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596" activeTab="1"/>
  </bookViews>
  <sheets>
    <sheet name="Sheet1" sheetId="1" r:id="rId1"/>
    <sheet name="Sheet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<sst xmlns="http://schemas.openxmlformats.org/spreadsheetml/2006/main" count="625" uniqueCount="428">
  <si>
    <t>片石村饮水工程</t>
  </si>
  <si>
    <t>七叉</t>
  </si>
  <si>
    <t>保老村饮水工程</t>
  </si>
  <si>
    <t>保梅村饮水工程</t>
  </si>
  <si>
    <t>孔车村饮水工程</t>
  </si>
  <si>
    <t>昂便村饮水工程</t>
  </si>
  <si>
    <t>牙营村饮水工程</t>
  </si>
  <si>
    <t>先田村饮水工程</t>
  </si>
  <si>
    <t>昌江黎族自治县2023年农村饮水安全工程维修养护经费测算汇总表</t>
  </si>
  <si>
    <t>序号</t>
  </si>
  <si>
    <t>所在乡镇</t>
  </si>
  <si>
    <t>所在村委会</t>
  </si>
  <si>
    <t>供水范围村庄</t>
  </si>
  <si>
    <t>工程名称</t>
  </si>
  <si>
    <t>基本情况</t>
  </si>
  <si>
    <t>维修养护资金（万元）</t>
  </si>
  <si>
    <t>主要维修养护内容</t>
  </si>
  <si>
    <t>备注</t>
  </si>
  <si>
    <t>建设               时间</t>
  </si>
  <si>
    <t>设计     供水     规模    （万m3/d)</t>
  </si>
  <si>
    <t>供水    覆盖          人口（人）</t>
  </si>
  <si>
    <t>水源</t>
  </si>
  <si>
    <t>全县农村饮水工程维修养护资金合计</t>
  </si>
  <si>
    <t>一</t>
  </si>
  <si>
    <t>石碌镇维修养护资金合计</t>
  </si>
  <si>
    <t>石碌镇</t>
  </si>
  <si>
    <t>水富村委会</t>
  </si>
  <si>
    <t>水富村</t>
  </si>
  <si>
    <t>水富村饮水工程</t>
  </si>
  <si>
    <t>2012年</t>
  </si>
  <si>
    <t>浅层井水</t>
  </si>
  <si>
    <t>农村饮水工程及其配套设施修缮，供水设备及元配件、水表等更换，供水管材管件、净化消毒滤料和药剂试剂购置与更换，水质检测监测药剂和易耗品，仪器设备元配件的更换等维修管护内容</t>
  </si>
  <si>
    <t>尖岭村委会</t>
  </si>
  <si>
    <t>东方村</t>
  </si>
  <si>
    <t>东方村饮水工程</t>
  </si>
  <si>
    <t>2000年</t>
  </si>
  <si>
    <t>尖岭新村</t>
  </si>
  <si>
    <t>尖岭新村饮水工程</t>
  </si>
  <si>
    <t>2017年</t>
  </si>
  <si>
    <t>南靠村</t>
  </si>
  <si>
    <t>南靠村饮水工程</t>
  </si>
  <si>
    <t>尖岭老村</t>
  </si>
  <si>
    <t>尖岭老村饮水工程</t>
  </si>
  <si>
    <t>深层井水</t>
  </si>
  <si>
    <t>公更村</t>
  </si>
  <si>
    <t>公更村饮水工程</t>
  </si>
  <si>
    <t>老古地村</t>
  </si>
  <si>
    <t>老古地村饮水工程</t>
  </si>
  <si>
    <t>2015年</t>
  </si>
  <si>
    <t>片石村委会</t>
  </si>
  <si>
    <t>新村、老村、大村、芭蕉村</t>
  </si>
  <si>
    <t>2019年</t>
  </si>
  <si>
    <t>河北水厂管网延伸</t>
  </si>
  <si>
    <t>保突村委会</t>
  </si>
  <si>
    <t>尼下村</t>
  </si>
  <si>
    <t>尼下村饮水工程</t>
  </si>
  <si>
    <t>2013年</t>
  </si>
  <si>
    <t>保突村、保新村、保老村</t>
  </si>
  <si>
    <t>保梅村委会</t>
  </si>
  <si>
    <t>保梅村</t>
  </si>
  <si>
    <t>孔车村委会</t>
  </si>
  <si>
    <t>孔车村</t>
  </si>
  <si>
    <t>2018年</t>
  </si>
  <si>
    <t>昂便村</t>
  </si>
  <si>
    <t>香岭村委会</t>
  </si>
  <si>
    <t>香岭村</t>
  </si>
  <si>
    <t>香岭村饮水工程</t>
  </si>
  <si>
    <t>1999年</t>
  </si>
  <si>
    <t>基龙村</t>
  </si>
  <si>
    <t>基龙村饮水工程</t>
  </si>
  <si>
    <t>2002年</t>
  </si>
  <si>
    <t>保森村</t>
  </si>
  <si>
    <t>保森村饮水工程</t>
  </si>
  <si>
    <t>建安村</t>
  </si>
  <si>
    <t>建按村饮水工程</t>
  </si>
  <si>
    <t>雅山村</t>
  </si>
  <si>
    <t>雅山村饮水工程</t>
  </si>
  <si>
    <t>2014年</t>
  </si>
  <si>
    <t>鸡实村委会</t>
  </si>
  <si>
    <t>鸡实村</t>
  </si>
  <si>
    <t>鸡实村饮水工程</t>
  </si>
  <si>
    <t>鸡心村委会</t>
  </si>
  <si>
    <t>鸡心村</t>
  </si>
  <si>
    <t>鸡心村饮水工程</t>
  </si>
  <si>
    <t>2007年</t>
  </si>
  <si>
    <t>牙营村委会</t>
  </si>
  <si>
    <t>牙营村</t>
  </si>
  <si>
    <t>2010年</t>
  </si>
  <si>
    <t>水头村委会</t>
  </si>
  <si>
    <t>水头新村</t>
  </si>
  <si>
    <t>水头新村饮水工程</t>
  </si>
  <si>
    <r>
      <t xml:space="preserve"> 2003</t>
    </r>
    <r>
      <rPr>
        <sz val="9"/>
        <rFont val="宋体"/>
        <family val="0"/>
      </rPr>
      <t>年</t>
    </r>
  </si>
  <si>
    <t>水头老村</t>
  </si>
  <si>
    <t>水头老村饮水工程</t>
  </si>
  <si>
    <r>
      <t xml:space="preserve"> 2021</t>
    </r>
    <r>
      <rPr>
        <sz val="9"/>
        <rFont val="宋体"/>
        <family val="0"/>
      </rPr>
      <t>年</t>
    </r>
  </si>
  <si>
    <t>椰子村</t>
  </si>
  <si>
    <t>椰子村饮水工程</t>
  </si>
  <si>
    <r>
      <t xml:space="preserve"> 2019</t>
    </r>
    <r>
      <rPr>
        <sz val="9"/>
        <rFont val="宋体"/>
        <family val="0"/>
      </rPr>
      <t>年</t>
    </r>
  </si>
  <si>
    <t>山竹沟村委会</t>
  </si>
  <si>
    <t>山竹沟新村</t>
  </si>
  <si>
    <t>十月田水厂供水工程</t>
  </si>
  <si>
    <t xml:space="preserve"> 2009年</t>
  </si>
  <si>
    <t>山竹沟水库</t>
  </si>
  <si>
    <t>山竹沟老村</t>
  </si>
  <si>
    <t>青坎村</t>
  </si>
  <si>
    <t>二</t>
  </si>
  <si>
    <t>十月田镇维修养护资金合计</t>
  </si>
  <si>
    <t>十月田镇</t>
  </si>
  <si>
    <t>万善村委会</t>
  </si>
  <si>
    <t>万善村</t>
  </si>
  <si>
    <t>王联村</t>
  </si>
  <si>
    <t>万善新村</t>
  </si>
  <si>
    <t>好清村</t>
  </si>
  <si>
    <t>保满村</t>
  </si>
  <si>
    <t>2009年</t>
  </si>
  <si>
    <t>王炸村委会</t>
  </si>
  <si>
    <t>高地村</t>
  </si>
  <si>
    <t>高地村饮水工程</t>
  </si>
  <si>
    <t>三拉村</t>
  </si>
  <si>
    <t>三拉村饮水工程</t>
  </si>
  <si>
    <t>王炸老村</t>
  </si>
  <si>
    <t>王炸老村饮水工程</t>
  </si>
  <si>
    <t>2016年</t>
  </si>
  <si>
    <t>干村</t>
  </si>
  <si>
    <t>干村饮水工程</t>
  </si>
  <si>
    <t>山村</t>
  </si>
  <si>
    <t>山村饮水工程</t>
  </si>
  <si>
    <t>南岭村委会</t>
  </si>
  <si>
    <t>南岭1队</t>
  </si>
  <si>
    <t>南岭1队饮水工程</t>
  </si>
  <si>
    <t>2011年</t>
  </si>
  <si>
    <t>南岭2、3、4队</t>
  </si>
  <si>
    <t>南岭2、3、4队饮水工程</t>
  </si>
  <si>
    <t>南岭6队</t>
  </si>
  <si>
    <t>南岭6队饮水工程</t>
  </si>
  <si>
    <t>五丰村委会</t>
  </si>
  <si>
    <t>五丰村</t>
  </si>
  <si>
    <t>五丰村饮水工程</t>
  </si>
  <si>
    <t>姜园村委会</t>
  </si>
  <si>
    <t>姜园村</t>
  </si>
  <si>
    <t>姜园村饮水工程</t>
  </si>
  <si>
    <t xml:space="preserve"> 2014年</t>
  </si>
  <si>
    <t>青山村委会</t>
  </si>
  <si>
    <t>青山村</t>
  </si>
  <si>
    <t>青山村饮水工程</t>
  </si>
  <si>
    <t>沙田村委会</t>
  </si>
  <si>
    <t>沙田村</t>
  </si>
  <si>
    <t>沙田村饮水工程</t>
  </si>
  <si>
    <t xml:space="preserve"> 2016年</t>
  </si>
  <si>
    <t>塘坊村委会</t>
  </si>
  <si>
    <t>塘坊村</t>
  </si>
  <si>
    <t>塘坊村饮水工程</t>
  </si>
  <si>
    <t xml:space="preserve"> 2013年</t>
  </si>
  <si>
    <t>里表村</t>
  </si>
  <si>
    <t>里表村饮水工程</t>
  </si>
  <si>
    <t>大芬村</t>
  </si>
  <si>
    <t>大芬村饮水工程</t>
  </si>
  <si>
    <t>保平村委会</t>
  </si>
  <si>
    <t>保平村</t>
  </si>
  <si>
    <t>保平水厂供水工程</t>
  </si>
  <si>
    <t xml:space="preserve"> 2003年</t>
  </si>
  <si>
    <t>才地村委会</t>
  </si>
  <si>
    <t>波兰沟村</t>
  </si>
  <si>
    <t>波兰沟村饮水工程</t>
  </si>
  <si>
    <t>才地村</t>
  </si>
  <si>
    <t>才地村饮水工程</t>
  </si>
  <si>
    <t>2006年</t>
  </si>
  <si>
    <t>军营新村</t>
  </si>
  <si>
    <t>军营新村饮水工程</t>
  </si>
  <si>
    <t>军营老村</t>
  </si>
  <si>
    <t>军营老村饮水工程</t>
  </si>
  <si>
    <t>三</t>
  </si>
  <si>
    <t>乌烈镇维修养护资金合计</t>
  </si>
  <si>
    <t>乌烈镇</t>
  </si>
  <si>
    <t>乌烈村委会</t>
  </si>
  <si>
    <t>乌烈村</t>
  </si>
  <si>
    <t>乌烈水厂供水工程</t>
  </si>
  <si>
    <t>2003年</t>
  </si>
  <si>
    <t>戈枕干渠和昌化江</t>
  </si>
  <si>
    <t>峨沟村委会</t>
  </si>
  <si>
    <t>峨沟村</t>
  </si>
  <si>
    <t>峨港村委会</t>
  </si>
  <si>
    <t>峨港村</t>
  </si>
  <si>
    <t>峨港水厂供水工程</t>
  </si>
  <si>
    <t>新田坝水库</t>
  </si>
  <si>
    <t>道隆村委会</t>
  </si>
  <si>
    <t>道隆村</t>
  </si>
  <si>
    <t>白石村委会</t>
  </si>
  <si>
    <t>白石村</t>
  </si>
  <si>
    <t>纳凤村委会</t>
  </si>
  <si>
    <t>纳凤村</t>
  </si>
  <si>
    <t>纳凤村饮水工程</t>
  </si>
  <si>
    <t xml:space="preserve"> 2005年</t>
  </si>
  <si>
    <t>长塘村委会</t>
  </si>
  <si>
    <t>长塘村</t>
  </si>
  <si>
    <t>长塘村饮水工程</t>
  </si>
  <si>
    <t xml:space="preserve"> 2012年</t>
  </si>
  <si>
    <t>四</t>
  </si>
  <si>
    <t>昌化镇维修养护资金合计</t>
  </si>
  <si>
    <t>昌化镇</t>
  </si>
  <si>
    <t>大风村委会</t>
  </si>
  <si>
    <t>大风村</t>
  </si>
  <si>
    <t>大风村饮水工程</t>
  </si>
  <si>
    <t>黄姜村委会</t>
  </si>
  <si>
    <t>黄姜村</t>
  </si>
  <si>
    <t>黄姜村饮水工程</t>
  </si>
  <si>
    <t>2020年</t>
  </si>
  <si>
    <t>昌化江</t>
  </si>
  <si>
    <t>光田村委会</t>
  </si>
  <si>
    <t>靛村</t>
  </si>
  <si>
    <t>靛村饮水工程</t>
  </si>
  <si>
    <t>光田村</t>
  </si>
  <si>
    <t>光田村饮水工程</t>
  </si>
  <si>
    <t>耐村村委会</t>
  </si>
  <si>
    <t>耐村</t>
  </si>
  <si>
    <t>耐村饮水工程</t>
  </si>
  <si>
    <t xml:space="preserve"> 2019年</t>
  </si>
  <si>
    <t>旧县村委会</t>
  </si>
  <si>
    <t>旧县村</t>
  </si>
  <si>
    <t>旧县村饮水工程</t>
  </si>
  <si>
    <t>新城村委会</t>
  </si>
  <si>
    <t>新城村</t>
  </si>
  <si>
    <t>新城村饮水工程</t>
  </si>
  <si>
    <t>杨柳村委会</t>
  </si>
  <si>
    <t>杨柳村</t>
  </si>
  <si>
    <t>杨柳村饮水工程</t>
  </si>
  <si>
    <t>咸田村委会</t>
  </si>
  <si>
    <t>咸田村</t>
  </si>
  <si>
    <t>咸田村饮水工程</t>
  </si>
  <si>
    <t>昌城村委会</t>
  </si>
  <si>
    <t>昌城村</t>
  </si>
  <si>
    <t>昌城村饮水工程</t>
  </si>
  <si>
    <t xml:space="preserve"> 2006年</t>
  </si>
  <si>
    <t>先田村委会</t>
  </si>
  <si>
    <t>先西、先南、先中、先东、先锋村</t>
  </si>
  <si>
    <t>2008年</t>
  </si>
  <si>
    <t>棋子湾水厂管网延伸</t>
  </si>
  <si>
    <t>江门坑村</t>
  </si>
  <si>
    <t>江门坑村饮水工程</t>
  </si>
  <si>
    <t>小寨上村</t>
  </si>
  <si>
    <t>小寨上村饮水工程</t>
  </si>
  <si>
    <t>小寨下村</t>
  </si>
  <si>
    <t>小寨下村饮水工程</t>
  </si>
  <si>
    <t>昌农村委会</t>
  </si>
  <si>
    <t>昌农村</t>
  </si>
  <si>
    <t>昌化水厂供水工程</t>
  </si>
  <si>
    <t>昌田居委会</t>
  </si>
  <si>
    <t>昌化居委会</t>
  </si>
  <si>
    <t>五</t>
  </si>
  <si>
    <t>海尾镇维修养护资金合计</t>
  </si>
  <si>
    <t>海尾镇</t>
  </si>
  <si>
    <t>进董村委会</t>
  </si>
  <si>
    <t>进董村</t>
  </si>
  <si>
    <t>进董村饮水工程</t>
  </si>
  <si>
    <t>白沙村委会</t>
  </si>
  <si>
    <t>白沙村</t>
  </si>
  <si>
    <t>白沙村饮水工程</t>
  </si>
  <si>
    <t>沙地村委会</t>
  </si>
  <si>
    <t>沙地村</t>
  </si>
  <si>
    <t>沙地村饮水工程</t>
  </si>
  <si>
    <r>
      <t xml:space="preserve"> 2006</t>
    </r>
    <r>
      <rPr>
        <sz val="9"/>
        <rFont val="宋体"/>
        <family val="0"/>
      </rPr>
      <t>年</t>
    </r>
  </si>
  <si>
    <t>沙渔塘村委会</t>
  </si>
  <si>
    <t>沙渔塘村</t>
  </si>
  <si>
    <t>沙鱼塘村饮水工程</t>
  </si>
  <si>
    <t>海农村委会</t>
  </si>
  <si>
    <t>西边、盐丁、上头、中间、海尾市、柯来、新海村</t>
  </si>
  <si>
    <t>海尾水厂供水工程</t>
  </si>
  <si>
    <t>戈枕水库</t>
  </si>
  <si>
    <t>海尾社区</t>
  </si>
  <si>
    <t>打显村委会</t>
  </si>
  <si>
    <t>打显村</t>
  </si>
  <si>
    <t>打显村饮水工程</t>
  </si>
  <si>
    <t>大口井、机井</t>
  </si>
  <si>
    <t>五大村委会</t>
  </si>
  <si>
    <t>五大老村</t>
  </si>
  <si>
    <t>五大老村、甘塘村饮水工程</t>
  </si>
  <si>
    <t xml:space="preserve"> 2007年</t>
  </si>
  <si>
    <t>机井</t>
  </si>
  <si>
    <t>甘塘村</t>
  </si>
  <si>
    <t>三联村委会</t>
  </si>
  <si>
    <t>塘兴村</t>
  </si>
  <si>
    <t>塘兴村饮水工程</t>
  </si>
  <si>
    <r>
      <t xml:space="preserve"> 2009</t>
    </r>
    <r>
      <rPr>
        <sz val="9"/>
        <rFont val="宋体"/>
        <family val="0"/>
      </rPr>
      <t>年</t>
    </r>
  </si>
  <si>
    <t>马地村</t>
  </si>
  <si>
    <t>马地村饮水工程</t>
  </si>
  <si>
    <t>五联村委会</t>
  </si>
  <si>
    <t>五联新村</t>
  </si>
  <si>
    <t>五联新村饮水工程</t>
  </si>
  <si>
    <t>林好村</t>
  </si>
  <si>
    <t>林好村饮水工程</t>
  </si>
  <si>
    <t>2005年</t>
  </si>
  <si>
    <t>永安村</t>
  </si>
  <si>
    <t>永安村饮水工程</t>
  </si>
  <si>
    <t>波兰村</t>
  </si>
  <si>
    <t>波兰村饮水工程</t>
  </si>
  <si>
    <t>高石塘村委会</t>
  </si>
  <si>
    <t>高石塘村</t>
  </si>
  <si>
    <t>高石塘村饮水工程</t>
  </si>
  <si>
    <t>南罗村委会</t>
  </si>
  <si>
    <t>南罗村</t>
  </si>
  <si>
    <t>南罗村饮水工程</t>
  </si>
  <si>
    <r>
      <t xml:space="preserve"> 2014</t>
    </r>
    <r>
      <rPr>
        <sz val="9"/>
        <rFont val="宋体"/>
        <family val="0"/>
      </rPr>
      <t>年</t>
    </r>
  </si>
  <si>
    <t>双塘村</t>
  </si>
  <si>
    <t>双塘村饮水工程</t>
  </si>
  <si>
    <t>长山村委会</t>
  </si>
  <si>
    <t>长山、长田、水牛塘村</t>
  </si>
  <si>
    <t>大安水厂供水工程</t>
  </si>
  <si>
    <t>大安村委会</t>
  </si>
  <si>
    <t>大安上村、下村、流水地、三加、中村、新兴、大村</t>
  </si>
  <si>
    <t>新港社区</t>
  </si>
  <si>
    <t>新港社区饮水工程</t>
  </si>
  <si>
    <r>
      <t xml:space="preserve"> 2004</t>
    </r>
    <r>
      <rPr>
        <sz val="9"/>
        <rFont val="宋体"/>
        <family val="0"/>
      </rPr>
      <t>年</t>
    </r>
  </si>
  <si>
    <t>六</t>
  </si>
  <si>
    <t>七叉镇维修养护资金合计</t>
  </si>
  <si>
    <t>七叉镇</t>
  </si>
  <si>
    <t>尼下村委会</t>
  </si>
  <si>
    <t>尼下、机保、昂托、保湾、尼下新村</t>
  </si>
  <si>
    <t>七叉水厂供水工程</t>
  </si>
  <si>
    <t>七叉河</t>
  </si>
  <si>
    <t>七叉村委会</t>
  </si>
  <si>
    <t>七叉、保营</t>
  </si>
  <si>
    <t>乙洞村委会</t>
  </si>
  <si>
    <t>乙洞、保由、致牧</t>
  </si>
  <si>
    <t>重合村委会</t>
  </si>
  <si>
    <t>重合村</t>
  </si>
  <si>
    <t>万顶、苗村</t>
  </si>
  <si>
    <t>霸王岭水厂管网延伸工程</t>
  </si>
  <si>
    <t>引山泉水</t>
  </si>
  <si>
    <t>乙劳村委会</t>
  </si>
  <si>
    <t>苗甫村</t>
  </si>
  <si>
    <t>金炳村</t>
  </si>
  <si>
    <t>金炳村、乙劳村饮水工程</t>
  </si>
  <si>
    <t>乙劳村</t>
  </si>
  <si>
    <t>机构村</t>
  </si>
  <si>
    <t>机构村、乙件村饮水工程</t>
  </si>
  <si>
    <t>乙件村</t>
  </si>
  <si>
    <t>乙在村委会</t>
  </si>
  <si>
    <t>只萼村</t>
  </si>
  <si>
    <t>只萼村饮水工程</t>
  </si>
  <si>
    <t>乙在村</t>
  </si>
  <si>
    <t>乙在村饮水工程</t>
  </si>
  <si>
    <t>白石新村</t>
  </si>
  <si>
    <t>白石村饮水工程</t>
  </si>
  <si>
    <t>白石老村</t>
  </si>
  <si>
    <t>南在村</t>
  </si>
  <si>
    <t>南在村饮水工程</t>
  </si>
  <si>
    <t>大章村委会</t>
  </si>
  <si>
    <t>大章村、宝山村</t>
  </si>
  <si>
    <t>大章村、宝山村饮水工程</t>
  </si>
  <si>
    <t xml:space="preserve"> 2018年</t>
  </si>
  <si>
    <t>红峰村委会</t>
  </si>
  <si>
    <t>乌烈、新村、田头、王化村</t>
  </si>
  <si>
    <t>红峰村饮水工程</t>
  </si>
  <si>
    <r>
      <t xml:space="preserve"> 2011</t>
    </r>
    <r>
      <rPr>
        <sz val="9"/>
        <rFont val="宋体"/>
        <family val="0"/>
      </rPr>
      <t>年</t>
    </r>
  </si>
  <si>
    <t>王化水库</t>
  </si>
  <si>
    <t>玉地村</t>
  </si>
  <si>
    <t>玉地村饮水工程</t>
  </si>
  <si>
    <t>七</t>
  </si>
  <si>
    <t>叉河镇维修养护资金合计</t>
  </si>
  <si>
    <t>红阳村委会</t>
  </si>
  <si>
    <t>坊塘村</t>
  </si>
  <si>
    <t>坊塘村饮水工程</t>
  </si>
  <si>
    <t>大洋基村</t>
  </si>
  <si>
    <t>大洋基村饮水工程</t>
  </si>
  <si>
    <r>
      <t xml:space="preserve"> 2015</t>
    </r>
    <r>
      <rPr>
        <sz val="9"/>
        <rFont val="宋体"/>
        <family val="0"/>
      </rPr>
      <t>年</t>
    </r>
  </si>
  <si>
    <t>红薯地村</t>
  </si>
  <si>
    <t>红薯地村饮水工程</t>
  </si>
  <si>
    <t>叉河村委会</t>
  </si>
  <si>
    <t>叉河村、范地村</t>
  </si>
  <si>
    <t>叉河村、范地村饮水工程</t>
  </si>
  <si>
    <t>排岸村委会</t>
  </si>
  <si>
    <t>老羊田村</t>
  </si>
  <si>
    <t>老羊田村饮水工程</t>
  </si>
  <si>
    <r>
      <t xml:space="preserve"> 2018</t>
    </r>
    <r>
      <rPr>
        <sz val="9"/>
        <rFont val="宋体"/>
        <family val="0"/>
      </rPr>
      <t>年</t>
    </r>
  </si>
  <si>
    <t>排岸村</t>
  </si>
  <si>
    <t>排岸村饮水工程</t>
  </si>
  <si>
    <t>水尾村</t>
  </si>
  <si>
    <t>水尾村饮水工程</t>
  </si>
  <si>
    <t>老宏村委会</t>
  </si>
  <si>
    <t>老宏村</t>
  </si>
  <si>
    <t>老宏村饮水工程</t>
  </si>
  <si>
    <r>
      <t xml:space="preserve"> 2010</t>
    </r>
    <r>
      <rPr>
        <sz val="9"/>
        <rFont val="宋体"/>
        <family val="0"/>
      </rPr>
      <t>年</t>
    </r>
  </si>
  <si>
    <t>范地村管网延伸</t>
  </si>
  <si>
    <t>老烈村</t>
  </si>
  <si>
    <t>老烈村饮水工程</t>
  </si>
  <si>
    <t>坎头村委会</t>
  </si>
  <si>
    <t>坎头村</t>
  </si>
  <si>
    <t>坎头村饮水工程</t>
  </si>
  <si>
    <t>池头村</t>
  </si>
  <si>
    <t>池头村饮水工程</t>
  </si>
  <si>
    <t>唐村村委会</t>
  </si>
  <si>
    <t>唐村</t>
  </si>
  <si>
    <t>唐村饮水工程</t>
  </si>
  <si>
    <r>
      <t xml:space="preserve"> 2016</t>
    </r>
    <r>
      <rPr>
        <sz val="9"/>
        <rFont val="宋体"/>
        <family val="0"/>
      </rPr>
      <t>年</t>
    </r>
  </si>
  <si>
    <t>老羊地村委会</t>
  </si>
  <si>
    <t>老羊地村</t>
  </si>
  <si>
    <t>老羊地村饮水工程</t>
  </si>
  <si>
    <t>八</t>
  </si>
  <si>
    <t>王下乡维修养护资金合计</t>
  </si>
  <si>
    <t>王下乡</t>
  </si>
  <si>
    <t>大炎村委会</t>
  </si>
  <si>
    <t>浪伦村</t>
  </si>
  <si>
    <t>浪伦村饮水工程</t>
  </si>
  <si>
    <t>大炎新村</t>
  </si>
  <si>
    <t>大炎新村饮水工程</t>
  </si>
  <si>
    <r>
      <t>2019</t>
    </r>
    <r>
      <rPr>
        <sz val="9"/>
        <rFont val="宋体"/>
        <family val="0"/>
      </rPr>
      <t>年</t>
    </r>
  </si>
  <si>
    <t>大炎老村</t>
  </si>
  <si>
    <t>大炎老村饮水工程</t>
  </si>
  <si>
    <r>
      <t>2001</t>
    </r>
    <r>
      <rPr>
        <sz val="9"/>
        <rFont val="宋体"/>
        <family val="0"/>
      </rPr>
      <t>年</t>
    </r>
  </si>
  <si>
    <t>钱铁村委会</t>
  </si>
  <si>
    <t>钱铁村</t>
  </si>
  <si>
    <t>钱铁村饮水工程</t>
  </si>
  <si>
    <t>洪水村委会</t>
  </si>
  <si>
    <t>桐才村</t>
  </si>
  <si>
    <t>桐才村饮水工程</t>
  </si>
  <si>
    <t>俄力村</t>
  </si>
  <si>
    <t>俄力村饮水工程</t>
  </si>
  <si>
    <t>南方村</t>
  </si>
  <si>
    <t>南方村饮水工程</t>
  </si>
  <si>
    <t>三派村委会</t>
  </si>
  <si>
    <t>一队、三队</t>
  </si>
  <si>
    <t>三派村一队、三队饮水工程</t>
  </si>
  <si>
    <t>二队</t>
  </si>
  <si>
    <t>三派村二队饮水工程</t>
  </si>
  <si>
    <t>四队、五队</t>
  </si>
  <si>
    <t>三派村四、五队饮水工程</t>
  </si>
  <si>
    <t>合计</t>
  </si>
  <si>
    <t>备注：此经费测算表是根据《昌江黎族自治县农村饮水安全工程维修养护实施方案》（昌府办函〔2021〕128号）附件农村饮水安全工程维修养护经费测算汇总表等比例测算，结合实际的计划维修费用预算按290万/年采取总价控制，最终结算以实际完成的维修养护工程量进行计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</si>
</sst>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Calibri"/>
      <family val="2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2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1:K8"/>
  <sheetViews>
    <sheetView zoomScaleSheetLayoutView="100" workbookViewId="0" topLeftCell="A1">
      <selection activeCell="F1" sqref="F1"/>
    </sheetView>
  </sheetViews>
  <sheetFormatPr defaultColWidth="9.00390625" defaultRowHeight="14.25"/>
  <sheetData>
    <row r="1" spans="6:11" ht="21">
      <c r="F1" s="66" t="s">
        <v>0</v>
      </c>
      <c r="G1">
        <v>2105</v>
      </c>
      <c r="J1" t="s">
        <v>1</v>
      </c>
      <c r="K1">
        <v>7414</v>
      </c>
    </row>
    <row r="2" spans="6:7" ht="21">
      <c r="F2" s="15" t="s">
        <v>2</v>
      </c>
      <c r="G2">
        <v>2100</v>
      </c>
    </row>
    <row r="3" spans="6:7" ht="21">
      <c r="F3" s="15" t="s">
        <v>3</v>
      </c>
      <c r="G3">
        <v>1350</v>
      </c>
    </row>
    <row r="4" spans="6:7" ht="21">
      <c r="F4" s="15" t="s">
        <v>4</v>
      </c>
      <c r="G4">
        <v>710</v>
      </c>
    </row>
    <row r="5" spans="6:7" ht="21">
      <c r="F5" s="15" t="s">
        <v>5</v>
      </c>
      <c r="G5">
        <v>510</v>
      </c>
    </row>
    <row r="6" spans="6:7" ht="21">
      <c r="F6" s="15" t="s">
        <v>6</v>
      </c>
      <c r="G6">
        <v>1160</v>
      </c>
    </row>
    <row r="7" spans="6:7" ht="21">
      <c r="F7" s="15" t="s">
        <v>7</v>
      </c>
      <c r="G7">
        <v>3105</v>
      </c>
    </row>
    <row r="8" ht="15">
      <c r="G8">
        <f>SUM(G1:G7)</f>
        <v>11040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SheetLayoutView="100" workbookViewId="0" topLeftCell="A4">
      <selection activeCell="S12" sqref="S12"/>
    </sheetView>
  </sheetViews>
  <sheetFormatPr defaultColWidth="9.00390625" defaultRowHeight="14.25"/>
  <sheetData>
    <row r="1" spans="1:12" ht="30" customHeight="1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9</v>
      </c>
      <c r="B2" s="4" t="s">
        <v>10</v>
      </c>
      <c r="C2" s="4" t="s">
        <v>11</v>
      </c>
      <c r="D2" s="4" t="s">
        <v>12</v>
      </c>
      <c r="E2" s="3" t="s">
        <v>13</v>
      </c>
      <c r="F2" s="5" t="s">
        <v>14</v>
      </c>
      <c r="G2" s="5"/>
      <c r="H2" s="5"/>
      <c r="I2" s="5"/>
      <c r="J2" s="31" t="s">
        <v>15</v>
      </c>
      <c r="K2" s="31" t="s">
        <v>16</v>
      </c>
      <c r="L2" s="32" t="s">
        <v>17</v>
      </c>
    </row>
    <row r="3" spans="1:12" ht="15">
      <c r="A3" s="3"/>
      <c r="B3" s="6"/>
      <c r="C3" s="6"/>
      <c r="D3" s="6"/>
      <c r="E3" s="3"/>
      <c r="F3" s="3" t="s">
        <v>18</v>
      </c>
      <c r="G3" s="3" t="s">
        <v>19</v>
      </c>
      <c r="H3" s="3" t="s">
        <v>20</v>
      </c>
      <c r="I3" s="3" t="s">
        <v>21</v>
      </c>
      <c r="J3" s="31"/>
      <c r="K3" s="31"/>
      <c r="L3" s="32"/>
    </row>
    <row r="4" spans="1:12" ht="39.75" customHeight="1">
      <c r="A4" s="3"/>
      <c r="B4" s="7"/>
      <c r="C4" s="7"/>
      <c r="D4" s="7"/>
      <c r="E4" s="3"/>
      <c r="F4" s="3"/>
      <c r="G4" s="3"/>
      <c r="H4" s="3"/>
      <c r="I4" s="3"/>
      <c r="J4" s="31"/>
      <c r="K4" s="31"/>
      <c r="L4" s="32"/>
    </row>
    <row r="5" spans="1:12" ht="15">
      <c r="A5" s="8"/>
      <c r="B5" s="8" t="s">
        <v>22</v>
      </c>
      <c r="C5" s="8"/>
      <c r="D5" s="8"/>
      <c r="E5" s="8"/>
      <c r="F5" s="8"/>
      <c r="G5" s="8"/>
      <c r="H5" s="8"/>
      <c r="I5" s="8"/>
      <c r="J5" s="33"/>
      <c r="K5" s="33"/>
      <c r="L5" s="34"/>
    </row>
    <row r="6" spans="1:12" ht="15">
      <c r="A6" s="9" t="s">
        <v>23</v>
      </c>
      <c r="B6" s="8" t="s">
        <v>24</v>
      </c>
      <c r="C6" s="8"/>
      <c r="D6" s="8"/>
      <c r="E6" s="8"/>
      <c r="F6" s="8"/>
      <c r="G6" s="8"/>
      <c r="H6" s="8"/>
      <c r="I6" s="8"/>
      <c r="J6" s="33">
        <f>SUM(J7:J33)</f>
        <v>45</v>
      </c>
      <c r="K6" s="33"/>
      <c r="L6" s="34"/>
    </row>
    <row r="7" spans="1:12" ht="15">
      <c r="A7" s="10">
        <v>1</v>
      </c>
      <c r="B7" s="11" t="s">
        <v>25</v>
      </c>
      <c r="C7" s="12" t="s">
        <v>26</v>
      </c>
      <c r="D7" s="12" t="s">
        <v>27</v>
      </c>
      <c r="E7" s="13" t="s">
        <v>28</v>
      </c>
      <c r="F7" s="13" t="s">
        <v>29</v>
      </c>
      <c r="G7" s="13">
        <v>70</v>
      </c>
      <c r="H7" s="14">
        <v>628</v>
      </c>
      <c r="I7" s="35" t="s">
        <v>30</v>
      </c>
      <c r="J7" s="14">
        <v>0.5</v>
      </c>
      <c r="K7" s="36" t="s">
        <v>31</v>
      </c>
      <c r="L7" s="37"/>
    </row>
    <row r="8" spans="1:12" ht="15">
      <c r="A8" s="15">
        <v>2</v>
      </c>
      <c r="B8" s="11"/>
      <c r="C8" s="11" t="s">
        <v>32</v>
      </c>
      <c r="D8" s="12" t="s">
        <v>33</v>
      </c>
      <c r="E8" s="16" t="s">
        <v>34</v>
      </c>
      <c r="F8" s="16" t="s">
        <v>35</v>
      </c>
      <c r="G8" s="16">
        <v>40</v>
      </c>
      <c r="H8" s="17">
        <v>380</v>
      </c>
      <c r="I8" s="27" t="s">
        <v>30</v>
      </c>
      <c r="J8" s="17">
        <v>1</v>
      </c>
      <c r="K8" s="36"/>
      <c r="L8" s="34"/>
    </row>
    <row r="9" spans="1:12" ht="15">
      <c r="A9" s="15">
        <v>3</v>
      </c>
      <c r="B9" s="11"/>
      <c r="C9" s="11"/>
      <c r="D9" s="12" t="s">
        <v>36</v>
      </c>
      <c r="E9" s="16" t="s">
        <v>37</v>
      </c>
      <c r="F9" s="16" t="s">
        <v>38</v>
      </c>
      <c r="G9" s="16">
        <v>80</v>
      </c>
      <c r="H9" s="17">
        <v>790</v>
      </c>
      <c r="I9" s="27" t="s">
        <v>30</v>
      </c>
      <c r="J9" s="17">
        <v>1</v>
      </c>
      <c r="K9" s="36"/>
      <c r="L9" s="34"/>
    </row>
    <row r="10" spans="1:12" ht="15">
      <c r="A10" s="15">
        <v>4</v>
      </c>
      <c r="B10" s="11"/>
      <c r="C10" s="11"/>
      <c r="D10" s="12" t="s">
        <v>39</v>
      </c>
      <c r="E10" s="16" t="s">
        <v>40</v>
      </c>
      <c r="F10" s="16" t="s">
        <v>38</v>
      </c>
      <c r="G10" s="16">
        <v>10</v>
      </c>
      <c r="H10" s="17">
        <v>110</v>
      </c>
      <c r="I10" s="27" t="s">
        <v>30</v>
      </c>
      <c r="J10" s="17">
        <v>1</v>
      </c>
      <c r="K10" s="36"/>
      <c r="L10" s="34"/>
    </row>
    <row r="11" spans="1:12" ht="15">
      <c r="A11" s="15">
        <v>5</v>
      </c>
      <c r="B11" s="11"/>
      <c r="C11" s="11"/>
      <c r="D11" s="12" t="s">
        <v>41</v>
      </c>
      <c r="E11" s="16" t="s">
        <v>42</v>
      </c>
      <c r="F11" s="16" t="s">
        <v>35</v>
      </c>
      <c r="G11" s="16">
        <v>100</v>
      </c>
      <c r="H11" s="17">
        <v>954</v>
      </c>
      <c r="I11" s="27" t="s">
        <v>43</v>
      </c>
      <c r="J11" s="17">
        <v>1</v>
      </c>
      <c r="K11" s="36"/>
      <c r="L11" s="34"/>
    </row>
    <row r="12" spans="1:12" ht="15">
      <c r="A12" s="15">
        <v>6</v>
      </c>
      <c r="B12" s="11"/>
      <c r="C12" s="11"/>
      <c r="D12" s="12" t="s">
        <v>44</v>
      </c>
      <c r="E12" s="16" t="s">
        <v>45</v>
      </c>
      <c r="F12" s="16" t="s">
        <v>29</v>
      </c>
      <c r="G12" s="16">
        <v>70</v>
      </c>
      <c r="H12" s="17">
        <v>520</v>
      </c>
      <c r="I12" s="27" t="s">
        <v>30</v>
      </c>
      <c r="J12" s="17">
        <v>1</v>
      </c>
      <c r="K12" s="36"/>
      <c r="L12" s="34"/>
    </row>
    <row r="13" spans="1:12" ht="15">
      <c r="A13" s="15">
        <v>7</v>
      </c>
      <c r="B13" s="11"/>
      <c r="C13" s="12"/>
      <c r="D13" s="12" t="s">
        <v>46</v>
      </c>
      <c r="E13" s="16" t="s">
        <v>47</v>
      </c>
      <c r="F13" s="16" t="s">
        <v>48</v>
      </c>
      <c r="G13" s="16">
        <v>40</v>
      </c>
      <c r="H13" s="17">
        <v>370</v>
      </c>
      <c r="I13" s="27" t="s">
        <v>30</v>
      </c>
      <c r="J13" s="17">
        <v>1</v>
      </c>
      <c r="K13" s="36"/>
      <c r="L13" s="34"/>
    </row>
    <row r="14" spans="1:12" s="1" customFormat="1" ht="32.25">
      <c r="A14" s="15">
        <v>8</v>
      </c>
      <c r="B14" s="11"/>
      <c r="C14" s="12" t="s">
        <v>49</v>
      </c>
      <c r="D14" s="12" t="s">
        <v>50</v>
      </c>
      <c r="E14" s="15" t="s">
        <v>0</v>
      </c>
      <c r="F14" s="15" t="s">
        <v>51</v>
      </c>
      <c r="G14" s="15">
        <v>230</v>
      </c>
      <c r="H14" s="15">
        <v>2105</v>
      </c>
      <c r="I14" s="15" t="s">
        <v>52</v>
      </c>
      <c r="J14" s="15">
        <v>0.5</v>
      </c>
      <c r="K14" s="36"/>
      <c r="L14" s="34"/>
    </row>
    <row r="15" spans="1:12" ht="21">
      <c r="A15" s="15">
        <v>9</v>
      </c>
      <c r="B15" s="11"/>
      <c r="C15" s="11" t="s">
        <v>53</v>
      </c>
      <c r="D15" s="12" t="s">
        <v>54</v>
      </c>
      <c r="E15" s="15" t="s">
        <v>55</v>
      </c>
      <c r="F15" s="15" t="s">
        <v>56</v>
      </c>
      <c r="G15" s="15">
        <v>60</v>
      </c>
      <c r="H15" s="15">
        <v>540</v>
      </c>
      <c r="I15" s="27" t="s">
        <v>30</v>
      </c>
      <c r="J15" s="15">
        <v>1</v>
      </c>
      <c r="K15" s="36"/>
      <c r="L15" s="34"/>
    </row>
    <row r="16" spans="1:12" ht="32.25">
      <c r="A16" s="15">
        <v>10</v>
      </c>
      <c r="B16" s="11"/>
      <c r="C16" s="12"/>
      <c r="D16" s="12" t="s">
        <v>57</v>
      </c>
      <c r="E16" s="15" t="s">
        <v>2</v>
      </c>
      <c r="F16" s="15" t="s">
        <v>51</v>
      </c>
      <c r="G16" s="15">
        <v>230</v>
      </c>
      <c r="H16" s="15">
        <v>2100</v>
      </c>
      <c r="I16" s="15" t="s">
        <v>52</v>
      </c>
      <c r="J16" s="15">
        <v>0.5</v>
      </c>
      <c r="K16" s="36"/>
      <c r="L16" s="34"/>
    </row>
    <row r="17" spans="1:12" ht="21">
      <c r="A17" s="15">
        <v>11</v>
      </c>
      <c r="B17" s="11"/>
      <c r="C17" s="12" t="s">
        <v>58</v>
      </c>
      <c r="D17" s="12" t="s">
        <v>59</v>
      </c>
      <c r="E17" s="15" t="s">
        <v>3</v>
      </c>
      <c r="F17" s="15" t="s">
        <v>35</v>
      </c>
      <c r="G17" s="15">
        <v>150</v>
      </c>
      <c r="H17" s="15">
        <v>1350</v>
      </c>
      <c r="I17" s="15" t="s">
        <v>52</v>
      </c>
      <c r="J17" s="15">
        <v>0.5</v>
      </c>
      <c r="K17" s="36"/>
      <c r="L17" s="34"/>
    </row>
    <row r="18" spans="1:12" ht="21">
      <c r="A18" s="15">
        <v>12</v>
      </c>
      <c r="B18" s="11"/>
      <c r="C18" s="11" t="s">
        <v>60</v>
      </c>
      <c r="D18" s="12" t="s">
        <v>61</v>
      </c>
      <c r="E18" s="15" t="s">
        <v>4</v>
      </c>
      <c r="F18" s="15" t="s">
        <v>62</v>
      </c>
      <c r="G18" s="15">
        <v>80</v>
      </c>
      <c r="H18" s="15">
        <v>710</v>
      </c>
      <c r="I18" s="15" t="s">
        <v>52</v>
      </c>
      <c r="J18" s="15">
        <v>0.5</v>
      </c>
      <c r="K18" s="36"/>
      <c r="L18" s="34"/>
    </row>
    <row r="19" spans="1:12" ht="21">
      <c r="A19" s="15">
        <v>13</v>
      </c>
      <c r="B19" s="11"/>
      <c r="C19" s="12"/>
      <c r="D19" s="12" t="s">
        <v>63</v>
      </c>
      <c r="E19" s="15" t="s">
        <v>5</v>
      </c>
      <c r="F19" s="15" t="s">
        <v>62</v>
      </c>
      <c r="G19" s="15">
        <v>60</v>
      </c>
      <c r="H19" s="15">
        <v>510</v>
      </c>
      <c r="I19" s="15" t="s">
        <v>52</v>
      </c>
      <c r="J19" s="15">
        <v>0.5</v>
      </c>
      <c r="K19" s="36"/>
      <c r="L19" s="34"/>
    </row>
    <row r="20" spans="1:12" ht="15">
      <c r="A20" s="15">
        <v>14</v>
      </c>
      <c r="B20" s="11"/>
      <c r="C20" s="11" t="s">
        <v>64</v>
      </c>
      <c r="D20" s="12" t="s">
        <v>65</v>
      </c>
      <c r="E20" s="16" t="s">
        <v>66</v>
      </c>
      <c r="F20" s="16" t="s">
        <v>67</v>
      </c>
      <c r="G20" s="16">
        <v>80</v>
      </c>
      <c r="H20" s="16">
        <v>722</v>
      </c>
      <c r="I20" s="38" t="s">
        <v>30</v>
      </c>
      <c r="J20" s="16">
        <v>1</v>
      </c>
      <c r="K20" s="36"/>
      <c r="L20" s="34"/>
    </row>
    <row r="21" spans="1:12" ht="15">
      <c r="A21" s="15">
        <v>15</v>
      </c>
      <c r="B21" s="11"/>
      <c r="C21" s="11"/>
      <c r="D21" s="12" t="s">
        <v>68</v>
      </c>
      <c r="E21" s="16" t="s">
        <v>69</v>
      </c>
      <c r="F21" s="16" t="s">
        <v>70</v>
      </c>
      <c r="G21" s="16">
        <v>30</v>
      </c>
      <c r="H21" s="16">
        <v>270</v>
      </c>
      <c r="I21" s="38" t="s">
        <v>30</v>
      </c>
      <c r="J21" s="16">
        <v>1</v>
      </c>
      <c r="K21" s="36"/>
      <c r="L21" s="34"/>
    </row>
    <row r="22" spans="1:12" ht="15">
      <c r="A22" s="15">
        <v>16</v>
      </c>
      <c r="B22" s="11"/>
      <c r="C22" s="11"/>
      <c r="D22" s="12" t="s">
        <v>71</v>
      </c>
      <c r="E22" s="16" t="s">
        <v>72</v>
      </c>
      <c r="F22" s="16" t="s">
        <v>51</v>
      </c>
      <c r="G22" s="16">
        <v>10</v>
      </c>
      <c r="H22" s="16">
        <v>100</v>
      </c>
      <c r="I22" s="38" t="s">
        <v>30</v>
      </c>
      <c r="J22" s="16">
        <v>0.5</v>
      </c>
      <c r="K22" s="36"/>
      <c r="L22" s="34"/>
    </row>
    <row r="23" spans="1:12" ht="21">
      <c r="A23" s="15">
        <v>17</v>
      </c>
      <c r="B23" s="11"/>
      <c r="C23" s="11"/>
      <c r="D23" s="12" t="s">
        <v>73</v>
      </c>
      <c r="E23" s="15" t="s">
        <v>74</v>
      </c>
      <c r="F23" s="16" t="s">
        <v>38</v>
      </c>
      <c r="G23" s="16">
        <v>30</v>
      </c>
      <c r="H23" s="16">
        <v>57</v>
      </c>
      <c r="I23" s="27" t="s">
        <v>30</v>
      </c>
      <c r="J23" s="16">
        <v>1</v>
      </c>
      <c r="K23" s="36"/>
      <c r="L23" s="34"/>
    </row>
    <row r="24" spans="1:12" ht="21">
      <c r="A24" s="15">
        <v>18</v>
      </c>
      <c r="B24" s="11"/>
      <c r="C24" s="12"/>
      <c r="D24" s="12" t="s">
        <v>75</v>
      </c>
      <c r="E24" s="15" t="s">
        <v>76</v>
      </c>
      <c r="F24" s="16" t="s">
        <v>77</v>
      </c>
      <c r="G24" s="16">
        <v>10</v>
      </c>
      <c r="H24" s="16">
        <v>64</v>
      </c>
      <c r="I24" s="27" t="s">
        <v>30</v>
      </c>
      <c r="J24" s="16">
        <v>1</v>
      </c>
      <c r="K24" s="36"/>
      <c r="L24" s="34"/>
    </row>
    <row r="25" spans="1:12" ht="15">
      <c r="A25" s="15">
        <v>19</v>
      </c>
      <c r="B25" s="11"/>
      <c r="C25" s="12" t="s">
        <v>78</v>
      </c>
      <c r="D25" s="12" t="s">
        <v>79</v>
      </c>
      <c r="E25" s="16" t="s">
        <v>80</v>
      </c>
      <c r="F25" s="16" t="s">
        <v>38</v>
      </c>
      <c r="G25" s="16">
        <v>50</v>
      </c>
      <c r="H25" s="17">
        <v>434</v>
      </c>
      <c r="I25" s="27" t="s">
        <v>30</v>
      </c>
      <c r="J25" s="17">
        <v>1</v>
      </c>
      <c r="K25" s="36"/>
      <c r="L25" s="34"/>
    </row>
    <row r="26" spans="1:12" ht="15">
      <c r="A26" s="15">
        <v>20</v>
      </c>
      <c r="B26" s="11"/>
      <c r="C26" s="12" t="s">
        <v>81</v>
      </c>
      <c r="D26" s="12" t="s">
        <v>82</v>
      </c>
      <c r="E26" s="16" t="s">
        <v>83</v>
      </c>
      <c r="F26" s="16" t="s">
        <v>84</v>
      </c>
      <c r="G26" s="16">
        <v>80</v>
      </c>
      <c r="H26" s="17">
        <v>738.9999999999999</v>
      </c>
      <c r="I26" s="27" t="s">
        <v>43</v>
      </c>
      <c r="J26" s="17">
        <v>1</v>
      </c>
      <c r="K26" s="36"/>
      <c r="L26" s="34"/>
    </row>
    <row r="27" spans="1:12" ht="21">
      <c r="A27" s="15">
        <v>21</v>
      </c>
      <c r="B27" s="11"/>
      <c r="C27" s="12" t="s">
        <v>85</v>
      </c>
      <c r="D27" s="12" t="s">
        <v>86</v>
      </c>
      <c r="E27" s="15" t="s">
        <v>6</v>
      </c>
      <c r="F27" s="15" t="s">
        <v>87</v>
      </c>
      <c r="G27" s="15">
        <v>130</v>
      </c>
      <c r="H27" s="15">
        <v>1160</v>
      </c>
      <c r="I27" s="15" t="s">
        <v>52</v>
      </c>
      <c r="J27" s="15">
        <v>1</v>
      </c>
      <c r="K27" s="36"/>
      <c r="L27" s="34"/>
    </row>
    <row r="28" spans="1:12" ht="15">
      <c r="A28" s="15">
        <v>22</v>
      </c>
      <c r="B28" s="11"/>
      <c r="C28" s="9" t="s">
        <v>88</v>
      </c>
      <c r="D28" s="12" t="s">
        <v>89</v>
      </c>
      <c r="E28" s="16" t="s">
        <v>90</v>
      </c>
      <c r="F28" s="16" t="s">
        <v>91</v>
      </c>
      <c r="G28" s="16">
        <v>200</v>
      </c>
      <c r="H28" s="16">
        <v>1641</v>
      </c>
      <c r="I28" s="27" t="s">
        <v>30</v>
      </c>
      <c r="J28" s="16">
        <v>1.5</v>
      </c>
      <c r="K28" s="36"/>
      <c r="L28" s="34"/>
    </row>
    <row r="29" spans="1:12" ht="15">
      <c r="A29" s="15">
        <v>23</v>
      </c>
      <c r="B29" s="11"/>
      <c r="C29" s="9"/>
      <c r="D29" s="12" t="s">
        <v>92</v>
      </c>
      <c r="E29" s="16" t="s">
        <v>93</v>
      </c>
      <c r="F29" s="16" t="s">
        <v>94</v>
      </c>
      <c r="G29" s="16">
        <v>200</v>
      </c>
      <c r="H29" s="16">
        <v>1340</v>
      </c>
      <c r="I29" s="27" t="s">
        <v>30</v>
      </c>
      <c r="J29" s="16">
        <v>1.5</v>
      </c>
      <c r="K29" s="36"/>
      <c r="L29" s="34"/>
    </row>
    <row r="30" spans="1:12" ht="15">
      <c r="A30" s="18">
        <v>24</v>
      </c>
      <c r="B30" s="19"/>
      <c r="C30" s="9"/>
      <c r="D30" s="9" t="s">
        <v>95</v>
      </c>
      <c r="E30" s="20" t="s">
        <v>96</v>
      </c>
      <c r="F30" s="20" t="s">
        <v>97</v>
      </c>
      <c r="G30" s="20">
        <v>150</v>
      </c>
      <c r="H30" s="20">
        <v>1340</v>
      </c>
      <c r="I30" s="27" t="s">
        <v>30</v>
      </c>
      <c r="J30" s="20">
        <v>1.5</v>
      </c>
      <c r="K30" s="36"/>
      <c r="L30" s="34"/>
    </row>
    <row r="31" spans="1:12" ht="15">
      <c r="A31" s="21">
        <v>25</v>
      </c>
      <c r="B31" s="11"/>
      <c r="C31" s="21" t="s">
        <v>98</v>
      </c>
      <c r="D31" s="9" t="s">
        <v>99</v>
      </c>
      <c r="E31" s="22" t="s">
        <v>100</v>
      </c>
      <c r="F31" s="23" t="s">
        <v>101</v>
      </c>
      <c r="G31" s="23">
        <v>1800</v>
      </c>
      <c r="H31" s="23">
        <v>10242</v>
      </c>
      <c r="I31" s="23" t="s">
        <v>102</v>
      </c>
      <c r="J31" s="23">
        <v>23</v>
      </c>
      <c r="K31" s="36"/>
      <c r="L31" s="39"/>
    </row>
    <row r="32" spans="1:12" ht="15">
      <c r="A32" s="11"/>
      <c r="B32" s="11"/>
      <c r="C32" s="11"/>
      <c r="D32" s="9" t="s">
        <v>103</v>
      </c>
      <c r="E32" s="24"/>
      <c r="F32" s="25"/>
      <c r="G32" s="25"/>
      <c r="H32" s="25"/>
      <c r="I32" s="25"/>
      <c r="J32" s="25"/>
      <c r="K32" s="36"/>
      <c r="L32" s="40"/>
    </row>
    <row r="33" spans="1:12" ht="15">
      <c r="A33" s="11"/>
      <c r="B33" s="11"/>
      <c r="C33" s="12"/>
      <c r="D33" s="9" t="s">
        <v>104</v>
      </c>
      <c r="E33" s="24"/>
      <c r="F33" s="26"/>
      <c r="G33" s="26"/>
      <c r="H33" s="26"/>
      <c r="I33" s="26"/>
      <c r="J33" s="26"/>
      <c r="K33" s="41"/>
      <c r="L33" s="42"/>
    </row>
    <row r="34" spans="1:12" ht="15">
      <c r="A34" s="15" t="s">
        <v>105</v>
      </c>
      <c r="B34" s="8" t="s">
        <v>106</v>
      </c>
      <c r="C34" s="8"/>
      <c r="D34" s="8"/>
      <c r="E34" s="8"/>
      <c r="F34" s="8"/>
      <c r="G34" s="8"/>
      <c r="H34" s="8"/>
      <c r="I34" s="8"/>
      <c r="J34" s="9">
        <f>SUM(J35:J58)</f>
        <v>40.5</v>
      </c>
      <c r="K34" s="9"/>
      <c r="L34" s="34"/>
    </row>
    <row r="35" spans="1:12" ht="15">
      <c r="A35" s="21">
        <v>25</v>
      </c>
      <c r="B35" s="11" t="s">
        <v>107</v>
      </c>
      <c r="C35" s="11" t="s">
        <v>108</v>
      </c>
      <c r="D35" s="12" t="s">
        <v>109</v>
      </c>
      <c r="E35" s="21" t="s">
        <v>100</v>
      </c>
      <c r="F35" s="23" t="s">
        <v>101</v>
      </c>
      <c r="G35" s="23">
        <v>1800</v>
      </c>
      <c r="H35" s="23">
        <v>10242</v>
      </c>
      <c r="I35" s="23" t="s">
        <v>102</v>
      </c>
      <c r="J35" s="23">
        <v>2.5</v>
      </c>
      <c r="K35" s="36" t="s">
        <v>31</v>
      </c>
      <c r="L35" s="39"/>
    </row>
    <row r="36" spans="1:12" ht="15">
      <c r="A36" s="11"/>
      <c r="B36" s="11"/>
      <c r="C36" s="11"/>
      <c r="D36" s="12" t="s">
        <v>110</v>
      </c>
      <c r="E36" s="11"/>
      <c r="F36" s="25"/>
      <c r="G36" s="25"/>
      <c r="H36" s="25"/>
      <c r="I36" s="25"/>
      <c r="J36" s="25">
        <v>0</v>
      </c>
      <c r="K36" s="36"/>
      <c r="L36" s="40"/>
    </row>
    <row r="37" spans="1:12" ht="15">
      <c r="A37" s="12"/>
      <c r="B37" s="11"/>
      <c r="C37" s="12"/>
      <c r="D37" s="12" t="s">
        <v>111</v>
      </c>
      <c r="E37" s="12"/>
      <c r="F37" s="26"/>
      <c r="G37" s="26"/>
      <c r="H37" s="26"/>
      <c r="I37" s="26"/>
      <c r="J37" s="26">
        <v>0</v>
      </c>
      <c r="K37" s="36"/>
      <c r="L37" s="42"/>
    </row>
    <row r="38" spans="1:12" ht="21">
      <c r="A38" s="21">
        <v>26</v>
      </c>
      <c r="B38" s="11"/>
      <c r="C38" s="9" t="s">
        <v>112</v>
      </c>
      <c r="D38" s="12" t="s">
        <v>113</v>
      </c>
      <c r="E38" s="21" t="s">
        <v>100</v>
      </c>
      <c r="F38" s="21" t="s">
        <v>114</v>
      </c>
      <c r="G38" s="21">
        <v>1800</v>
      </c>
      <c r="H38" s="21">
        <v>10242</v>
      </c>
      <c r="I38" s="21" t="s">
        <v>102</v>
      </c>
      <c r="J38" s="21">
        <v>1</v>
      </c>
      <c r="K38" s="36"/>
      <c r="L38" s="21"/>
    </row>
    <row r="39" spans="1:12" ht="21">
      <c r="A39" s="9">
        <v>27</v>
      </c>
      <c r="B39" s="11"/>
      <c r="C39" s="9" t="s">
        <v>115</v>
      </c>
      <c r="D39" s="12" t="s">
        <v>116</v>
      </c>
      <c r="E39" s="15" t="s">
        <v>117</v>
      </c>
      <c r="F39" s="15" t="s">
        <v>62</v>
      </c>
      <c r="G39" s="15">
        <v>130</v>
      </c>
      <c r="H39" s="15">
        <v>1100</v>
      </c>
      <c r="I39" s="15" t="s">
        <v>30</v>
      </c>
      <c r="J39" s="15">
        <v>1</v>
      </c>
      <c r="K39" s="36"/>
      <c r="L39" s="34"/>
    </row>
    <row r="40" spans="1:12" ht="21">
      <c r="A40" s="9">
        <v>28</v>
      </c>
      <c r="B40" s="11"/>
      <c r="C40" s="9"/>
      <c r="D40" s="12" t="s">
        <v>118</v>
      </c>
      <c r="E40" s="15" t="s">
        <v>119</v>
      </c>
      <c r="F40" s="15" t="s">
        <v>62</v>
      </c>
      <c r="G40" s="15">
        <v>200</v>
      </c>
      <c r="H40" s="15">
        <v>1100</v>
      </c>
      <c r="I40" s="15" t="s">
        <v>30</v>
      </c>
      <c r="J40" s="15">
        <v>1</v>
      </c>
      <c r="K40" s="36"/>
      <c r="L40" s="34"/>
    </row>
    <row r="41" spans="1:12" ht="15">
      <c r="A41" s="9">
        <v>29</v>
      </c>
      <c r="B41" s="11"/>
      <c r="C41" s="9"/>
      <c r="D41" s="12" t="s">
        <v>120</v>
      </c>
      <c r="E41" s="16" t="s">
        <v>121</v>
      </c>
      <c r="F41" s="16" t="s">
        <v>122</v>
      </c>
      <c r="G41" s="16">
        <v>20</v>
      </c>
      <c r="H41" s="17">
        <v>138</v>
      </c>
      <c r="I41" s="27" t="s">
        <v>30</v>
      </c>
      <c r="J41" s="17">
        <v>1</v>
      </c>
      <c r="K41" s="36"/>
      <c r="L41" s="34"/>
    </row>
    <row r="42" spans="1:12" ht="15">
      <c r="A42" s="9">
        <v>30</v>
      </c>
      <c r="B42" s="11"/>
      <c r="C42" s="9"/>
      <c r="D42" s="12" t="s">
        <v>123</v>
      </c>
      <c r="E42" s="16" t="s">
        <v>124</v>
      </c>
      <c r="F42" s="16" t="s">
        <v>62</v>
      </c>
      <c r="G42" s="16">
        <v>70</v>
      </c>
      <c r="H42" s="17">
        <v>638</v>
      </c>
      <c r="I42" s="27" t="s">
        <v>30</v>
      </c>
      <c r="J42" s="17">
        <v>1</v>
      </c>
      <c r="K42" s="36"/>
      <c r="L42" s="34"/>
    </row>
    <row r="43" spans="1:12" ht="15">
      <c r="A43" s="9">
        <v>31</v>
      </c>
      <c r="B43" s="11"/>
      <c r="C43" s="9"/>
      <c r="D43" s="12" t="s">
        <v>125</v>
      </c>
      <c r="E43" s="16" t="s">
        <v>126</v>
      </c>
      <c r="F43" s="16" t="s">
        <v>62</v>
      </c>
      <c r="G43" s="16">
        <v>40</v>
      </c>
      <c r="H43" s="17">
        <v>345.00000000000006</v>
      </c>
      <c r="I43" s="27" t="s">
        <v>43</v>
      </c>
      <c r="J43" s="17">
        <v>1</v>
      </c>
      <c r="K43" s="36"/>
      <c r="L43" s="34"/>
    </row>
    <row r="44" spans="1:12" ht="21">
      <c r="A44" s="15">
        <v>32</v>
      </c>
      <c r="B44" s="11"/>
      <c r="C44" s="11" t="s">
        <v>127</v>
      </c>
      <c r="D44" s="12" t="s">
        <v>128</v>
      </c>
      <c r="E44" s="27" t="s">
        <v>129</v>
      </c>
      <c r="F44" s="16" t="s">
        <v>130</v>
      </c>
      <c r="G44" s="16">
        <v>30</v>
      </c>
      <c r="H44" s="17">
        <v>487</v>
      </c>
      <c r="I44" s="27" t="s">
        <v>30</v>
      </c>
      <c r="J44" s="17">
        <v>1</v>
      </c>
      <c r="K44" s="36"/>
      <c r="L44" s="34"/>
    </row>
    <row r="45" spans="1:12" ht="21">
      <c r="A45" s="15">
        <v>33</v>
      </c>
      <c r="B45" s="11"/>
      <c r="C45" s="11"/>
      <c r="D45" s="12" t="s">
        <v>131</v>
      </c>
      <c r="E45" s="27" t="s">
        <v>132</v>
      </c>
      <c r="F45" s="16" t="s">
        <v>56</v>
      </c>
      <c r="G45" s="16">
        <v>20</v>
      </c>
      <c r="H45" s="17">
        <v>427</v>
      </c>
      <c r="I45" s="27" t="s">
        <v>30</v>
      </c>
      <c r="J45" s="17">
        <v>1</v>
      </c>
      <c r="K45" s="36"/>
      <c r="L45" s="34"/>
    </row>
    <row r="46" spans="1:12" ht="21">
      <c r="A46" s="15">
        <v>34</v>
      </c>
      <c r="B46" s="11"/>
      <c r="C46" s="12"/>
      <c r="D46" s="12" t="s">
        <v>133</v>
      </c>
      <c r="E46" s="27" t="s">
        <v>134</v>
      </c>
      <c r="F46" s="16" t="s">
        <v>48</v>
      </c>
      <c r="G46" s="16">
        <v>30</v>
      </c>
      <c r="H46" s="17">
        <v>487</v>
      </c>
      <c r="I46" s="27" t="s">
        <v>30</v>
      </c>
      <c r="J46" s="17">
        <v>1</v>
      </c>
      <c r="K46" s="36"/>
      <c r="L46" s="34"/>
    </row>
    <row r="47" spans="1:12" ht="21">
      <c r="A47" s="15">
        <v>35</v>
      </c>
      <c r="B47" s="11"/>
      <c r="C47" s="12" t="s">
        <v>135</v>
      </c>
      <c r="D47" s="12" t="s">
        <v>136</v>
      </c>
      <c r="E47" s="27" t="s">
        <v>137</v>
      </c>
      <c r="F47" s="16" t="s">
        <v>56</v>
      </c>
      <c r="G47" s="16">
        <v>30</v>
      </c>
      <c r="H47" s="17">
        <v>306</v>
      </c>
      <c r="I47" s="27" t="s">
        <v>30</v>
      </c>
      <c r="J47" s="17">
        <v>1</v>
      </c>
      <c r="K47" s="36"/>
      <c r="L47" s="34"/>
    </row>
    <row r="48" spans="1:12" ht="21">
      <c r="A48" s="15">
        <v>36</v>
      </c>
      <c r="B48" s="11"/>
      <c r="C48" s="12" t="s">
        <v>138</v>
      </c>
      <c r="D48" s="12" t="s">
        <v>139</v>
      </c>
      <c r="E48" s="27" t="s">
        <v>140</v>
      </c>
      <c r="F48" s="16" t="s">
        <v>141</v>
      </c>
      <c r="G48" s="16">
        <v>430</v>
      </c>
      <c r="H48" s="16">
        <v>3999</v>
      </c>
      <c r="I48" s="27" t="s">
        <v>30</v>
      </c>
      <c r="J48" s="16">
        <v>5</v>
      </c>
      <c r="K48" s="36"/>
      <c r="L48" s="34"/>
    </row>
    <row r="49" spans="1:12" ht="21">
      <c r="A49" s="15">
        <v>37</v>
      </c>
      <c r="B49" s="11"/>
      <c r="C49" s="12" t="s">
        <v>142</v>
      </c>
      <c r="D49" s="12" t="s">
        <v>143</v>
      </c>
      <c r="E49" s="27" t="s">
        <v>144</v>
      </c>
      <c r="F49" s="16">
        <v>2012</v>
      </c>
      <c r="G49" s="16">
        <v>30</v>
      </c>
      <c r="H49" s="17">
        <v>285</v>
      </c>
      <c r="I49" s="27" t="s">
        <v>30</v>
      </c>
      <c r="J49" s="17">
        <v>1</v>
      </c>
      <c r="K49" s="36"/>
      <c r="L49" s="34"/>
    </row>
    <row r="50" spans="1:12" ht="21">
      <c r="A50" s="15">
        <v>38</v>
      </c>
      <c r="B50" s="11"/>
      <c r="C50" s="12" t="s">
        <v>145</v>
      </c>
      <c r="D50" s="12" t="s">
        <v>146</v>
      </c>
      <c r="E50" s="27" t="s">
        <v>147</v>
      </c>
      <c r="F50" s="16" t="s">
        <v>148</v>
      </c>
      <c r="G50" s="16">
        <v>135</v>
      </c>
      <c r="H50" s="16">
        <v>1106</v>
      </c>
      <c r="I50" s="27" t="s">
        <v>30</v>
      </c>
      <c r="J50" s="16">
        <v>2.5</v>
      </c>
      <c r="K50" s="36"/>
      <c r="L50" s="34"/>
    </row>
    <row r="51" spans="1:12" ht="15">
      <c r="A51" s="15">
        <v>39</v>
      </c>
      <c r="B51" s="11"/>
      <c r="C51" s="11" t="s">
        <v>149</v>
      </c>
      <c r="D51" s="12" t="s">
        <v>150</v>
      </c>
      <c r="E51" s="16" t="s">
        <v>151</v>
      </c>
      <c r="F51" s="16" t="s">
        <v>152</v>
      </c>
      <c r="G51" s="16">
        <v>165</v>
      </c>
      <c r="H51" s="16">
        <v>1467</v>
      </c>
      <c r="I51" s="27" t="s">
        <v>30</v>
      </c>
      <c r="J51" s="16">
        <v>2.5</v>
      </c>
      <c r="K51" s="36"/>
      <c r="L51" s="34"/>
    </row>
    <row r="52" spans="1:12" ht="15">
      <c r="A52" s="15">
        <v>40</v>
      </c>
      <c r="B52" s="11"/>
      <c r="C52" s="12"/>
      <c r="D52" s="12" t="s">
        <v>153</v>
      </c>
      <c r="E52" s="16" t="s">
        <v>154</v>
      </c>
      <c r="F52" s="16" t="s">
        <v>62</v>
      </c>
      <c r="G52" s="16">
        <v>30</v>
      </c>
      <c r="H52" s="17">
        <v>260</v>
      </c>
      <c r="I52" s="27" t="s">
        <v>43</v>
      </c>
      <c r="J52" s="17">
        <v>1</v>
      </c>
      <c r="K52" s="36"/>
      <c r="L52" s="34"/>
    </row>
    <row r="53" spans="1:12" ht="15">
      <c r="A53" s="15">
        <v>41</v>
      </c>
      <c r="B53" s="11"/>
      <c r="C53" s="12" t="s">
        <v>108</v>
      </c>
      <c r="D53" s="12" t="s">
        <v>155</v>
      </c>
      <c r="E53" s="16" t="s">
        <v>156</v>
      </c>
      <c r="F53" s="16" t="s">
        <v>77</v>
      </c>
      <c r="G53" s="16">
        <v>30</v>
      </c>
      <c r="H53" s="17">
        <v>236</v>
      </c>
      <c r="I53" s="27" t="s">
        <v>30</v>
      </c>
      <c r="J53" s="17">
        <v>1</v>
      </c>
      <c r="K53" s="36"/>
      <c r="L53" s="34"/>
    </row>
    <row r="54" spans="1:12" ht="21">
      <c r="A54" s="15">
        <v>42</v>
      </c>
      <c r="B54" s="11"/>
      <c r="C54" s="12" t="s">
        <v>157</v>
      </c>
      <c r="D54" s="12" t="s">
        <v>158</v>
      </c>
      <c r="E54" s="27" t="s">
        <v>159</v>
      </c>
      <c r="F54" s="16" t="s">
        <v>160</v>
      </c>
      <c r="G54" s="16">
        <v>700</v>
      </c>
      <c r="H54" s="16">
        <v>6413</v>
      </c>
      <c r="I54" s="27" t="s">
        <v>30</v>
      </c>
      <c r="J54" s="16">
        <v>10</v>
      </c>
      <c r="K54" s="36"/>
      <c r="L54" s="34"/>
    </row>
    <row r="55" spans="1:12" ht="15">
      <c r="A55" s="15">
        <v>43</v>
      </c>
      <c r="B55" s="11"/>
      <c r="C55" s="11" t="s">
        <v>161</v>
      </c>
      <c r="D55" s="12" t="s">
        <v>162</v>
      </c>
      <c r="E55" s="16" t="s">
        <v>163</v>
      </c>
      <c r="F55" s="16" t="s">
        <v>62</v>
      </c>
      <c r="G55" s="16">
        <v>60</v>
      </c>
      <c r="H55" s="17">
        <v>568</v>
      </c>
      <c r="I55" s="27" t="s">
        <v>30</v>
      </c>
      <c r="J55" s="17">
        <v>1.5</v>
      </c>
      <c r="K55" s="36"/>
      <c r="L55" s="34"/>
    </row>
    <row r="56" spans="1:12" ht="15">
      <c r="A56" s="15">
        <v>44</v>
      </c>
      <c r="B56" s="11"/>
      <c r="C56" s="11"/>
      <c r="D56" s="12" t="s">
        <v>164</v>
      </c>
      <c r="E56" s="16" t="s">
        <v>165</v>
      </c>
      <c r="F56" s="16" t="s">
        <v>166</v>
      </c>
      <c r="G56" s="16">
        <v>50</v>
      </c>
      <c r="H56" s="17">
        <v>416</v>
      </c>
      <c r="I56" s="27" t="s">
        <v>43</v>
      </c>
      <c r="J56" s="17">
        <v>1.5</v>
      </c>
      <c r="K56" s="36"/>
      <c r="L56" s="34"/>
    </row>
    <row r="57" spans="1:12" ht="15">
      <c r="A57" s="15">
        <v>45</v>
      </c>
      <c r="B57" s="11"/>
      <c r="C57" s="11"/>
      <c r="D57" s="12" t="s">
        <v>167</v>
      </c>
      <c r="E57" s="16" t="s">
        <v>168</v>
      </c>
      <c r="F57" s="16" t="s">
        <v>62</v>
      </c>
      <c r="G57" s="16">
        <v>20</v>
      </c>
      <c r="H57" s="17">
        <v>200</v>
      </c>
      <c r="I57" s="27" t="s">
        <v>30</v>
      </c>
      <c r="J57" s="17">
        <v>1</v>
      </c>
      <c r="K57" s="36"/>
      <c r="L57" s="34"/>
    </row>
    <row r="58" spans="1:12" ht="15">
      <c r="A58" s="18">
        <v>46</v>
      </c>
      <c r="B58" s="19"/>
      <c r="C58" s="19"/>
      <c r="D58" s="19" t="s">
        <v>169</v>
      </c>
      <c r="E58" s="20" t="s">
        <v>170</v>
      </c>
      <c r="F58" s="20" t="s">
        <v>62</v>
      </c>
      <c r="G58" s="20">
        <v>30</v>
      </c>
      <c r="H58" s="28">
        <v>220</v>
      </c>
      <c r="I58" s="43" t="s">
        <v>30</v>
      </c>
      <c r="J58" s="28">
        <v>1</v>
      </c>
      <c r="K58" s="41"/>
      <c r="L58" s="44"/>
    </row>
    <row r="59" spans="1:12" ht="15">
      <c r="A59" s="9" t="s">
        <v>171</v>
      </c>
      <c r="B59" s="9" t="s">
        <v>172</v>
      </c>
      <c r="C59" s="9"/>
      <c r="D59" s="9"/>
      <c r="E59" s="9"/>
      <c r="F59" s="9"/>
      <c r="G59" s="9"/>
      <c r="H59" s="9"/>
      <c r="I59" s="9"/>
      <c r="J59" s="33">
        <f>SUM(J60:J66)</f>
        <v>35</v>
      </c>
      <c r="K59" s="33"/>
      <c r="L59" s="34"/>
    </row>
    <row r="60" spans="1:12" ht="15">
      <c r="A60" s="29">
        <v>47</v>
      </c>
      <c r="B60" s="11" t="s">
        <v>173</v>
      </c>
      <c r="C60" s="12" t="s">
        <v>174</v>
      </c>
      <c r="D60" s="12" t="s">
        <v>175</v>
      </c>
      <c r="E60" s="30" t="s">
        <v>176</v>
      </c>
      <c r="F60" s="30" t="s">
        <v>177</v>
      </c>
      <c r="G60" s="30">
        <v>4100</v>
      </c>
      <c r="H60" s="30">
        <v>15304</v>
      </c>
      <c r="I60" s="30" t="s">
        <v>178</v>
      </c>
      <c r="J60" s="30">
        <v>20</v>
      </c>
      <c r="K60" s="36" t="s">
        <v>31</v>
      </c>
      <c r="L60" s="40"/>
    </row>
    <row r="61" spans="1:12" ht="15">
      <c r="A61" s="12"/>
      <c r="B61" s="11"/>
      <c r="C61" s="12" t="s">
        <v>179</v>
      </c>
      <c r="D61" s="12" t="s">
        <v>180</v>
      </c>
      <c r="E61" s="26"/>
      <c r="F61" s="26"/>
      <c r="G61" s="26"/>
      <c r="H61" s="26"/>
      <c r="I61" s="26"/>
      <c r="J61" s="26">
        <v>0</v>
      </c>
      <c r="K61" s="36"/>
      <c r="L61" s="42"/>
    </row>
    <row r="62" spans="1:12" ht="15">
      <c r="A62" s="21">
        <v>48</v>
      </c>
      <c r="B62" s="11"/>
      <c r="C62" s="12" t="s">
        <v>181</v>
      </c>
      <c r="D62" s="12" t="s">
        <v>182</v>
      </c>
      <c r="E62" s="23" t="s">
        <v>183</v>
      </c>
      <c r="F62" s="23" t="s">
        <v>84</v>
      </c>
      <c r="G62" s="23">
        <v>1500</v>
      </c>
      <c r="H62" s="23">
        <v>15180</v>
      </c>
      <c r="I62" s="23" t="s">
        <v>184</v>
      </c>
      <c r="J62" s="23">
        <v>10</v>
      </c>
      <c r="K62" s="36"/>
      <c r="L62" s="39"/>
    </row>
    <row r="63" spans="1:12" ht="15">
      <c r="A63" s="11"/>
      <c r="B63" s="11"/>
      <c r="C63" s="12" t="s">
        <v>185</v>
      </c>
      <c r="D63" s="12" t="s">
        <v>186</v>
      </c>
      <c r="E63" s="25"/>
      <c r="F63" s="25"/>
      <c r="G63" s="25"/>
      <c r="H63" s="25"/>
      <c r="I63" s="25"/>
      <c r="J63" s="25">
        <v>0</v>
      </c>
      <c r="K63" s="36"/>
      <c r="L63" s="40"/>
    </row>
    <row r="64" spans="1:12" ht="15">
      <c r="A64" s="12"/>
      <c r="B64" s="11"/>
      <c r="C64" s="12" t="s">
        <v>187</v>
      </c>
      <c r="D64" s="12" t="s">
        <v>188</v>
      </c>
      <c r="E64" s="26"/>
      <c r="F64" s="26"/>
      <c r="G64" s="26"/>
      <c r="H64" s="26"/>
      <c r="I64" s="26"/>
      <c r="J64" s="26">
        <v>0</v>
      </c>
      <c r="K64" s="36"/>
      <c r="L64" s="42"/>
    </row>
    <row r="65" spans="1:12" ht="15">
      <c r="A65" s="15">
        <v>49</v>
      </c>
      <c r="B65" s="11"/>
      <c r="C65" s="12" t="s">
        <v>189</v>
      </c>
      <c r="D65" s="12" t="s">
        <v>190</v>
      </c>
      <c r="E65" s="16" t="s">
        <v>191</v>
      </c>
      <c r="F65" s="16" t="s">
        <v>192</v>
      </c>
      <c r="G65" s="16">
        <v>220</v>
      </c>
      <c r="H65" s="16">
        <v>1631</v>
      </c>
      <c r="I65" s="27" t="s">
        <v>30</v>
      </c>
      <c r="J65" s="16">
        <v>2.5</v>
      </c>
      <c r="K65" s="36"/>
      <c r="L65" s="34"/>
    </row>
    <row r="66" spans="1:12" ht="15">
      <c r="A66" s="18">
        <v>50</v>
      </c>
      <c r="B66" s="19"/>
      <c r="C66" s="19" t="s">
        <v>193</v>
      </c>
      <c r="D66" s="19" t="s">
        <v>194</v>
      </c>
      <c r="E66" s="20" t="s">
        <v>195</v>
      </c>
      <c r="F66" s="20" t="s">
        <v>196</v>
      </c>
      <c r="G66" s="20">
        <v>220</v>
      </c>
      <c r="H66" s="20">
        <v>2163</v>
      </c>
      <c r="I66" s="27" t="s">
        <v>30</v>
      </c>
      <c r="J66" s="20">
        <v>2.5</v>
      </c>
      <c r="K66" s="41"/>
      <c r="L66" s="34"/>
    </row>
    <row r="67" spans="1:12" ht="15">
      <c r="A67" s="15" t="s">
        <v>197</v>
      </c>
      <c r="B67" s="9" t="s">
        <v>198</v>
      </c>
      <c r="C67" s="9"/>
      <c r="D67" s="9"/>
      <c r="E67" s="9"/>
      <c r="F67" s="9"/>
      <c r="G67" s="9"/>
      <c r="H67" s="9"/>
      <c r="I67" s="9"/>
      <c r="J67" s="9">
        <f>SUM(J68:J84)</f>
        <v>31</v>
      </c>
      <c r="K67" s="33"/>
      <c r="L67" s="34"/>
    </row>
    <row r="68" spans="1:12" ht="21">
      <c r="A68" s="15">
        <v>51</v>
      </c>
      <c r="B68" s="11" t="s">
        <v>199</v>
      </c>
      <c r="C68" s="12" t="s">
        <v>200</v>
      </c>
      <c r="D68" s="12" t="s">
        <v>201</v>
      </c>
      <c r="E68" s="27" t="s">
        <v>202</v>
      </c>
      <c r="F68" s="16" t="s">
        <v>101</v>
      </c>
      <c r="G68" s="16">
        <v>400</v>
      </c>
      <c r="H68" s="16">
        <v>3559</v>
      </c>
      <c r="I68" s="27" t="s">
        <v>30</v>
      </c>
      <c r="J68" s="16">
        <v>5</v>
      </c>
      <c r="K68" s="36" t="s">
        <v>31</v>
      </c>
      <c r="L68" s="34"/>
    </row>
    <row r="69" spans="1:12" ht="21">
      <c r="A69" s="15">
        <v>52</v>
      </c>
      <c r="B69" s="11"/>
      <c r="C69" s="12" t="s">
        <v>203</v>
      </c>
      <c r="D69" s="12" t="s">
        <v>204</v>
      </c>
      <c r="E69" s="27" t="s">
        <v>205</v>
      </c>
      <c r="F69" s="16" t="s">
        <v>206</v>
      </c>
      <c r="G69" s="16">
        <v>110</v>
      </c>
      <c r="H69" s="17">
        <v>854</v>
      </c>
      <c r="I69" s="16" t="s">
        <v>207</v>
      </c>
      <c r="J69" s="17">
        <v>2.5</v>
      </c>
      <c r="K69" s="36"/>
      <c r="L69" s="34"/>
    </row>
    <row r="70" spans="1:12" ht="21">
      <c r="A70" s="15">
        <v>52</v>
      </c>
      <c r="B70" s="11"/>
      <c r="C70" s="11" t="s">
        <v>208</v>
      </c>
      <c r="D70" s="12" t="s">
        <v>209</v>
      </c>
      <c r="E70" s="27" t="s">
        <v>210</v>
      </c>
      <c r="F70" s="16" t="s">
        <v>70</v>
      </c>
      <c r="G70" s="16">
        <v>60</v>
      </c>
      <c r="H70" s="17">
        <v>609</v>
      </c>
      <c r="I70" s="27" t="s">
        <v>30</v>
      </c>
      <c r="J70" s="17">
        <v>1.5</v>
      </c>
      <c r="K70" s="36"/>
      <c r="L70" s="34"/>
    </row>
    <row r="71" spans="1:12" ht="21">
      <c r="A71" s="15">
        <v>53</v>
      </c>
      <c r="B71" s="11"/>
      <c r="C71" s="12"/>
      <c r="D71" s="12" t="s">
        <v>211</v>
      </c>
      <c r="E71" s="27" t="s">
        <v>212</v>
      </c>
      <c r="F71" s="16" t="s">
        <v>206</v>
      </c>
      <c r="G71" s="16">
        <v>100</v>
      </c>
      <c r="H71" s="17">
        <v>610</v>
      </c>
      <c r="I71" s="16" t="s">
        <v>207</v>
      </c>
      <c r="J71" s="17">
        <v>2.5</v>
      </c>
      <c r="K71" s="36"/>
      <c r="L71" s="34"/>
    </row>
    <row r="72" spans="1:12" ht="21">
      <c r="A72" s="15">
        <v>54</v>
      </c>
      <c r="B72" s="11"/>
      <c r="C72" s="12" t="s">
        <v>213</v>
      </c>
      <c r="D72" s="12" t="s">
        <v>214</v>
      </c>
      <c r="E72" s="27" t="s">
        <v>215</v>
      </c>
      <c r="F72" s="16" t="s">
        <v>216</v>
      </c>
      <c r="G72" s="16">
        <v>350</v>
      </c>
      <c r="H72" s="16">
        <v>3264.0000000000005</v>
      </c>
      <c r="I72" s="16" t="s">
        <v>207</v>
      </c>
      <c r="J72" s="16">
        <v>2</v>
      </c>
      <c r="K72" s="36"/>
      <c r="L72" s="34"/>
    </row>
    <row r="73" spans="1:12" ht="21">
      <c r="A73" s="15">
        <v>55</v>
      </c>
      <c r="B73" s="11"/>
      <c r="C73" s="12" t="s">
        <v>217</v>
      </c>
      <c r="D73" s="12" t="s">
        <v>218</v>
      </c>
      <c r="E73" s="27" t="s">
        <v>219</v>
      </c>
      <c r="F73" s="16" t="s">
        <v>141</v>
      </c>
      <c r="G73" s="16">
        <v>400</v>
      </c>
      <c r="H73" s="16">
        <v>3182</v>
      </c>
      <c r="I73" s="27" t="s">
        <v>30</v>
      </c>
      <c r="J73" s="16">
        <v>1.5</v>
      </c>
      <c r="K73" s="36"/>
      <c r="L73" s="34"/>
    </row>
    <row r="74" spans="1:12" ht="21">
      <c r="A74" s="15">
        <v>56</v>
      </c>
      <c r="B74" s="11"/>
      <c r="C74" s="12" t="s">
        <v>220</v>
      </c>
      <c r="D74" s="12" t="s">
        <v>221</v>
      </c>
      <c r="E74" s="45" t="s">
        <v>222</v>
      </c>
      <c r="F74" s="16" t="s">
        <v>29</v>
      </c>
      <c r="G74" s="16">
        <v>100</v>
      </c>
      <c r="H74" s="17">
        <v>622</v>
      </c>
      <c r="I74" s="27" t="s">
        <v>30</v>
      </c>
      <c r="J74" s="17">
        <v>1.5</v>
      </c>
      <c r="K74" s="36"/>
      <c r="L74" s="34"/>
    </row>
    <row r="75" spans="1:12" ht="21">
      <c r="A75" s="15">
        <v>57</v>
      </c>
      <c r="B75" s="11"/>
      <c r="C75" s="12" t="s">
        <v>223</v>
      </c>
      <c r="D75" s="12" t="s">
        <v>224</v>
      </c>
      <c r="E75" s="27" t="s">
        <v>225</v>
      </c>
      <c r="F75" s="16" t="s">
        <v>87</v>
      </c>
      <c r="G75" s="16">
        <v>100</v>
      </c>
      <c r="H75" s="17">
        <v>685</v>
      </c>
      <c r="I75" s="27" t="s">
        <v>30</v>
      </c>
      <c r="J75" s="17">
        <v>1.5</v>
      </c>
      <c r="K75" s="36"/>
      <c r="L75" s="34"/>
    </row>
    <row r="76" spans="1:12" ht="21">
      <c r="A76" s="15">
        <v>58</v>
      </c>
      <c r="B76" s="11"/>
      <c r="C76" s="12" t="s">
        <v>226</v>
      </c>
      <c r="D76" s="12" t="s">
        <v>227</v>
      </c>
      <c r="E76" s="27" t="s">
        <v>228</v>
      </c>
      <c r="F76" s="16" t="s">
        <v>51</v>
      </c>
      <c r="G76" s="16">
        <v>130</v>
      </c>
      <c r="H76" s="17">
        <v>999</v>
      </c>
      <c r="I76" s="27" t="s">
        <v>30</v>
      </c>
      <c r="J76" s="17">
        <v>1.5</v>
      </c>
      <c r="K76" s="36"/>
      <c r="L76" s="34"/>
    </row>
    <row r="77" spans="1:12" ht="21">
      <c r="A77" s="15">
        <v>59</v>
      </c>
      <c r="B77" s="11"/>
      <c r="C77" s="12" t="s">
        <v>229</v>
      </c>
      <c r="D77" s="12" t="s">
        <v>230</v>
      </c>
      <c r="E77" s="27" t="s">
        <v>231</v>
      </c>
      <c r="F77" s="16" t="s">
        <v>232</v>
      </c>
      <c r="G77" s="16">
        <v>360</v>
      </c>
      <c r="H77" s="16">
        <v>2931.0000000000005</v>
      </c>
      <c r="I77" s="27" t="s">
        <v>30</v>
      </c>
      <c r="J77" s="16">
        <v>1.5</v>
      </c>
      <c r="K77" s="36"/>
      <c r="L77" s="34"/>
    </row>
    <row r="78" spans="1:12" ht="32.25">
      <c r="A78" s="15">
        <v>60</v>
      </c>
      <c r="B78" s="11"/>
      <c r="C78" s="11" t="s">
        <v>233</v>
      </c>
      <c r="D78" s="12" t="s">
        <v>234</v>
      </c>
      <c r="E78" s="15" t="s">
        <v>7</v>
      </c>
      <c r="F78" s="15" t="s">
        <v>235</v>
      </c>
      <c r="G78" s="15">
        <v>320</v>
      </c>
      <c r="H78" s="15">
        <v>3105</v>
      </c>
      <c r="I78" s="15" t="s">
        <v>236</v>
      </c>
      <c r="J78" s="15">
        <v>3</v>
      </c>
      <c r="K78" s="36"/>
      <c r="L78" s="34"/>
    </row>
    <row r="79" spans="1:12" ht="21">
      <c r="A79" s="15">
        <v>61</v>
      </c>
      <c r="B79" s="11"/>
      <c r="C79" s="11"/>
      <c r="D79" s="12" t="s">
        <v>237</v>
      </c>
      <c r="E79" s="15" t="s">
        <v>238</v>
      </c>
      <c r="F79" s="15" t="s">
        <v>130</v>
      </c>
      <c r="G79" s="15">
        <v>10</v>
      </c>
      <c r="H79" s="15">
        <v>91</v>
      </c>
      <c r="I79" s="27" t="s">
        <v>30</v>
      </c>
      <c r="J79" s="15">
        <v>1</v>
      </c>
      <c r="K79" s="36"/>
      <c r="L79" s="34"/>
    </row>
    <row r="80" spans="1:12" ht="21">
      <c r="A80" s="15">
        <v>62</v>
      </c>
      <c r="B80" s="11"/>
      <c r="C80" s="11"/>
      <c r="D80" s="12" t="s">
        <v>239</v>
      </c>
      <c r="E80" s="27" t="s">
        <v>240</v>
      </c>
      <c r="F80" s="16" t="s">
        <v>84</v>
      </c>
      <c r="G80" s="16">
        <v>60</v>
      </c>
      <c r="H80" s="17">
        <v>408.00000000000006</v>
      </c>
      <c r="I80" s="27" t="s">
        <v>30</v>
      </c>
      <c r="J80" s="17">
        <v>1</v>
      </c>
      <c r="K80" s="36"/>
      <c r="L80" s="34"/>
    </row>
    <row r="81" spans="1:12" ht="21">
      <c r="A81" s="15">
        <v>63</v>
      </c>
      <c r="B81" s="11"/>
      <c r="C81" s="12"/>
      <c r="D81" s="12" t="s">
        <v>241</v>
      </c>
      <c r="E81" s="27" t="s">
        <v>242</v>
      </c>
      <c r="F81" s="16" t="s">
        <v>130</v>
      </c>
      <c r="G81" s="16">
        <v>50</v>
      </c>
      <c r="H81" s="17">
        <v>304</v>
      </c>
      <c r="I81" s="27" t="s">
        <v>30</v>
      </c>
      <c r="J81" s="17">
        <v>1</v>
      </c>
      <c r="K81" s="36"/>
      <c r="L81" s="34"/>
    </row>
    <row r="82" spans="1:12" ht="15">
      <c r="A82" s="21">
        <v>64</v>
      </c>
      <c r="B82" s="11"/>
      <c r="C82" s="12" t="s">
        <v>243</v>
      </c>
      <c r="D82" s="12" t="s">
        <v>244</v>
      </c>
      <c r="E82" s="22" t="s">
        <v>245</v>
      </c>
      <c r="F82" s="22" t="s">
        <v>196</v>
      </c>
      <c r="G82" s="22">
        <v>1200</v>
      </c>
      <c r="H82" s="22">
        <v>3993</v>
      </c>
      <c r="I82" s="22" t="s">
        <v>30</v>
      </c>
      <c r="J82" s="22">
        <v>4</v>
      </c>
      <c r="K82" s="36"/>
      <c r="L82" s="39"/>
    </row>
    <row r="83" spans="1:12" ht="15">
      <c r="A83" s="11"/>
      <c r="B83" s="11"/>
      <c r="C83" s="12" t="s">
        <v>246</v>
      </c>
      <c r="D83" s="12" t="s">
        <v>246</v>
      </c>
      <c r="E83" s="24"/>
      <c r="F83" s="24"/>
      <c r="G83" s="24"/>
      <c r="H83" s="24"/>
      <c r="I83" s="24"/>
      <c r="J83" s="24">
        <v>0</v>
      </c>
      <c r="K83" s="36"/>
      <c r="L83" s="40"/>
    </row>
    <row r="84" spans="1:12" ht="15">
      <c r="A84" s="12"/>
      <c r="B84" s="19"/>
      <c r="C84" s="19" t="s">
        <v>247</v>
      </c>
      <c r="D84" s="19" t="s">
        <v>247</v>
      </c>
      <c r="E84" s="46"/>
      <c r="F84" s="46"/>
      <c r="G84" s="46"/>
      <c r="H84" s="46"/>
      <c r="I84" s="46"/>
      <c r="J84" s="46">
        <v>0</v>
      </c>
      <c r="K84" s="41"/>
      <c r="L84" s="42"/>
    </row>
    <row r="85" spans="1:12" ht="15">
      <c r="A85" s="15" t="s">
        <v>248</v>
      </c>
      <c r="B85" s="9" t="s">
        <v>249</v>
      </c>
      <c r="C85" s="9"/>
      <c r="D85" s="9"/>
      <c r="E85" s="9"/>
      <c r="F85" s="9"/>
      <c r="G85" s="9"/>
      <c r="H85" s="9"/>
      <c r="I85" s="9"/>
      <c r="J85" s="33">
        <f>SUM(J86:J106)</f>
        <v>54</v>
      </c>
      <c r="K85" s="33"/>
      <c r="L85" s="34"/>
    </row>
    <row r="86" spans="1:12" ht="21">
      <c r="A86" s="15">
        <v>65</v>
      </c>
      <c r="B86" s="11" t="s">
        <v>250</v>
      </c>
      <c r="C86" s="12" t="s">
        <v>251</v>
      </c>
      <c r="D86" s="12" t="s">
        <v>252</v>
      </c>
      <c r="E86" s="27" t="s">
        <v>253</v>
      </c>
      <c r="F86" s="16" t="s">
        <v>48</v>
      </c>
      <c r="G86" s="16">
        <v>60</v>
      </c>
      <c r="H86" s="17">
        <v>645</v>
      </c>
      <c r="I86" s="27" t="s">
        <v>30</v>
      </c>
      <c r="J86" s="17">
        <v>2.5</v>
      </c>
      <c r="K86" s="36" t="s">
        <v>31</v>
      </c>
      <c r="L86" s="34"/>
    </row>
    <row r="87" spans="1:12" ht="21">
      <c r="A87" s="15">
        <v>66</v>
      </c>
      <c r="B87" s="11"/>
      <c r="C87" s="12" t="s">
        <v>254</v>
      </c>
      <c r="D87" s="12" t="s">
        <v>255</v>
      </c>
      <c r="E87" s="27" t="s">
        <v>256</v>
      </c>
      <c r="F87" s="16" t="s">
        <v>51</v>
      </c>
      <c r="G87" s="16">
        <v>100</v>
      </c>
      <c r="H87" s="17">
        <v>846</v>
      </c>
      <c r="I87" s="27" t="s">
        <v>30</v>
      </c>
      <c r="J87" s="17">
        <v>1.5</v>
      </c>
      <c r="K87" s="36"/>
      <c r="L87" s="34"/>
    </row>
    <row r="88" spans="1:12" ht="21">
      <c r="A88" s="15">
        <v>67</v>
      </c>
      <c r="B88" s="11"/>
      <c r="C88" s="12" t="s">
        <v>257</v>
      </c>
      <c r="D88" s="12" t="s">
        <v>258</v>
      </c>
      <c r="E88" s="27" t="s">
        <v>259</v>
      </c>
      <c r="F88" s="16" t="s">
        <v>260</v>
      </c>
      <c r="G88" s="16">
        <v>400</v>
      </c>
      <c r="H88" s="16">
        <v>3770</v>
      </c>
      <c r="I88" s="27" t="s">
        <v>30</v>
      </c>
      <c r="J88" s="16">
        <v>7.5</v>
      </c>
      <c r="K88" s="36"/>
      <c r="L88" s="34"/>
    </row>
    <row r="89" spans="1:12" ht="21">
      <c r="A89" s="15">
        <v>68</v>
      </c>
      <c r="B89" s="11"/>
      <c r="C89" s="12" t="s">
        <v>261</v>
      </c>
      <c r="D89" s="12" t="s">
        <v>262</v>
      </c>
      <c r="E89" s="27" t="s">
        <v>263</v>
      </c>
      <c r="F89" s="16" t="s">
        <v>38</v>
      </c>
      <c r="G89" s="16">
        <v>40</v>
      </c>
      <c r="H89" s="17">
        <v>458</v>
      </c>
      <c r="I89" s="27" t="s">
        <v>30</v>
      </c>
      <c r="J89" s="17">
        <v>1.5</v>
      </c>
      <c r="K89" s="36"/>
      <c r="L89" s="34"/>
    </row>
    <row r="90" spans="1:12" ht="54">
      <c r="A90" s="15">
        <v>69</v>
      </c>
      <c r="B90" s="11"/>
      <c r="C90" s="12" t="s">
        <v>264</v>
      </c>
      <c r="D90" s="12" t="s">
        <v>265</v>
      </c>
      <c r="E90" s="23" t="s">
        <v>266</v>
      </c>
      <c r="F90" s="23" t="s">
        <v>160</v>
      </c>
      <c r="G90" s="23">
        <v>1750</v>
      </c>
      <c r="H90" s="23">
        <v>15543</v>
      </c>
      <c r="I90" s="23" t="s">
        <v>267</v>
      </c>
      <c r="J90" s="23">
        <v>10</v>
      </c>
      <c r="K90" s="36"/>
      <c r="L90" s="39"/>
    </row>
    <row r="91" spans="1:12" ht="15">
      <c r="A91" s="15">
        <v>70</v>
      </c>
      <c r="B91" s="11"/>
      <c r="C91" s="12" t="s">
        <v>268</v>
      </c>
      <c r="D91" s="12" t="s">
        <v>268</v>
      </c>
      <c r="E91" s="26"/>
      <c r="F91" s="26"/>
      <c r="G91" s="26"/>
      <c r="H91" s="26"/>
      <c r="I91" s="26"/>
      <c r="J91" s="26">
        <v>0</v>
      </c>
      <c r="K91" s="36"/>
      <c r="L91" s="42"/>
    </row>
    <row r="92" spans="1:12" ht="21">
      <c r="A92" s="15">
        <v>71</v>
      </c>
      <c r="B92" s="11"/>
      <c r="C92" s="12" t="s">
        <v>269</v>
      </c>
      <c r="D92" s="12" t="s">
        <v>270</v>
      </c>
      <c r="E92" s="27" t="s">
        <v>271</v>
      </c>
      <c r="F92" s="16" t="s">
        <v>97</v>
      </c>
      <c r="G92" s="16">
        <v>220</v>
      </c>
      <c r="H92" s="16">
        <v>2100</v>
      </c>
      <c r="I92" s="27" t="s">
        <v>272</v>
      </c>
      <c r="J92" s="16">
        <v>4</v>
      </c>
      <c r="K92" s="36"/>
      <c r="L92" s="34"/>
    </row>
    <row r="93" spans="1:12" ht="15">
      <c r="A93" s="21">
        <v>72</v>
      </c>
      <c r="B93" s="11"/>
      <c r="C93" s="9" t="s">
        <v>273</v>
      </c>
      <c r="D93" s="12" t="s">
        <v>274</v>
      </c>
      <c r="E93" s="21" t="s">
        <v>275</v>
      </c>
      <c r="F93" s="22" t="s">
        <v>276</v>
      </c>
      <c r="G93" s="22">
        <v>160</v>
      </c>
      <c r="H93" s="22">
        <v>1275</v>
      </c>
      <c r="I93" s="22" t="s">
        <v>277</v>
      </c>
      <c r="J93" s="22">
        <v>1.5</v>
      </c>
      <c r="K93" s="36"/>
      <c r="L93" s="34"/>
    </row>
    <row r="94" spans="1:12" ht="15">
      <c r="A94" s="12"/>
      <c r="B94" s="11"/>
      <c r="C94" s="9"/>
      <c r="D94" s="12" t="s">
        <v>278</v>
      </c>
      <c r="E94" s="12"/>
      <c r="F94" s="47"/>
      <c r="G94" s="47"/>
      <c r="H94" s="47"/>
      <c r="I94" s="47"/>
      <c r="J94" s="47">
        <v>1.5</v>
      </c>
      <c r="K94" s="36"/>
      <c r="L94" s="34"/>
    </row>
    <row r="95" spans="1:12" ht="21">
      <c r="A95" s="15">
        <v>73</v>
      </c>
      <c r="B95" s="11"/>
      <c r="C95" s="9" t="s">
        <v>279</v>
      </c>
      <c r="D95" s="12" t="s">
        <v>280</v>
      </c>
      <c r="E95" s="27" t="s">
        <v>281</v>
      </c>
      <c r="F95" s="16" t="s">
        <v>282</v>
      </c>
      <c r="G95" s="16">
        <v>200</v>
      </c>
      <c r="H95" s="16">
        <v>1466</v>
      </c>
      <c r="I95" s="27" t="s">
        <v>30</v>
      </c>
      <c r="J95" s="16">
        <v>2</v>
      </c>
      <c r="K95" s="36"/>
      <c r="L95" s="34"/>
    </row>
    <row r="96" spans="1:12" ht="21">
      <c r="A96" s="15">
        <v>74</v>
      </c>
      <c r="B96" s="11"/>
      <c r="C96" s="9"/>
      <c r="D96" s="12" t="s">
        <v>283</v>
      </c>
      <c r="E96" s="27" t="s">
        <v>284</v>
      </c>
      <c r="F96" s="16" t="s">
        <v>29</v>
      </c>
      <c r="G96" s="16">
        <v>20</v>
      </c>
      <c r="H96" s="17">
        <v>65</v>
      </c>
      <c r="I96" s="27" t="s">
        <v>30</v>
      </c>
      <c r="J96" s="17">
        <v>1</v>
      </c>
      <c r="K96" s="36"/>
      <c r="L96" s="34"/>
    </row>
    <row r="97" spans="1:12" ht="21">
      <c r="A97" s="15">
        <v>75</v>
      </c>
      <c r="B97" s="11"/>
      <c r="C97" s="11" t="s">
        <v>285</v>
      </c>
      <c r="D97" s="12" t="s">
        <v>286</v>
      </c>
      <c r="E97" s="27" t="s">
        <v>287</v>
      </c>
      <c r="F97" s="16" t="s">
        <v>84</v>
      </c>
      <c r="G97" s="16">
        <v>50</v>
      </c>
      <c r="H97" s="17">
        <v>450</v>
      </c>
      <c r="I97" s="27" t="s">
        <v>30</v>
      </c>
      <c r="J97" s="17">
        <v>1</v>
      </c>
      <c r="K97" s="36"/>
      <c r="L97" s="34"/>
    </row>
    <row r="98" spans="1:12" ht="21">
      <c r="A98" s="15">
        <v>76</v>
      </c>
      <c r="B98" s="11"/>
      <c r="C98" s="11"/>
      <c r="D98" s="12" t="s">
        <v>288</v>
      </c>
      <c r="E98" s="27" t="s">
        <v>289</v>
      </c>
      <c r="F98" s="16" t="s">
        <v>290</v>
      </c>
      <c r="G98" s="16">
        <v>50</v>
      </c>
      <c r="H98" s="17">
        <v>403</v>
      </c>
      <c r="I98" s="27" t="s">
        <v>30</v>
      </c>
      <c r="J98" s="17">
        <v>1</v>
      </c>
      <c r="K98" s="36"/>
      <c r="L98" s="34"/>
    </row>
    <row r="99" spans="1:12" ht="21">
      <c r="A99" s="15">
        <v>77</v>
      </c>
      <c r="B99" s="11"/>
      <c r="C99" s="11"/>
      <c r="D99" s="12" t="s">
        <v>291</v>
      </c>
      <c r="E99" s="27" t="s">
        <v>292</v>
      </c>
      <c r="F99" s="16" t="s">
        <v>114</v>
      </c>
      <c r="G99" s="16">
        <v>60</v>
      </c>
      <c r="H99" s="17">
        <v>520</v>
      </c>
      <c r="I99" s="27" t="s">
        <v>30</v>
      </c>
      <c r="J99" s="17">
        <v>1</v>
      </c>
      <c r="K99" s="36"/>
      <c r="L99" s="34"/>
    </row>
    <row r="100" spans="1:12" ht="21">
      <c r="A100" s="15">
        <v>78</v>
      </c>
      <c r="B100" s="11"/>
      <c r="C100" s="12"/>
      <c r="D100" s="12" t="s">
        <v>293</v>
      </c>
      <c r="E100" s="15" t="s">
        <v>294</v>
      </c>
      <c r="F100" s="15" t="s">
        <v>48</v>
      </c>
      <c r="G100" s="15">
        <v>70</v>
      </c>
      <c r="H100" s="15">
        <v>580</v>
      </c>
      <c r="I100" s="27" t="s">
        <v>30</v>
      </c>
      <c r="J100" s="15">
        <v>1</v>
      </c>
      <c r="K100" s="36"/>
      <c r="L100" s="34"/>
    </row>
    <row r="101" spans="1:12" ht="21">
      <c r="A101" s="15">
        <v>79</v>
      </c>
      <c r="B101" s="11"/>
      <c r="C101" s="12" t="s">
        <v>295</v>
      </c>
      <c r="D101" s="12" t="s">
        <v>296</v>
      </c>
      <c r="E101" s="27" t="s">
        <v>297</v>
      </c>
      <c r="F101" s="16" t="s">
        <v>114</v>
      </c>
      <c r="G101" s="16">
        <v>50</v>
      </c>
      <c r="H101" s="17">
        <v>526</v>
      </c>
      <c r="I101" s="27" t="s">
        <v>43</v>
      </c>
      <c r="J101" s="17">
        <v>1.5</v>
      </c>
      <c r="K101" s="36"/>
      <c r="L101" s="34"/>
    </row>
    <row r="102" spans="1:12" ht="21">
      <c r="A102" s="15">
        <v>80</v>
      </c>
      <c r="B102" s="11"/>
      <c r="C102" s="11" t="s">
        <v>298</v>
      </c>
      <c r="D102" s="12" t="s">
        <v>299</v>
      </c>
      <c r="E102" s="27" t="s">
        <v>300</v>
      </c>
      <c r="F102" s="16" t="s">
        <v>301</v>
      </c>
      <c r="G102" s="16">
        <v>250</v>
      </c>
      <c r="H102" s="16">
        <v>1780</v>
      </c>
      <c r="I102" s="27" t="s">
        <v>30</v>
      </c>
      <c r="J102" s="16">
        <v>5</v>
      </c>
      <c r="K102" s="36"/>
      <c r="L102" s="34"/>
    </row>
    <row r="103" spans="1:12" ht="21">
      <c r="A103" s="15">
        <v>81</v>
      </c>
      <c r="B103" s="11"/>
      <c r="C103" s="12"/>
      <c r="D103" s="12" t="s">
        <v>302</v>
      </c>
      <c r="E103" s="27" t="s">
        <v>303</v>
      </c>
      <c r="F103" s="16" t="s">
        <v>35</v>
      </c>
      <c r="G103" s="16">
        <v>60</v>
      </c>
      <c r="H103" s="17">
        <v>400</v>
      </c>
      <c r="I103" s="27" t="s">
        <v>30</v>
      </c>
      <c r="J103" s="17">
        <v>1.5</v>
      </c>
      <c r="K103" s="36"/>
      <c r="L103" s="34"/>
    </row>
    <row r="104" spans="1:12" ht="21">
      <c r="A104" s="9">
        <v>82</v>
      </c>
      <c r="B104" s="11"/>
      <c r="C104" s="12" t="s">
        <v>304</v>
      </c>
      <c r="D104" s="12" t="s">
        <v>305</v>
      </c>
      <c r="E104" s="48" t="s">
        <v>306</v>
      </c>
      <c r="F104" s="22" t="s">
        <v>192</v>
      </c>
      <c r="G104" s="22">
        <v>500</v>
      </c>
      <c r="H104" s="22">
        <v>3286</v>
      </c>
      <c r="I104" s="22" t="s">
        <v>30</v>
      </c>
      <c r="J104" s="22">
        <v>7.5</v>
      </c>
      <c r="K104" s="36"/>
      <c r="L104" s="39"/>
    </row>
    <row r="105" spans="1:12" ht="54">
      <c r="A105" s="9"/>
      <c r="B105" s="12"/>
      <c r="C105" s="12" t="s">
        <v>307</v>
      </c>
      <c r="D105" s="12" t="s">
        <v>308</v>
      </c>
      <c r="E105" s="49"/>
      <c r="F105" s="47"/>
      <c r="G105" s="47"/>
      <c r="H105" s="47"/>
      <c r="I105" s="47"/>
      <c r="J105" s="47">
        <v>0</v>
      </c>
      <c r="K105" s="36"/>
      <c r="L105" s="42"/>
    </row>
    <row r="106" spans="1:12" ht="15">
      <c r="A106" s="18">
        <v>83</v>
      </c>
      <c r="B106" s="19"/>
      <c r="C106" s="19" t="s">
        <v>309</v>
      </c>
      <c r="D106" s="19" t="s">
        <v>309</v>
      </c>
      <c r="E106" s="20" t="s">
        <v>310</v>
      </c>
      <c r="F106" s="20" t="s">
        <v>311</v>
      </c>
      <c r="G106" s="20">
        <v>400</v>
      </c>
      <c r="H106" s="20">
        <v>3449.9999999999995</v>
      </c>
      <c r="I106" s="27" t="s">
        <v>30</v>
      </c>
      <c r="J106" s="20">
        <v>1.5</v>
      </c>
      <c r="K106" s="41"/>
      <c r="L106" s="44"/>
    </row>
    <row r="107" spans="1:12" ht="15">
      <c r="A107" s="9" t="s">
        <v>312</v>
      </c>
      <c r="B107" s="9" t="s">
        <v>313</v>
      </c>
      <c r="C107" s="9"/>
      <c r="D107" s="9"/>
      <c r="E107" s="9"/>
      <c r="F107" s="9"/>
      <c r="G107" s="9"/>
      <c r="H107" s="9"/>
      <c r="I107" s="9"/>
      <c r="J107" s="9">
        <f>SUM(J108:J126)</f>
        <v>41.5</v>
      </c>
      <c r="K107" s="9"/>
      <c r="L107" s="34"/>
    </row>
    <row r="108" spans="1:12" ht="42.75">
      <c r="A108" s="29">
        <v>84</v>
      </c>
      <c r="B108" s="11" t="s">
        <v>314</v>
      </c>
      <c r="C108" s="12" t="s">
        <v>315</v>
      </c>
      <c r="D108" s="12" t="s">
        <v>316</v>
      </c>
      <c r="E108" s="30" t="s">
        <v>317</v>
      </c>
      <c r="F108" s="30" t="s">
        <v>235</v>
      </c>
      <c r="G108" s="30">
        <v>2800</v>
      </c>
      <c r="H108" s="30">
        <v>7414</v>
      </c>
      <c r="I108" s="30" t="s">
        <v>318</v>
      </c>
      <c r="J108" s="30">
        <v>25</v>
      </c>
      <c r="K108" s="36" t="s">
        <v>31</v>
      </c>
      <c r="L108" s="56"/>
    </row>
    <row r="109" spans="1:12" ht="15">
      <c r="A109" s="11"/>
      <c r="B109" s="11"/>
      <c r="C109" s="12" t="s">
        <v>319</v>
      </c>
      <c r="D109" s="12" t="s">
        <v>320</v>
      </c>
      <c r="E109" s="25"/>
      <c r="F109" s="25"/>
      <c r="G109" s="25"/>
      <c r="H109" s="25"/>
      <c r="I109" s="25"/>
      <c r="J109" s="25">
        <v>0</v>
      </c>
      <c r="K109" s="36"/>
      <c r="L109" s="40"/>
    </row>
    <row r="110" spans="1:12" ht="21">
      <c r="A110" s="11"/>
      <c r="B110" s="11"/>
      <c r="C110" s="12" t="s">
        <v>321</v>
      </c>
      <c r="D110" s="12" t="s">
        <v>322</v>
      </c>
      <c r="E110" s="25"/>
      <c r="F110" s="25"/>
      <c r="G110" s="25"/>
      <c r="H110" s="25"/>
      <c r="I110" s="25"/>
      <c r="J110" s="25">
        <v>0</v>
      </c>
      <c r="K110" s="36"/>
      <c r="L110" s="40"/>
    </row>
    <row r="111" spans="1:12" ht="15">
      <c r="A111" s="12"/>
      <c r="B111" s="11"/>
      <c r="C111" s="12" t="s">
        <v>323</v>
      </c>
      <c r="D111" s="12" t="s">
        <v>324</v>
      </c>
      <c r="E111" s="26"/>
      <c r="F111" s="26"/>
      <c r="G111" s="26"/>
      <c r="H111" s="26"/>
      <c r="I111" s="26"/>
      <c r="J111" s="26">
        <v>0</v>
      </c>
      <c r="K111" s="36"/>
      <c r="L111" s="42"/>
    </row>
    <row r="112" spans="1:12" ht="15">
      <c r="A112" s="11">
        <v>85</v>
      </c>
      <c r="B112" s="11"/>
      <c r="C112" s="12" t="s">
        <v>319</v>
      </c>
      <c r="D112" s="12" t="s">
        <v>325</v>
      </c>
      <c r="E112" s="25" t="s">
        <v>326</v>
      </c>
      <c r="F112" s="22" t="s">
        <v>62</v>
      </c>
      <c r="G112" s="22">
        <v>200</v>
      </c>
      <c r="H112" s="22">
        <v>1750</v>
      </c>
      <c r="I112" s="22" t="s">
        <v>327</v>
      </c>
      <c r="J112" s="22">
        <v>1</v>
      </c>
      <c r="K112" s="36"/>
      <c r="L112" s="40"/>
    </row>
    <row r="113" spans="1:12" ht="15">
      <c r="A113" s="12"/>
      <c r="B113" s="11"/>
      <c r="C113" s="9" t="s">
        <v>328</v>
      </c>
      <c r="D113" s="12" t="s">
        <v>329</v>
      </c>
      <c r="E113" s="26"/>
      <c r="F113" s="47"/>
      <c r="G113" s="47"/>
      <c r="H113" s="47"/>
      <c r="I113" s="47"/>
      <c r="J113" s="47">
        <v>0</v>
      </c>
      <c r="K113" s="36"/>
      <c r="L113" s="42"/>
    </row>
    <row r="114" spans="1:12" ht="15">
      <c r="A114" s="21">
        <v>86</v>
      </c>
      <c r="B114" s="11"/>
      <c r="C114" s="9"/>
      <c r="D114" s="12" t="s">
        <v>330</v>
      </c>
      <c r="E114" s="50" t="s">
        <v>331</v>
      </c>
      <c r="F114" s="22" t="s">
        <v>290</v>
      </c>
      <c r="G114" s="22">
        <v>80</v>
      </c>
      <c r="H114" s="51">
        <v>680</v>
      </c>
      <c r="I114" s="22" t="s">
        <v>327</v>
      </c>
      <c r="J114" s="51">
        <v>1</v>
      </c>
      <c r="K114" s="36"/>
      <c r="L114" s="39"/>
    </row>
    <row r="115" spans="1:12" ht="15">
      <c r="A115" s="12"/>
      <c r="B115" s="11"/>
      <c r="C115" s="9"/>
      <c r="D115" s="12" t="s">
        <v>332</v>
      </c>
      <c r="E115" s="52"/>
      <c r="F115" s="47"/>
      <c r="G115" s="47"/>
      <c r="H115" s="53"/>
      <c r="I115" s="47"/>
      <c r="J115" s="53">
        <v>0</v>
      </c>
      <c r="K115" s="36"/>
      <c r="L115" s="42"/>
    </row>
    <row r="116" spans="1:12" ht="15">
      <c r="A116" s="21">
        <v>87</v>
      </c>
      <c r="B116" s="11"/>
      <c r="C116" s="9"/>
      <c r="D116" s="12" t="s">
        <v>333</v>
      </c>
      <c r="E116" s="50" t="s">
        <v>334</v>
      </c>
      <c r="F116" s="22" t="s">
        <v>114</v>
      </c>
      <c r="G116" s="22">
        <v>80</v>
      </c>
      <c r="H116" s="51">
        <v>728</v>
      </c>
      <c r="I116" s="22" t="s">
        <v>327</v>
      </c>
      <c r="J116" s="51">
        <v>1</v>
      </c>
      <c r="K116" s="36"/>
      <c r="L116" s="39"/>
    </row>
    <row r="117" spans="1:12" ht="15">
      <c r="A117" s="12"/>
      <c r="B117" s="11"/>
      <c r="C117" s="9"/>
      <c r="D117" s="12" t="s">
        <v>335</v>
      </c>
      <c r="E117" s="52"/>
      <c r="F117" s="47"/>
      <c r="G117" s="47"/>
      <c r="H117" s="53"/>
      <c r="I117" s="47"/>
      <c r="J117" s="53">
        <v>0</v>
      </c>
      <c r="K117" s="36"/>
      <c r="L117" s="42"/>
    </row>
    <row r="118" spans="1:12" ht="15">
      <c r="A118" s="15">
        <v>88</v>
      </c>
      <c r="B118" s="11"/>
      <c r="C118" s="11" t="s">
        <v>336</v>
      </c>
      <c r="D118" s="12" t="s">
        <v>337</v>
      </c>
      <c r="E118" s="16" t="s">
        <v>338</v>
      </c>
      <c r="F118" s="16" t="s">
        <v>235</v>
      </c>
      <c r="G118" s="16">
        <v>40</v>
      </c>
      <c r="H118" s="17">
        <v>334</v>
      </c>
      <c r="I118" s="27" t="s">
        <v>43</v>
      </c>
      <c r="J118" s="17">
        <v>3</v>
      </c>
      <c r="K118" s="36"/>
      <c r="L118" s="34"/>
    </row>
    <row r="119" spans="1:12" ht="15">
      <c r="A119" s="15">
        <v>89</v>
      </c>
      <c r="B119" s="11"/>
      <c r="C119" s="11"/>
      <c r="D119" s="12" t="s">
        <v>339</v>
      </c>
      <c r="E119" s="16" t="s">
        <v>340</v>
      </c>
      <c r="F119" s="16" t="s">
        <v>235</v>
      </c>
      <c r="G119" s="16">
        <v>40</v>
      </c>
      <c r="H119" s="17">
        <v>325</v>
      </c>
      <c r="I119" s="27" t="s">
        <v>43</v>
      </c>
      <c r="J119" s="17">
        <v>3</v>
      </c>
      <c r="K119" s="36"/>
      <c r="L119" s="34"/>
    </row>
    <row r="120" spans="1:12" ht="15">
      <c r="A120" s="21">
        <v>90</v>
      </c>
      <c r="B120" s="11"/>
      <c r="C120" s="11"/>
      <c r="D120" s="9" t="s">
        <v>341</v>
      </c>
      <c r="E120" s="54" t="s">
        <v>342</v>
      </c>
      <c r="F120" s="54" t="s">
        <v>235</v>
      </c>
      <c r="G120" s="54">
        <v>40</v>
      </c>
      <c r="H120" s="55">
        <v>317</v>
      </c>
      <c r="I120" s="57" t="s">
        <v>30</v>
      </c>
      <c r="J120" s="55">
        <v>1</v>
      </c>
      <c r="K120" s="36"/>
      <c r="L120" s="39"/>
    </row>
    <row r="121" spans="1:12" ht="15">
      <c r="A121" s="12"/>
      <c r="B121" s="11"/>
      <c r="C121" s="11"/>
      <c r="D121" s="9" t="s">
        <v>343</v>
      </c>
      <c r="E121" s="54"/>
      <c r="F121" s="54"/>
      <c r="G121" s="54"/>
      <c r="H121" s="55"/>
      <c r="I121" s="57"/>
      <c r="J121" s="55">
        <v>0</v>
      </c>
      <c r="K121" s="36"/>
      <c r="L121" s="42"/>
    </row>
    <row r="122" spans="1:12" ht="15">
      <c r="A122" s="15">
        <v>91</v>
      </c>
      <c r="B122" s="11"/>
      <c r="C122" s="12"/>
      <c r="D122" s="12" t="s">
        <v>344</v>
      </c>
      <c r="E122" s="16" t="s">
        <v>345</v>
      </c>
      <c r="F122" s="16" t="s">
        <v>235</v>
      </c>
      <c r="G122" s="16">
        <v>30</v>
      </c>
      <c r="H122" s="17">
        <v>210</v>
      </c>
      <c r="I122" s="27" t="s">
        <v>43</v>
      </c>
      <c r="J122" s="17">
        <v>2.5</v>
      </c>
      <c r="K122" s="36"/>
      <c r="L122" s="34"/>
    </row>
    <row r="123" spans="1:12" ht="15">
      <c r="A123" s="21">
        <v>92</v>
      </c>
      <c r="B123" s="11"/>
      <c r="C123" s="11" t="s">
        <v>346</v>
      </c>
      <c r="D123" s="11" t="s">
        <v>347</v>
      </c>
      <c r="E123" s="50" t="s">
        <v>348</v>
      </c>
      <c r="F123" s="22" t="s">
        <v>349</v>
      </c>
      <c r="G123" s="22">
        <v>120</v>
      </c>
      <c r="H123" s="22">
        <v>1110</v>
      </c>
      <c r="I123" s="22" t="s">
        <v>327</v>
      </c>
      <c r="J123" s="22">
        <v>1</v>
      </c>
      <c r="K123" s="36"/>
      <c r="L123" s="39"/>
    </row>
    <row r="124" spans="1:12" ht="15">
      <c r="A124" s="12"/>
      <c r="B124" s="12"/>
      <c r="C124" s="12"/>
      <c r="D124" s="12"/>
      <c r="E124" s="52"/>
      <c r="F124" s="47"/>
      <c r="G124" s="47"/>
      <c r="H124" s="47"/>
      <c r="I124" s="47"/>
      <c r="J124" s="47">
        <v>0</v>
      </c>
      <c r="K124" s="36"/>
      <c r="L124" s="42"/>
    </row>
    <row r="125" spans="1:12" ht="32.25">
      <c r="A125" s="15">
        <v>93</v>
      </c>
      <c r="B125" s="12"/>
      <c r="C125" s="11" t="s">
        <v>350</v>
      </c>
      <c r="D125" s="12" t="s">
        <v>351</v>
      </c>
      <c r="E125" s="16" t="s">
        <v>352</v>
      </c>
      <c r="F125" s="16" t="s">
        <v>353</v>
      </c>
      <c r="G125" s="16">
        <v>250</v>
      </c>
      <c r="H125" s="16">
        <v>2065</v>
      </c>
      <c r="I125" s="16" t="s">
        <v>354</v>
      </c>
      <c r="J125" s="16">
        <v>1.5</v>
      </c>
      <c r="K125" s="36"/>
      <c r="L125" s="34"/>
    </row>
    <row r="126" spans="1:12" ht="15">
      <c r="A126" s="15">
        <v>94</v>
      </c>
      <c r="B126" s="19"/>
      <c r="C126" s="19"/>
      <c r="D126" s="19" t="s">
        <v>355</v>
      </c>
      <c r="E126" s="20" t="s">
        <v>356</v>
      </c>
      <c r="F126" s="20" t="s">
        <v>62</v>
      </c>
      <c r="G126" s="20">
        <v>50</v>
      </c>
      <c r="H126" s="28">
        <v>436</v>
      </c>
      <c r="I126" s="43" t="s">
        <v>43</v>
      </c>
      <c r="J126" s="28">
        <v>1.5</v>
      </c>
      <c r="K126" s="41"/>
      <c r="L126" s="34"/>
    </row>
    <row r="127" spans="1:12" ht="15">
      <c r="A127" s="15" t="s">
        <v>357</v>
      </c>
      <c r="B127" s="9" t="s">
        <v>358</v>
      </c>
      <c r="C127" s="9"/>
      <c r="D127" s="9"/>
      <c r="E127" s="9"/>
      <c r="F127" s="9"/>
      <c r="G127" s="9"/>
      <c r="H127" s="9"/>
      <c r="I127" s="9"/>
      <c r="J127" s="33">
        <f>SUM(J128:J141)</f>
        <v>16.5</v>
      </c>
      <c r="K127" s="33"/>
      <c r="L127" s="34"/>
    </row>
    <row r="128" spans="1:12" ht="15">
      <c r="A128" s="15">
        <v>95</v>
      </c>
      <c r="B128" s="12"/>
      <c r="C128" s="11" t="s">
        <v>359</v>
      </c>
      <c r="D128" s="12" t="s">
        <v>360</v>
      </c>
      <c r="E128" s="16" t="s">
        <v>361</v>
      </c>
      <c r="F128" s="16" t="s">
        <v>48</v>
      </c>
      <c r="G128" s="16">
        <v>100</v>
      </c>
      <c r="H128" s="17">
        <v>731</v>
      </c>
      <c r="I128" s="27" t="s">
        <v>30</v>
      </c>
      <c r="J128" s="17">
        <v>1.5</v>
      </c>
      <c r="K128" s="36" t="s">
        <v>31</v>
      </c>
      <c r="L128" s="34"/>
    </row>
    <row r="129" spans="1:12" ht="15">
      <c r="A129" s="15">
        <v>96</v>
      </c>
      <c r="B129" s="12"/>
      <c r="C129" s="11"/>
      <c r="D129" s="12" t="s">
        <v>362</v>
      </c>
      <c r="E129" s="16" t="s">
        <v>363</v>
      </c>
      <c r="F129" s="16" t="s">
        <v>364</v>
      </c>
      <c r="G129" s="16">
        <v>130</v>
      </c>
      <c r="H129" s="16">
        <v>1149.0000000000002</v>
      </c>
      <c r="I129" s="27" t="s">
        <v>30</v>
      </c>
      <c r="J129" s="16">
        <v>0.5</v>
      </c>
      <c r="K129" s="36"/>
      <c r="L129" s="34"/>
    </row>
    <row r="130" spans="1:12" ht="15">
      <c r="A130" s="15">
        <v>97</v>
      </c>
      <c r="B130" s="12"/>
      <c r="C130" s="12"/>
      <c r="D130" s="12" t="s">
        <v>365</v>
      </c>
      <c r="E130" s="16" t="s">
        <v>366</v>
      </c>
      <c r="F130" s="16" t="s">
        <v>364</v>
      </c>
      <c r="G130" s="16">
        <v>150</v>
      </c>
      <c r="H130" s="16">
        <v>1333</v>
      </c>
      <c r="I130" s="27" t="s">
        <v>30</v>
      </c>
      <c r="J130" s="16">
        <v>0.5</v>
      </c>
      <c r="K130" s="36"/>
      <c r="L130" s="34"/>
    </row>
    <row r="131" spans="1:12" ht="15">
      <c r="A131" s="21">
        <v>98</v>
      </c>
      <c r="B131" s="12"/>
      <c r="C131" s="11" t="s">
        <v>367</v>
      </c>
      <c r="D131" s="11" t="s">
        <v>368</v>
      </c>
      <c r="E131" s="50" t="s">
        <v>369</v>
      </c>
      <c r="F131" s="22" t="s">
        <v>216</v>
      </c>
      <c r="G131" s="22">
        <v>400</v>
      </c>
      <c r="H131" s="22">
        <v>2448</v>
      </c>
      <c r="I131" s="22" t="s">
        <v>267</v>
      </c>
      <c r="J131" s="22">
        <v>5</v>
      </c>
      <c r="K131" s="36"/>
      <c r="L131" s="39"/>
    </row>
    <row r="132" spans="1:12" ht="15">
      <c r="A132" s="12"/>
      <c r="B132" s="12"/>
      <c r="C132" s="12"/>
      <c r="D132" s="12"/>
      <c r="E132" s="52"/>
      <c r="F132" s="47"/>
      <c r="G132" s="47"/>
      <c r="H132" s="47"/>
      <c r="I132" s="47"/>
      <c r="J132" s="47">
        <v>0</v>
      </c>
      <c r="K132" s="36"/>
      <c r="L132" s="42"/>
    </row>
    <row r="133" spans="1:12" ht="21">
      <c r="A133" s="15">
        <v>99</v>
      </c>
      <c r="B133" s="12"/>
      <c r="C133" s="11" t="s">
        <v>370</v>
      </c>
      <c r="D133" s="12" t="s">
        <v>371</v>
      </c>
      <c r="E133" s="27" t="s">
        <v>372</v>
      </c>
      <c r="F133" s="16" t="s">
        <v>373</v>
      </c>
      <c r="G133" s="16">
        <v>130</v>
      </c>
      <c r="H133" s="16">
        <v>1102</v>
      </c>
      <c r="I133" s="27" t="s">
        <v>30</v>
      </c>
      <c r="J133" s="16">
        <v>1</v>
      </c>
      <c r="K133" s="36"/>
      <c r="L133" s="34"/>
    </row>
    <row r="134" spans="1:12" ht="21">
      <c r="A134" s="15">
        <v>100</v>
      </c>
      <c r="B134" s="12"/>
      <c r="C134" s="11"/>
      <c r="D134" s="12" t="s">
        <v>374</v>
      </c>
      <c r="E134" s="27" t="s">
        <v>375</v>
      </c>
      <c r="F134" s="16" t="s">
        <v>114</v>
      </c>
      <c r="G134" s="16">
        <v>60</v>
      </c>
      <c r="H134" s="17">
        <v>627.0000000000001</v>
      </c>
      <c r="I134" s="27" t="s">
        <v>30</v>
      </c>
      <c r="J134" s="17">
        <v>1</v>
      </c>
      <c r="K134" s="36"/>
      <c r="L134" s="34"/>
    </row>
    <row r="135" spans="1:12" ht="21">
      <c r="A135" s="15">
        <v>101</v>
      </c>
      <c r="B135" s="12"/>
      <c r="C135" s="12"/>
      <c r="D135" s="12" t="s">
        <v>376</v>
      </c>
      <c r="E135" s="27" t="s">
        <v>377</v>
      </c>
      <c r="F135" s="16" t="s">
        <v>51</v>
      </c>
      <c r="G135" s="16">
        <v>50</v>
      </c>
      <c r="H135" s="17">
        <v>514</v>
      </c>
      <c r="I135" s="27" t="s">
        <v>43</v>
      </c>
      <c r="J135" s="17">
        <v>1</v>
      </c>
      <c r="K135" s="36"/>
      <c r="L135" s="34"/>
    </row>
    <row r="136" spans="1:12" ht="21">
      <c r="A136" s="15">
        <v>102</v>
      </c>
      <c r="B136" s="12"/>
      <c r="C136" s="11" t="s">
        <v>378</v>
      </c>
      <c r="D136" s="12" t="s">
        <v>379</v>
      </c>
      <c r="E136" s="27" t="s">
        <v>380</v>
      </c>
      <c r="F136" s="16" t="s">
        <v>381</v>
      </c>
      <c r="G136" s="16">
        <v>140</v>
      </c>
      <c r="H136" s="16">
        <v>1264.0000000000002</v>
      </c>
      <c r="I136" s="27" t="s">
        <v>382</v>
      </c>
      <c r="J136" s="16">
        <v>1</v>
      </c>
      <c r="K136" s="36"/>
      <c r="L136" s="34"/>
    </row>
    <row r="137" spans="1:12" ht="21">
      <c r="A137" s="15">
        <v>103</v>
      </c>
      <c r="B137" s="12"/>
      <c r="C137" s="12"/>
      <c r="D137" s="12" t="s">
        <v>383</v>
      </c>
      <c r="E137" s="27" t="s">
        <v>384</v>
      </c>
      <c r="F137" s="16" t="s">
        <v>62</v>
      </c>
      <c r="G137" s="16">
        <v>40</v>
      </c>
      <c r="H137" s="17">
        <v>360</v>
      </c>
      <c r="I137" s="27" t="s">
        <v>382</v>
      </c>
      <c r="J137" s="17">
        <v>1</v>
      </c>
      <c r="K137" s="36"/>
      <c r="L137" s="34"/>
    </row>
    <row r="138" spans="1:12" ht="21">
      <c r="A138" s="15">
        <v>104</v>
      </c>
      <c r="B138" s="12"/>
      <c r="C138" s="11" t="s">
        <v>385</v>
      </c>
      <c r="D138" s="12" t="s">
        <v>386</v>
      </c>
      <c r="E138" s="27" t="s">
        <v>387</v>
      </c>
      <c r="F138" s="16" t="s">
        <v>260</v>
      </c>
      <c r="G138" s="16">
        <v>120</v>
      </c>
      <c r="H138" s="16">
        <v>1038</v>
      </c>
      <c r="I138" s="27" t="s">
        <v>30</v>
      </c>
      <c r="J138" s="16">
        <v>1</v>
      </c>
      <c r="K138" s="36"/>
      <c r="L138" s="34"/>
    </row>
    <row r="139" spans="1:12" ht="21">
      <c r="A139" s="15">
        <v>105</v>
      </c>
      <c r="B139" s="12"/>
      <c r="C139" s="12"/>
      <c r="D139" s="12" t="s">
        <v>388</v>
      </c>
      <c r="E139" s="27" t="s">
        <v>389</v>
      </c>
      <c r="F139" s="16" t="s">
        <v>84</v>
      </c>
      <c r="G139" s="16">
        <v>30</v>
      </c>
      <c r="H139" s="17">
        <v>136</v>
      </c>
      <c r="I139" s="27" t="s">
        <v>43</v>
      </c>
      <c r="J139" s="17">
        <v>1</v>
      </c>
      <c r="K139" s="36"/>
      <c r="L139" s="34"/>
    </row>
    <row r="140" spans="1:12" ht="15">
      <c r="A140" s="15">
        <v>106</v>
      </c>
      <c r="B140" s="12"/>
      <c r="C140" s="12" t="s">
        <v>390</v>
      </c>
      <c r="D140" s="12" t="s">
        <v>391</v>
      </c>
      <c r="E140" s="16" t="s">
        <v>392</v>
      </c>
      <c r="F140" s="16" t="s">
        <v>393</v>
      </c>
      <c r="G140" s="16">
        <v>120</v>
      </c>
      <c r="H140" s="16">
        <v>1118</v>
      </c>
      <c r="I140" s="27" t="s">
        <v>30</v>
      </c>
      <c r="J140" s="16">
        <v>1</v>
      </c>
      <c r="K140" s="36"/>
      <c r="L140" s="34"/>
    </row>
    <row r="141" spans="1:12" ht="21">
      <c r="A141" s="15">
        <v>107</v>
      </c>
      <c r="B141" s="19"/>
      <c r="C141" s="19" t="s">
        <v>394</v>
      </c>
      <c r="D141" s="19" t="s">
        <v>395</v>
      </c>
      <c r="E141" s="20" t="s">
        <v>396</v>
      </c>
      <c r="F141" s="20" t="s">
        <v>301</v>
      </c>
      <c r="G141" s="20">
        <v>200</v>
      </c>
      <c r="H141" s="20">
        <v>1582</v>
      </c>
      <c r="I141" s="27" t="s">
        <v>30</v>
      </c>
      <c r="J141" s="20">
        <v>1</v>
      </c>
      <c r="K141" s="36"/>
      <c r="L141" s="34"/>
    </row>
    <row r="142" spans="1:12" ht="15">
      <c r="A142" s="15" t="s">
        <v>397</v>
      </c>
      <c r="B142" s="9" t="s">
        <v>398</v>
      </c>
      <c r="C142" s="9"/>
      <c r="D142" s="9"/>
      <c r="E142" s="9"/>
      <c r="F142" s="9"/>
      <c r="G142" s="9"/>
      <c r="H142" s="9"/>
      <c r="I142" s="9"/>
      <c r="J142" s="33">
        <f>SUM(J143:J152)</f>
        <v>26.5</v>
      </c>
      <c r="K142" s="41"/>
      <c r="L142" s="34"/>
    </row>
    <row r="143" spans="1:12" ht="15">
      <c r="A143" s="15">
        <v>108</v>
      </c>
      <c r="B143" s="11" t="s">
        <v>399</v>
      </c>
      <c r="C143" s="11" t="s">
        <v>400</v>
      </c>
      <c r="D143" s="12" t="s">
        <v>401</v>
      </c>
      <c r="E143" s="16" t="s">
        <v>402</v>
      </c>
      <c r="F143" s="38" t="s">
        <v>51</v>
      </c>
      <c r="G143" s="16">
        <v>30</v>
      </c>
      <c r="H143" s="17">
        <v>259</v>
      </c>
      <c r="I143" s="27" t="s">
        <v>327</v>
      </c>
      <c r="J143" s="17">
        <v>1</v>
      </c>
      <c r="K143" s="36" t="s">
        <v>31</v>
      </c>
      <c r="L143" s="34"/>
    </row>
    <row r="144" spans="1:12" ht="15">
      <c r="A144" s="15">
        <v>109</v>
      </c>
      <c r="B144" s="11"/>
      <c r="C144" s="11"/>
      <c r="D144" s="12" t="s">
        <v>403</v>
      </c>
      <c r="E144" s="16" t="s">
        <v>404</v>
      </c>
      <c r="F144" s="17" t="s">
        <v>405</v>
      </c>
      <c r="G144" s="16">
        <v>30</v>
      </c>
      <c r="H144" s="17">
        <v>270</v>
      </c>
      <c r="I144" s="27" t="s">
        <v>327</v>
      </c>
      <c r="J144" s="17">
        <v>1</v>
      </c>
      <c r="K144" s="36"/>
      <c r="L144" s="34"/>
    </row>
    <row r="145" spans="1:12" ht="15">
      <c r="A145" s="15">
        <v>110</v>
      </c>
      <c r="B145" s="12"/>
      <c r="C145" s="12"/>
      <c r="D145" s="12" t="s">
        <v>406</v>
      </c>
      <c r="E145" s="16" t="s">
        <v>407</v>
      </c>
      <c r="F145" s="17" t="s">
        <v>408</v>
      </c>
      <c r="G145" s="16">
        <v>20</v>
      </c>
      <c r="H145" s="17">
        <v>189</v>
      </c>
      <c r="I145" s="27" t="s">
        <v>327</v>
      </c>
      <c r="J145" s="17">
        <v>1</v>
      </c>
      <c r="K145" s="36"/>
      <c r="L145" s="34"/>
    </row>
    <row r="146" spans="1:12" ht="21">
      <c r="A146" s="15">
        <v>111</v>
      </c>
      <c r="B146" s="12"/>
      <c r="C146" s="12" t="s">
        <v>409</v>
      </c>
      <c r="D146" s="12" t="s">
        <v>410</v>
      </c>
      <c r="E146" s="27" t="s">
        <v>411</v>
      </c>
      <c r="F146" s="17" t="s">
        <v>408</v>
      </c>
      <c r="G146" s="16">
        <v>70</v>
      </c>
      <c r="H146" s="17">
        <v>623</v>
      </c>
      <c r="I146" s="27" t="s">
        <v>327</v>
      </c>
      <c r="J146" s="17">
        <v>1</v>
      </c>
      <c r="K146" s="36"/>
      <c r="L146" s="34"/>
    </row>
    <row r="147" spans="1:12" ht="15">
      <c r="A147" s="15">
        <v>112</v>
      </c>
      <c r="B147" s="12"/>
      <c r="C147" s="11" t="s">
        <v>412</v>
      </c>
      <c r="D147" s="12" t="s">
        <v>413</v>
      </c>
      <c r="E147" s="16" t="s">
        <v>414</v>
      </c>
      <c r="F147" s="17" t="s">
        <v>408</v>
      </c>
      <c r="G147" s="16">
        <v>20</v>
      </c>
      <c r="H147" s="17">
        <v>174</v>
      </c>
      <c r="I147" s="27" t="s">
        <v>327</v>
      </c>
      <c r="J147" s="17">
        <v>1</v>
      </c>
      <c r="K147" s="36"/>
      <c r="L147" s="34"/>
    </row>
    <row r="148" spans="1:12" ht="21">
      <c r="A148" s="15">
        <v>113</v>
      </c>
      <c r="B148" s="12"/>
      <c r="C148" s="11"/>
      <c r="D148" s="12" t="s">
        <v>415</v>
      </c>
      <c r="E148" s="58" t="s">
        <v>416</v>
      </c>
      <c r="F148" s="17" t="s">
        <v>408</v>
      </c>
      <c r="G148" s="16">
        <v>40</v>
      </c>
      <c r="H148" s="17">
        <v>334</v>
      </c>
      <c r="I148" s="27" t="s">
        <v>327</v>
      </c>
      <c r="J148" s="17">
        <v>1</v>
      </c>
      <c r="K148" s="36"/>
      <c r="L148" s="34"/>
    </row>
    <row r="149" spans="1:12" ht="15">
      <c r="A149" s="15">
        <v>114</v>
      </c>
      <c r="B149" s="12"/>
      <c r="C149" s="12"/>
      <c r="D149" s="12" t="s">
        <v>417</v>
      </c>
      <c r="E149" s="16" t="s">
        <v>418</v>
      </c>
      <c r="F149" s="17" t="s">
        <v>408</v>
      </c>
      <c r="G149" s="16">
        <v>20</v>
      </c>
      <c r="H149" s="17">
        <v>168.99999999999997</v>
      </c>
      <c r="I149" s="27" t="s">
        <v>327</v>
      </c>
      <c r="J149" s="17">
        <v>1</v>
      </c>
      <c r="K149" s="36"/>
      <c r="L149" s="34"/>
    </row>
    <row r="150" spans="1:12" ht="32.25">
      <c r="A150" s="15">
        <v>115</v>
      </c>
      <c r="B150" s="12"/>
      <c r="C150" s="9" t="s">
        <v>419</v>
      </c>
      <c r="D150" s="12" t="s">
        <v>420</v>
      </c>
      <c r="E150" s="27" t="s">
        <v>421</v>
      </c>
      <c r="F150" s="16" t="s">
        <v>29</v>
      </c>
      <c r="G150" s="16">
        <v>60</v>
      </c>
      <c r="H150" s="17">
        <v>579</v>
      </c>
      <c r="I150" s="27" t="s">
        <v>327</v>
      </c>
      <c r="J150" s="17">
        <v>17.5</v>
      </c>
      <c r="K150" s="36"/>
      <c r="L150" s="34"/>
    </row>
    <row r="151" spans="1:12" ht="21">
      <c r="A151" s="15">
        <v>116</v>
      </c>
      <c r="B151" s="12"/>
      <c r="C151" s="9"/>
      <c r="D151" s="12" t="s">
        <v>422</v>
      </c>
      <c r="E151" s="27" t="s">
        <v>423</v>
      </c>
      <c r="F151" s="16" t="s">
        <v>122</v>
      </c>
      <c r="G151" s="16">
        <v>20</v>
      </c>
      <c r="H151" s="17">
        <v>185.99999999999997</v>
      </c>
      <c r="I151" s="27" t="s">
        <v>327</v>
      </c>
      <c r="J151" s="17">
        <v>1</v>
      </c>
      <c r="K151" s="36"/>
      <c r="L151" s="34"/>
    </row>
    <row r="152" spans="1:12" ht="32.25">
      <c r="A152" s="15">
        <v>117</v>
      </c>
      <c r="B152" s="19"/>
      <c r="C152" s="59"/>
      <c r="D152" s="19" t="s">
        <v>424</v>
      </c>
      <c r="E152" s="43" t="s">
        <v>425</v>
      </c>
      <c r="F152" s="20" t="s">
        <v>51</v>
      </c>
      <c r="G152" s="20">
        <v>50</v>
      </c>
      <c r="H152" s="28">
        <v>465</v>
      </c>
      <c r="I152" s="43" t="s">
        <v>327</v>
      </c>
      <c r="J152" s="28">
        <v>1</v>
      </c>
      <c r="K152" s="41"/>
      <c r="L152" s="34"/>
    </row>
    <row r="153" spans="1:12" ht="15">
      <c r="A153" s="60" t="s">
        <v>426</v>
      </c>
      <c r="B153" s="61"/>
      <c r="C153" s="61"/>
      <c r="D153" s="61"/>
      <c r="E153" s="61"/>
      <c r="F153" s="61"/>
      <c r="G153" s="61"/>
      <c r="H153" s="61"/>
      <c r="I153" s="64"/>
      <c r="J153" s="34">
        <f>J142+J127+J107+J85+J67+J34+J59+J6</f>
        <v>290</v>
      </c>
      <c r="K153" s="60"/>
      <c r="L153" s="65"/>
    </row>
    <row r="154" spans="1:12" ht="15">
      <c r="A154" s="62" t="s">
        <v>427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ht="43.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</sheetData>
  <sheetProtection/>
  <mergeCells count="189">
    <mergeCell ref="A1:L1"/>
    <mergeCell ref="F2:I2"/>
    <mergeCell ref="B5:I5"/>
    <mergeCell ref="B6:I6"/>
    <mergeCell ref="B34:I34"/>
    <mergeCell ref="B59:I59"/>
    <mergeCell ref="B67:I67"/>
    <mergeCell ref="B85:I85"/>
    <mergeCell ref="B107:I107"/>
    <mergeCell ref="B127:I127"/>
    <mergeCell ref="B142:I142"/>
    <mergeCell ref="A153:I153"/>
    <mergeCell ref="A2:A4"/>
    <mergeCell ref="A31:A33"/>
    <mergeCell ref="A35:A37"/>
    <mergeCell ref="A60:A61"/>
    <mergeCell ref="A62:A64"/>
    <mergeCell ref="A82:A84"/>
    <mergeCell ref="A93:A94"/>
    <mergeCell ref="A104:A105"/>
    <mergeCell ref="A108:A111"/>
    <mergeCell ref="A112:A113"/>
    <mergeCell ref="A114:A115"/>
    <mergeCell ref="A116:A117"/>
    <mergeCell ref="A120:A121"/>
    <mergeCell ref="A123:A124"/>
    <mergeCell ref="A131:A132"/>
    <mergeCell ref="B2:B4"/>
    <mergeCell ref="B7:B30"/>
    <mergeCell ref="B35:B58"/>
    <mergeCell ref="B60:B66"/>
    <mergeCell ref="B68:B84"/>
    <mergeCell ref="B86:B105"/>
    <mergeCell ref="B108:B124"/>
    <mergeCell ref="B143:B145"/>
    <mergeCell ref="C2:C4"/>
    <mergeCell ref="C8:C13"/>
    <mergeCell ref="C15:C16"/>
    <mergeCell ref="C18:C19"/>
    <mergeCell ref="C20:C24"/>
    <mergeCell ref="C28:C30"/>
    <mergeCell ref="C31:C33"/>
    <mergeCell ref="C35:C37"/>
    <mergeCell ref="C39:C43"/>
    <mergeCell ref="C44:C46"/>
    <mergeCell ref="C51:C52"/>
    <mergeCell ref="C55:C58"/>
    <mergeCell ref="C70:C71"/>
    <mergeCell ref="C78:C81"/>
    <mergeCell ref="C93:C94"/>
    <mergeCell ref="C95:C96"/>
    <mergeCell ref="C97:C100"/>
    <mergeCell ref="C102:C103"/>
    <mergeCell ref="C113:C117"/>
    <mergeCell ref="C118:C122"/>
    <mergeCell ref="C123:C124"/>
    <mergeCell ref="C125:C126"/>
    <mergeCell ref="C128:C130"/>
    <mergeCell ref="C131:C132"/>
    <mergeCell ref="C133:C135"/>
    <mergeCell ref="C136:C137"/>
    <mergeCell ref="C138:C139"/>
    <mergeCell ref="C143:C145"/>
    <mergeCell ref="C147:C149"/>
    <mergeCell ref="C150:C152"/>
    <mergeCell ref="D2:D4"/>
    <mergeCell ref="D123:D124"/>
    <mergeCell ref="D131:D132"/>
    <mergeCell ref="E2:E4"/>
    <mergeCell ref="E31:E33"/>
    <mergeCell ref="E35:E37"/>
    <mergeCell ref="E60:E61"/>
    <mergeCell ref="E62:E64"/>
    <mergeCell ref="E82:E84"/>
    <mergeCell ref="E90:E91"/>
    <mergeCell ref="E93:E94"/>
    <mergeCell ref="E104:E105"/>
    <mergeCell ref="E108:E111"/>
    <mergeCell ref="E112:E113"/>
    <mergeCell ref="E114:E115"/>
    <mergeCell ref="E116:E117"/>
    <mergeCell ref="E120:E121"/>
    <mergeCell ref="E123:E124"/>
    <mergeCell ref="E131:E132"/>
    <mergeCell ref="F3:F4"/>
    <mergeCell ref="F31:F33"/>
    <mergeCell ref="F35:F37"/>
    <mergeCell ref="F60:F61"/>
    <mergeCell ref="F62:F64"/>
    <mergeCell ref="F82:F84"/>
    <mergeCell ref="F90:F91"/>
    <mergeCell ref="F93:F94"/>
    <mergeCell ref="F104:F105"/>
    <mergeCell ref="F108:F111"/>
    <mergeCell ref="F112:F113"/>
    <mergeCell ref="F114:F115"/>
    <mergeCell ref="F116:F117"/>
    <mergeCell ref="F120:F121"/>
    <mergeCell ref="F123:F124"/>
    <mergeCell ref="F131:F132"/>
    <mergeCell ref="G3:G4"/>
    <mergeCell ref="G31:G33"/>
    <mergeCell ref="G35:G37"/>
    <mergeCell ref="G60:G61"/>
    <mergeCell ref="G62:G64"/>
    <mergeCell ref="G82:G84"/>
    <mergeCell ref="G90:G91"/>
    <mergeCell ref="G93:G94"/>
    <mergeCell ref="G104:G105"/>
    <mergeCell ref="G108:G111"/>
    <mergeCell ref="G112:G113"/>
    <mergeCell ref="G114:G115"/>
    <mergeCell ref="G116:G117"/>
    <mergeCell ref="G120:G121"/>
    <mergeCell ref="G123:G124"/>
    <mergeCell ref="G131:G132"/>
    <mergeCell ref="H3:H4"/>
    <mergeCell ref="H31:H33"/>
    <mergeCell ref="H35:H37"/>
    <mergeCell ref="H60:H61"/>
    <mergeCell ref="H62:H64"/>
    <mergeCell ref="H82:H84"/>
    <mergeCell ref="H90:H91"/>
    <mergeCell ref="H93:H94"/>
    <mergeCell ref="H104:H105"/>
    <mergeCell ref="H108:H111"/>
    <mergeCell ref="H112:H113"/>
    <mergeCell ref="H114:H115"/>
    <mergeCell ref="H116:H117"/>
    <mergeCell ref="H120:H121"/>
    <mergeCell ref="H123:H124"/>
    <mergeCell ref="H131:H132"/>
    <mergeCell ref="I3:I4"/>
    <mergeCell ref="I31:I33"/>
    <mergeCell ref="I35:I37"/>
    <mergeCell ref="I60:I61"/>
    <mergeCell ref="I62:I64"/>
    <mergeCell ref="I82:I84"/>
    <mergeCell ref="I90:I91"/>
    <mergeCell ref="I93:I94"/>
    <mergeCell ref="I104:I105"/>
    <mergeCell ref="I108:I111"/>
    <mergeCell ref="I112:I113"/>
    <mergeCell ref="I114:I115"/>
    <mergeCell ref="I116:I117"/>
    <mergeCell ref="I120:I121"/>
    <mergeCell ref="I123:I124"/>
    <mergeCell ref="I131:I132"/>
    <mergeCell ref="J2:J4"/>
    <mergeCell ref="J31:J33"/>
    <mergeCell ref="J35:J37"/>
    <mergeCell ref="J60:J61"/>
    <mergeCell ref="J62:J64"/>
    <mergeCell ref="J82:J84"/>
    <mergeCell ref="J90:J91"/>
    <mergeCell ref="J93:J94"/>
    <mergeCell ref="J104:J105"/>
    <mergeCell ref="J108:J111"/>
    <mergeCell ref="J112:J113"/>
    <mergeCell ref="J114:J115"/>
    <mergeCell ref="J116:J117"/>
    <mergeCell ref="J120:J121"/>
    <mergeCell ref="J123:J124"/>
    <mergeCell ref="J131:J132"/>
    <mergeCell ref="K2:K4"/>
    <mergeCell ref="K7:K33"/>
    <mergeCell ref="K35:K58"/>
    <mergeCell ref="K60:K66"/>
    <mergeCell ref="K68:K84"/>
    <mergeCell ref="K86:K106"/>
    <mergeCell ref="K108:K126"/>
    <mergeCell ref="K128:K142"/>
    <mergeCell ref="K143:K152"/>
    <mergeCell ref="L2:L4"/>
    <mergeCell ref="L31:L33"/>
    <mergeCell ref="L35:L37"/>
    <mergeCell ref="L60:L61"/>
    <mergeCell ref="L62:L64"/>
    <mergeCell ref="L82:L84"/>
    <mergeCell ref="L90:L91"/>
    <mergeCell ref="L104:L105"/>
    <mergeCell ref="L108:L111"/>
    <mergeCell ref="L112:L113"/>
    <mergeCell ref="L114:L115"/>
    <mergeCell ref="L116:L117"/>
    <mergeCell ref="L120:L121"/>
    <mergeCell ref="L123:L124"/>
    <mergeCell ref="L131:L132"/>
    <mergeCell ref="A154:L15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烟雨</cp:lastModifiedBy>
  <cp:lastPrinted>2021-03-24T09:16:11Z</cp:lastPrinted>
  <dcterms:created xsi:type="dcterms:W3CDTF">2019-12-25T13:01:52Z</dcterms:created>
  <dcterms:modified xsi:type="dcterms:W3CDTF">2023-01-13T10:13:55Z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C5BDFDBE918B4C4FB90746BC6618E94F</vt:lpwstr>
  </property>
</Properties>
</file>