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高山" sheetId="1" r:id="rId1"/>
    <sheet name="四马" sheetId="2" r:id="rId2"/>
  </sheets>
  <definedNames>
    <definedName name="_xlnm._FilterDatabase" localSheetId="0" hidden="1">高山!$G$241:$G$251</definedName>
    <definedName name="_xlnm.Print_Titles" localSheetId="0">高山!#REF!</definedName>
  </definedNames>
  <calcPr calcId="144525"/>
</workbook>
</file>

<file path=xl/sharedStrings.xml><?xml version="1.0" encoding="utf-8"?>
<sst xmlns="http://schemas.openxmlformats.org/spreadsheetml/2006/main" count="1417" uniqueCount="565">
  <si>
    <t>高山幼儿园设备清单</t>
  </si>
  <si>
    <t>项目名称：高山幼儿园设备采购项目</t>
  </si>
  <si>
    <t>单位：元</t>
  </si>
  <si>
    <t>序号</t>
  </si>
  <si>
    <t>采购品目名称</t>
  </si>
  <si>
    <t>参考规格及技术参数</t>
  </si>
  <si>
    <t>数量</t>
  </si>
  <si>
    <t>单位</t>
  </si>
  <si>
    <t>审核金额</t>
  </si>
  <si>
    <t>备注</t>
  </si>
  <si>
    <t>单价</t>
  </si>
  <si>
    <t>总价</t>
  </si>
  <si>
    <t>一、医务室</t>
  </si>
  <si>
    <t>电脑</t>
  </si>
  <si>
    <t>1、处理器类型：相当于或优于CPU I Core i3- 9100 3.6 4C 65W；带多向风扇的计算系统技术（提供技术认证证明文件复印件）；
2、主板：相当于或优于英特尔B365芯片组，LED侦错告警，为保证品质，主板需带原厂统一标识（纸质标签无效）；
3、内存类型：不低于4GB  DDR4-2666（1X4GB），最大支持32GB；
4、硬盘：不低于1000G硬盘 ，SMART IV 硬盘故障前自检；
5、显卡：集成显示卡，双屏输出；
6、声卡：Realtek ALC3601 codec，通用音频插孔（3.5毫米，同一插孔可支持麦克风或耳机或CTIA耳麦），支持多音频流，内置音箱；
7、机箱类型：立式机箱，不小于15L，免工具开启维护，内置音箱；
8、外置 I/O端口：8 个外置USB 端口；至少4个USB 3.1 端口；标配串口，可选并口；
9、扩展插槽：不少于2个M.2；1个PCI-E x16 ；1个PCI-E x1 ；可选1个PCI；
10、网络接口：千兆网卡；
11、电源：电源要求110V/220V/310W或以上，节能设计，要求与主机同一品牌，以电源标识为准；
13、键盘/鼠标：原厂同品牌标准USB简体中文键盘和抗菌鼠标，抗菌率不低于99%，提供检测报告；
14、显示器：P204v (19.5"宽屏16:9 LED背光液晶显示器,VGA,HDMI 1.4(支持HDCP)接口,无HDMI线缆,200nits,600:1,1千万:1(动态对比度), 5ms,1600x900,可视角度为水平90度/垂直50度).显示器寿命优化证明文件；
15、可靠性：平均无故障运行时间不低于105万小时，提供国家电子计算机质量监督检验中心出具的证书；
16、噪音值认证：整机噪音值不高于10.3分贝，提供国家级证明文件；
17、操作系统：Windows 10 home 64位操作系统；
18、保修：3年原厂免费上门服务（含显示器、鼠标、键盘等所有部件），原厂7*24小时免费800/400技术电话支持，提供原厂服务承诺文件原件。</t>
  </si>
  <si>
    <t>台</t>
  </si>
  <si>
    <t>工作台、椅</t>
  </si>
  <si>
    <t>工作台：                                                                                                    
1、工作台尺寸：120*60*75CM；                                                                              
2、桌面标准防静电胶皮覆盖全桌面，防静电工作台点对点电阻防静电测试，到A+标准防静电胶皮厚2mm。面板采用实木压合板，厚度20mm。                                                                                                3、桌架：采用钢壁厚度为1.2mm的加厚钢管，钢管横截面尺寸为40*40mm，采用防锈、防静电、烤漆工艺。                                                                            4、脚垫：采用可上下调节范围±5公分的防胶承重彩锌脚杯。采用防滑车胎橡胶脚垫。                                                                            椅子：                                                                                                       
1、椅面：防静电PU发泡一次成型，高密度海绵；高强度高硬度，耐磨耐腐蚀耐冲击，抗裂变、散热透气，质感舒适。                                                                            
2、金属镀铬五星爪，高强度耐磨尼龙脚轮；</t>
  </si>
  <si>
    <t>张</t>
  </si>
  <si>
    <t>冰箱</t>
  </si>
  <si>
    <t>最大容积：149L容量；冷冻室容积：54l；冷藏室容积：95L；尺寸：502*594*1275mm；耗电量：0.66Kwh/24h；能效等级：三级能效；开门方式：左开门；除霜模式：自动除霜；运转音dB(A)：38</t>
  </si>
  <si>
    <t>个</t>
  </si>
  <si>
    <t>体重秤</t>
  </si>
  <si>
    <t>1.最大称重：120-KG/分度值500G
2.称量范围：0.1kg-120kg
3.小分度值：0.5kg
4.长度计量：量度范围70~190cm
5.小分度值：0.5cm
6.误差：±0.5cm</t>
  </si>
  <si>
    <t>身高坐高计</t>
  </si>
  <si>
    <t>1、测量范围（身高）：600-2000mm；（坐高）：400-1200mm
2、分度值：1mm
3、测量精度：误差≤2mm；
4、适用于学校教学仪器，体育、卫生等部门进行人体形态测量</t>
  </si>
  <si>
    <t>只</t>
  </si>
  <si>
    <t>紫外线灯</t>
  </si>
  <si>
    <t>1、双灯管结构，可单独使用，移动可折叠，内置式灯管设置，托管角度可调0︒-180︒，带定时功能
2、电源电压：220V
3、辐射强度：≥102.3
4、消毒自控：0-120分钟定时</t>
  </si>
  <si>
    <t>灯光对数视力箱</t>
  </si>
  <si>
    <t>1、材质：ABS亚克力+铝合金
2、测试距离：2.5米
3、LED光源</t>
  </si>
  <si>
    <t>血压计</t>
  </si>
  <si>
    <t>1、主要特点：
台式水银液柱显示、压强原理制作的传统血压计量器具。结构简单合理、容易判读。具有良好的稳定性、使用寿命长。
2、技术参数：
2.1标尺双刻度显示：kPa和mmHg两种度数
2.2基本误差：±0.5kPa（±3.75mmHg）
2.3最小分度值：0.5kPa和2mmHg</t>
  </si>
  <si>
    <t>弯盘</t>
  </si>
  <si>
    <t>医用；材质：不锈钢304#</t>
  </si>
  <si>
    <t>温度计</t>
  </si>
  <si>
    <t>水银；测量范围：35-42度</t>
  </si>
  <si>
    <t>支</t>
  </si>
  <si>
    <t>手电筒</t>
  </si>
  <si>
    <t>单手使用，黄色光线</t>
  </si>
  <si>
    <t>敷料罐</t>
  </si>
  <si>
    <t>8cm；材质：不锈钢304#</t>
  </si>
  <si>
    <t>剪刀</t>
  </si>
  <si>
    <t>把</t>
  </si>
  <si>
    <t>方盘</t>
  </si>
  <si>
    <t>镊子</t>
  </si>
  <si>
    <t>不锈钢敷料镊；5件套</t>
  </si>
  <si>
    <t>套</t>
  </si>
  <si>
    <t>压舌板</t>
  </si>
  <si>
    <t>100支/包，木制 独立灭菌</t>
  </si>
  <si>
    <t>包</t>
  </si>
  <si>
    <t>喂药箱</t>
  </si>
  <si>
    <t>材质:铝合金.</t>
  </si>
  <si>
    <t>听诊器</t>
  </si>
  <si>
    <t>主要特点：全铜听头，耳环三通采用优质铜材制造，传导声效果更佳。导管采用PVC增弹塑料，弹簧片采用弹簧钢制成，具有良好的弹性与强度。技术参数：频响曲线：100-500Hz以测试声源为基准。衰减≤12dB、在500-1000Hz≤20dB。弹簧片硬度：HR15N82.9-88.4。耳环弹力：两耳塞拉开140mm，弹力值1.372-1.960N。耳环弹性：两耳塞拉开300mm，1分钟后恢复，变形不大于10mm</t>
  </si>
  <si>
    <t>软皮尺</t>
  </si>
  <si>
    <t>0-150cm</t>
  </si>
  <si>
    <t>消毒柜</t>
  </si>
  <si>
    <t>1.额定功率≥700W  额定电压220V 额定频率50HZ 容量≥138L。2.功能特点：上层臭氧保洁，下层红外线高温杀菌，采用发泡材料，保温效果好，箱体内外不锈钢。</t>
  </si>
  <si>
    <t>常用消毒液</t>
  </si>
  <si>
    <t>免洗手液</t>
  </si>
  <si>
    <t>瓶</t>
  </si>
  <si>
    <t>医疗废弃物专用桶</t>
  </si>
  <si>
    <t>全新聚乙烯HDPE材质，配万向轮；</t>
  </si>
  <si>
    <t>配置消毒液的桶</t>
  </si>
  <si>
    <t>加厚材质，PP原料承重力强，耐摔耐压</t>
  </si>
  <si>
    <t>小计</t>
  </si>
  <si>
    <t>二、晨检室（1）</t>
  </si>
  <si>
    <t>晨检工作台、椅</t>
  </si>
  <si>
    <t>工作台：                                                                            
1、工作台尺寸：120*60*75CM；                                                                                        2、桌面标准防静电胶皮覆盖全桌面，防静电工作台点对点电阻防静电测试，到A+标准防静电胶皮厚2mm。面板采用实木压合板，厚度20mm。                                                                            
3、桌架：采用钢壁厚度为1.2mm的加厚钢管，钢管横截面尺寸为40*40mm，采用防锈、防静电、烤漆工艺。                                                                            4、脚垫：采用可上下调节范围±5公分的防胶承重彩锌脚杯。采用防滑车胎橡胶脚垫。                                                                            椅子：                                                                            
1、椅面：防静电PU发泡一次成型，高密度海绵；高强度高硬度，耐磨耐腐蚀耐冲击，抗裂变、散热透气，质感舒适。                                                                            
2、金属镀铬五星爪，高强度耐磨尼龙脚轮；</t>
  </si>
  <si>
    <t>额温枪</t>
  </si>
  <si>
    <t>红外电子体温计</t>
  </si>
  <si>
    <t>三、门卫室</t>
  </si>
  <si>
    <t>办公桌椅</t>
  </si>
  <si>
    <t>规格：120*60*75CM；三聚氢氨面板，双面浅色木纹桌面；不锈钢转椅,可移动</t>
  </si>
  <si>
    <t>文件柜</t>
  </si>
  <si>
    <t>外观尺寸不小于：1800*850*390mm，上部玻璃对开门，下部铁门，表面喷塑、隔板可调节；采用SPCC优质冷轧钢板，厚度为0.5mm，经模具化钣金流水线，酸洗、磷化十几道工序精工而成。亚光灰色，静电粉末喷塑，环保无毒害，无气味，焊接部分采用高标准熔焊接，表面平整光滑。</t>
  </si>
  <si>
    <t>单人床</t>
  </si>
  <si>
    <t>1200×2000mm，1.木材：框架采用优质原木制作，含水率≤10％，吸水膨胀率≤0.1，握螺钉力垂直板面为1760N，平行板面为1120N，板件静曲强度为34.2Mpa，甲醛释放量≤0.8mg/L；木材经干燥、防腐、防蛀等工艺处理。                                                                                                                                        2.油漆：采用优质品牌底漆、面漆，符合环保要求；色泽均匀，表面平整，无起泡。具有良好的耐弱酸碱、耐腐蚀性、耐油性、耐湿热性</t>
  </si>
  <si>
    <t>安保设备</t>
  </si>
  <si>
    <t>防爆八件套橡(胶棍\强光手电筒\防割手套\防暴钢叉\防刺背心\防暴盾牌\钢头盔\抓捕器)</t>
  </si>
  <si>
    <t>安保制服</t>
  </si>
  <si>
    <t>含衣裤、帽子、夏装</t>
  </si>
  <si>
    <t>四、校园广播</t>
  </si>
  <si>
    <t>智能广播服务器</t>
  </si>
  <si>
    <t>1.4套定时节目编程.1套优先程序，程序精确到秒；
2.强大的电脑编程软件及程序编辑.修改.读取.装载功能；
3.891首歌曲编程播放，顶级MP3解码芯片，发烧级音质；
4.支持MP3 .WMA格式歌曲，支持文件夹播放；
5.内外两种存储方式，内存播放稳定可靠，外置存储扩展方便；
6.程序存储容量大，时间及工作程序断电100天不丢失，来电后自动恢复工作；
7.特殊优化设计，具有超强稳定性和抗干扰能力；
8.内置监听扬声器,监听音量可调；
9.可对每首歌曲的音量大小进行编程设定；
10.电子音量控制，关机掉电状态记忆；
11.内置可编程高灵敏度收音头。
主要技术参数：
1.话筒输入灵敏度：2.5mV；
2.线路输入灵敏度：250mV；
3.线路输出：1V；
4.信噪比：＞85dB；
5.频响：20Hz~20kHz（±3dB）；
6.总谐波失真：&lt;0.03%；
7.功耗：＜50W</t>
  </si>
  <si>
    <t>CDDVD/MP3播放机</t>
  </si>
  <si>
    <t>1.双解码双显示屏设计，MP3和CD独立解码工作，互不干扰影响；
2.内置MP3播放器，可直接播放USB，支持MP3，WAV，WMA等歌曲格式；
3.支持MP3文件夹播放，支持六种循环模式播放；
4.MP3独立输出，独立音量控制；
5.逐行扫描和隔行扫描输出；
6.AC-3.DTS.HDCD三解码等；
7.兼容MPEG4.DVD.SVCD.VCD.CD.MP3.DVD-AUDIO.HDCD.WMA. PICTURE-CD. CDR/RW等碟片；
8.音频输出：立体声独立输出，音量独立控制；
9.视频输出：1路复合视频输出；
10.视频制式：NTSC / PAL/PAL60；
11.具有MP3和CD混音输出功能；
12.CD全功能遥控。
主要技术参数：
1.MP3格式：MP3/WAV/WMA；
2.碟片格式：DVD/VCD/CD/MP4/MP3；
3.输出：2路立体声输出(CD/MP3)，1路混音输出，1路视频输出；
4.频率响应：20Hz~2000Hz（±3dB)；
5.谐波失真：&lt; 0.3%；
6.信噪比：&gt;85dB；
7.工作温度：-20度~+60度；
8.工作湿度：10%~90%；
9.功耗：＜50W；
10.电源：AC220V/50Hz</t>
  </si>
  <si>
    <t>十路监听器</t>
  </si>
  <si>
    <t>1.手动选择监听；
2.自动循环监听；
3.内置监听扬声器；
4.双线路输入，无串音干扰，可监听16路通道；
5.监听音量控制；
6.10段LED电平指示；（不受音量控制）；
7.可外接监听扬声器。
主要技术参数：
1.监听路数：16路；
2.循环监听时间常数：2秒；
3.内置扬声器功率：3W；
4.外接扬声器功率：定压式，最大15W；
5.功耗：＜50W；
6.保险丝：5A；
7.电源：AC220V/50Hz</t>
  </si>
  <si>
    <t>带钟声话筒</t>
  </si>
  <si>
    <t>1.鹅颈式咪杆输入，红色灯环开关指示，前奏提示音；
2.单指向电容话筒，实现高品质声音拾取；
3.采用多级高性能的声表滤波器，具备优良的抗干扰能力。                                                                                  
主要技术参数：
1.指向性：单指向；
2.输出阻抗：≤200Ω±30%；
3.灵敏度：47dB±3dB；
4.电源：DC 3V；
5.拾音距离：20-50cm</t>
  </si>
  <si>
    <t>前置放大器</t>
  </si>
  <si>
    <t>1、一拖二真分集接收线路设计无线麦克风；                                                           
2、信号更加稳定，使用距离：100米以上，空阔空间约达100-150米；                                                   
3、UHF频段传输信号，载波频率范围:500-980MHz；
4、双通道接收信号,采用微电脑CPU控制；
5、采用稳定的PLL数位锁相环合成技术，整机性能稳定性显著提高；
6、各通道配备独有的ID号，增强抗干扰功能，支持8台叠机使用（即8台接收机和16个通道发射器）；
7、内置高效抑制噪声线路，防啸叫功能显著；
8、接收机背面设置4条橡胶接收天线，增强接收的信号，外观大方得体；
9、背面设有2个平衡输出和1个混合非平衡输出，适合连接各种外置设备；
10、不再局限于一发射只能配对单一通道，实现同一发射可在两个通道200个信道中互通互用，尽显人性化的高新技术设计；
11、使用1.5V电池（2粒）5号锂电充电电池供电，可连续使用6小时(标配4节充电电池，一个四充充电器）；
12、主机和发射器均具备LCD屏显示工作状态等内容；
13、适用于各种会议、演讲、教学、户外表演等语言扩声场所。
主要技术参数：                                                                                                  
接收机参数:
1、振荡方式: 锁相环频率合成(PLL syntheized)；
2、频率范围：UHF 500MHz～980MHz；
3、频率稳定性：&lt;±10PPM；
4、调制方式：FM；
5、动态范围：&gt;105dB；
6、失真度:&lt;0.5%@1KHz；          
7、灵敏度：1.2/UV @S/N=12dB；
8、电源供应：DC:12V～15V；
9、音频输出：平衡输出 0～600mV,不平衡输出 0～300mV；
10、消耗功率：8W。
发射器参数：
1、电源供应：3V（1.5V AA*2）
2、话筒耗电量：100mA
3、载波频率：UHF 500MHz～980MHz
4、发射功率：高功率档 10dBm,低功率档 5dBm;
5、最大调制度：±45KHz
6、发射功率：10mW；
7、类型：动圈式
8、极性模式：单一指向性
9、频率响应：40Hz～18KHz</t>
  </si>
  <si>
    <t>U段双手持无线话筒</t>
  </si>
  <si>
    <t>1、话筒离开人手静止后3内秒自动静音（任意方向，任意角度放置均可），5分钟后自动节能进入待机状态，15分钟后自动关机并且彻底切断电源，是一款全新概念的智能化、自动化无线麦克风；
2、全新的音频电路构架，高音细腻，中低频强劲，特别是在声音的细节上具有完美的表现力，超强的动态跟踪能力使得远/近距离拾音收放自如；
3、全新概念的数字导频技术，彻底解决相互串频现象，永不串频；
4、配置有啸叫抑制功能电路，调试更简单；
5、输出最大音量可自由限制，适应范围更广；
6、UHF频段，锁相环(PLL)频率合成；
7、100×2个信道，信道间隔250KHz；；理想环境中，可叠用超过6台主机（12个通道）同时使用；
8、超外差二次变频设计，具备极高的接收灵敏度；
9、射频部分采用多级高性能的介质滤波器，具备优良的抗干扰能力；
10、第一中频采用声表滤波器，第二中频采用三级陶瓷滤波器，很好的提高了抗干扰能力；
11、特别设计的静音电路，完全消除麦克风开启和关闭的冲击噪声；
12、麦克风使用易购的5号普通电池或5号充电电池，续用时间达6—8小时；
13、麦克风采用独特的升压设计，电池电量下降不影响手咪整体性能；
14、理想环境操作半径达50-80米，适用于室内或室外小型扩声场合；
15、默认配置为带液晶屏蓝色背光，铝合金的麦克风管体；
16、具备可调发射功率和可调静噪门限，接收机后面板设外置静噪控制旋钮，可根据需要在10米-80米之间灵活设置有效操作半径；
17、 具备红外自动对频功能，可使麦克风快速同步到接收机的工作信道；
技术参数：
1、频率范围：640-690MHz；
2、可调信道数：100×2；
3、振荡方式：锁相环频率合成（PLL）；
4、频率稳定度：±10ppm；
5、接收方式：超外差二次变频；
6、接收灵敏度：-95~-67dBm；
7、音频频响：40-18000Hz；
8、谐波失真：≤0.5%；
9、信噪比：≥110dB；
10、音频输出：平衡输出和混合输出；
11、发射功率：3-30mW；
12、调制方式：调频（FM）</t>
  </si>
  <si>
    <t>十六位电源时序器</t>
  </si>
  <si>
    <t>1.微电脑控制，可与定时主机联机，组成全自动全智能化无人值守广播系统；
2.16路电源输出，并有LED灯指示；
3.具有紧急/正常开机模式手动转换；
4.有电子锁开关机控制，防止他人误开机；
5.16路电源按顺序开启/关闭，每路接通时间间隔为1秒。
主要技术参数：
1.整机最大容量：5kW，单路最大容量：3kW；
2.整机最大电流：30A；单路最大电流：15A；
3.功耗：＜60W；
4.保险丝：30A；
5.电源：AC220V/50Hz</t>
  </si>
  <si>
    <t>纯后级功放(450W)</t>
  </si>
  <si>
    <t>1.设有RCA插口和XLR插口，；
2.设有1音频输入，音量可独立调节；
3.全新设计的机内短风道功放散热系统结构，确保机器有较高的稳定性；
4.设备设有异常工作保护警告功能，当输入信号过大、负载过重、温度过高、线路短路时，对应的指示灯提示，有极高的可靠性；
5.2U标准机箱设计，铝合金面板，美观实用。                                                                                                          
主要技术参数：                   
1.额定输出功率：500W；   
2.输入：1.1V；                                                
3.频响：20Hz~20kHk；                                           
4.信噪比：&lt;100dB；                                             
5.输出方式：定阻4-16Ω，定压70V，100V；                          
6.保护：开机保护，过压保护，直流保护，短路保护，过热保护；        
7.电压：AC220V/50Hz；                                           
8.消耗功率：750W</t>
  </si>
  <si>
    <t>纯后级功放(1000W)</t>
  </si>
  <si>
    <t>1.设有RCA插口和XLR插口，；
2.设有1音频输入，音量可独立调节；
3.全新设计的机内短风道功放散热系统结构，确保机器有较高的稳定性；
4.设备设有异常工作保护警告功能，当输入信号过大、负载过重、温度过高、线路短路时，对应的指示灯提示，有极高的可靠性；
5.2U标准机箱设计，铝合金面板，美观实用。                                                                                                          
主要技术参数：                   
1.额定输出功率：1000W；   
2.输入：1.1V；                                                
3.频响：20Hz~20kHk；                                           
4.信噪比：&lt;100dB；                                             
5.输出方式：定阻4-16Ω，定压70V，100V；                          
6.保护：开机保护，过压保护，直流保护，短路保护，过热保护；        
7.电压：AC220V/50Hz；                                           
8.消耗功率：750W</t>
  </si>
  <si>
    <t>壁挂音箱（10W定压）</t>
  </si>
  <si>
    <t>2.喇叭单元：6＂×1；                                              
3.额定功率：10W；
4.最大功率：20W；                                                   
5.输入电压：100V；
6.灵敏度（1m,1W)：92dB；                                                     
7.最大声压级(1m)：98dB；
8.频率响应：130~15000Hz</t>
  </si>
  <si>
    <t>壁挂音箱（8W）</t>
  </si>
  <si>
    <t>钢质机柜</t>
  </si>
  <si>
    <t>1)设计及制造符合BS15954、IEC297-2和EIN4194国际工业认证标准。                                                                                                                                        2)表面防静电喷涂采用高硬度粉面，达到了BS6497国际标准。                                                                                                                                        3)外观尺寸符合GB/T3047.2-92；符合无毒无害国际标准。                                                                                                                                        4)防护等级设计依据GB4208-1993标准，满足IP20等级。                                                                                                                                        5)材料采用优质轧钢板。专业美观大方的外观设计。                                                                                                                                        6)机柜设计为全模块化组装结构，具有很强的灵活性，内部设计标准19”安装立柱；机柜顶部和底部的前后位置开                                                                                                                                        7)进线孔可封闭，可根据需求调整。                                                                                                                                        8)前门为钢制嵌边式玻璃门：后门为钢质快速拆卸门板；两侧为钢质快速拆卸门板。                                                                                                                                        9)专业的接地设计，更有效地保护设备的安全。</t>
  </si>
  <si>
    <t>广播线(防水）</t>
  </si>
  <si>
    <t>1)功能：高保真抗干扰、防水、防潮                                                                                                                                        2)内部：高纯度精炼铜，2X2.5MM2线蕊                                                                                                                                        3)名部：高档PVC外被料，耐酸碱腐蚀、防老化使用寿命长</t>
  </si>
  <si>
    <t>米</t>
  </si>
  <si>
    <t>1)功能：高保真抗干扰、防水、防潮                                                                                                                                        2)内部：高纯度精炼铜，2X1.5MM2线蕊                                                                                                                                        3)名部：高档PVC外被料，耐酸碱腐蚀、防老化使用寿命长</t>
  </si>
  <si>
    <t>线管、线槽</t>
  </si>
  <si>
    <t>6分、4分线管，100*50线槽</t>
  </si>
  <si>
    <t>室外安配件其它安装附件</t>
  </si>
  <si>
    <t>室外防水材料、楼层设备箱、配件</t>
  </si>
  <si>
    <t>批</t>
  </si>
  <si>
    <t>系统集成费用</t>
  </si>
  <si>
    <t>布管线、地面开槽回填、设备安装、调试等人工费，培训、售后服务</t>
  </si>
  <si>
    <t>项</t>
  </si>
  <si>
    <t>五、校园网络</t>
  </si>
  <si>
    <t>防火墙</t>
  </si>
  <si>
    <t>1、为保证防火墙运行的稳定性和处理能力，要求设备采用非X86架构对各项安全功能进行加速优化处理。
2、要求固化千兆电口数量≥14个；千兆光口数量≥2个；为保障接口稳定性，所投产品必须是固化接口，而非板卡接口。
3、设备最大吞吐量≥3Gbps；设备最大IPS吞吐量≥1.4Gbps；最大并发连接数≥130万；每秒新建连接数≥3万；
4、要求支持虚拟防火墙，且每个虚拟防火墙独立管理；
5、支持策略路由、组播路由、静态路由、RIP(v1/v2)、OSPF、BGP、IS-IS等；
6、支持Web分类和Web页面过滤，要求URL数量≥2.5亿个
7、支持0-day恶意软件变种、可疑文件等APT高级可持续威胁的统计功能。
8、设备支持上网行为管理功能，可识别的应用程序列表数量≥3000种，支持URL和网页内容过滤，可对网页搜索、论坛发贴等进行关键字过滤，并且能够对网络视频、P2P下载、炒股软件、网络游戏等进行限制。
9、设备支持IPv6 Ready认证，支持IPv4/IPv6双栈，为更好的支持IPv6业务，要求支持基于IPv6的策略设置、内容过滤、IPS检测、代理、流控和VPN功能，支持基于IPv6的路由协议，包括静态路由、RIPng、OSPFv3，并且能够实现基于IPv6的流量控制（每IP限速，共享流上下行控制），支持基于IPv6的DHCP客户端和DHCPv6服务器、中继功能。
10、支持HTTP/FTP/SMTP/POP3/IMAP等多种协议病毒过滤。
11、病毒库、攻击库、应用识别库、垃圾邮件库、网页分类库特征库升级服务授权3年。</t>
  </si>
  <si>
    <t>路由器（网关）</t>
  </si>
  <si>
    <t>1.支持固化千兆电口≥8个，固化千兆光口≥1个，固化万兆光口≥1个
2.标准1U机箱，多核非X86架构，提供官网产品说明链接并截图
3.支持1个硬盘，硬盘容量≥1T；支持1个电源，整机功耗低于25W
4.支持内存≥2GB
5.支持静态路由、RIP(V1/V2)、RIPng、OSPFv2等多种路由协议
6.为保证在多条外网线路情况下带宽的合理分配使用，设备必须支持多链路负载均衡，负载均衡可基于带宽等多种方式。为防止虚假应标，需提供设备配置界面截图
7.为避免跨运营商访问，投标设备需要支持地址库路由，包含移动、联通、电信、教育、电信通五家地址库
8.本地认证支持微信认证、短信认证、二维码授权认证、二维码自助认证、LADP认证，支持与域认证联动实现单点登陆
9.★支持流量识别保障功能：能够精确识别网络应用，保障关键业务的系统带宽，具备完善的应用协议库，协议识别数量≥2500种,提供官网截图及查询链接
10.★支持VPN内流量的可视化监控，提供设备截图
11.★为方便用户远程接入，设备需支持SSL VPN，并提供≥600个免费SSL VPN接入授权,提供功能配置界面截图
12.提供中国信息安全认证中心办法的IT产品信息安全认证证书（ISCCC）复印件</t>
  </si>
  <si>
    <t>全千兆网管接入交换机</t>
  </si>
  <si>
    <t>1固化端口：≥28个10/100/1000Mbps光口，≥4个SFP+光口，≥8个千兆光电复用口，支持冗余电源。
2★性能：交换容量≥5.9Tbps，包转发率≥340Mpps，提供官网截图并加盖厂商章。
3二层功能：支持4K 802.1Q 、protocol VLAN、QINQ、IGMP Snooping v1/v2/v3、堆叠、远程端口镜像。
4三层功能：支持RIP、RIPNG动态路由协议；支持DHCP SERVER；支持BFD for RIP；支持虚拟化功能；支持手工隧道、ISATAP，自动隧道。
5★为提升设备适应环境的能力，保证寿命更长，要求所投产品必须涂装三防漆，充分提升设备防腐蚀能力，符合GB-T2423.51-2000标准，需提供第三方权威机构测试报告；
6★支持专门基础网络保护机制，增强设备防攻击能力，即使在受到攻击的情况下，也能保护系统各种服务的正常运行，保持较低的CPU负载，从而保障整个网络的稳定运行。以第三方权威机构测试报告为准。
7安全功能：扩展ACL、专家级ACL ；支持802.1x和WEB认证功能；支持抗攻击。
8节能功能：支持802.3az高效节能以太网络（EEE）技术。
9设备生产厂家在本地设有办事处以及售后服务机构，并且对于此次所选设备均在当地有备件。要求厂家≥3年质保；</t>
  </si>
  <si>
    <t>24口三层交换机</t>
  </si>
  <si>
    <t>1固化（不依靠扩展模块）10/100/1000M以太网端口≥24，非复用SFP千兆光接口≥4个，最大可用千兆口≥28，
2★交换容量≥3Tbps ，转发性能≥126Mpps，提供官网截图并加盖厂商章。
3配置及日志存储等简化维护和管理，USB端口≥1个
4★要求设备采用节能设计，提供第三方节能产品认证证书复印件。
5支持链路协测功能
6支持流镜像功能
7支持IPv4和IPv6的三层路由、RIP路由功能
8支持IPv4组播、IPv6组播
9支持DHCP Client、DHCP Relay、DHCP Snooping、DHCP Snooping Trust
10支持IPv4 ACL，配置支持源/目的IPv6地址、源/目的端口的硬件IPv6 ACL，ACL80
11支持ARP防欺骗功能，能够禁止非法用户的ARP欺骗报文，保护合法用户免受其害，防止合法用户的数据被窃取
12支持抗攻击，支持CPU限速功能
13所投设备能检测到攻击源，并将攻击源隔离
14★端口防雷能力不小于10KV，提供第三方权威机构检测报告复印件及官网截图证明（含官网查询链接）
15★更高的工作温度范围能提高设备对热的耐受性，提升设备使用寿命，要求工作温度0-50°，提供官网截图证明。
16提供MAC地址认证功能，并能和安全管理系统联动实现MAC地址认证，使得打印机、VOIP电话这类设备能够通过自身MAC地址进行网络认证，访问网络。
17设备支持通过USB接口进行实体认证功能，保留测试权利。
18★支持专门基础网络保护策略，增强设备防攻击能力，即使在受到攻击的情况下，也能保护系统各种服务的正常运行，保持较低的CPU负载，从而保障整个网络的稳定运行，提供官网截图证明。
19设备生产厂家在本地设有办事处以及售后服务机构，并且对于此次所选设备均在当地有备件。要求厂家≥3年质保；</t>
  </si>
  <si>
    <t>千兆多模光纤模块</t>
  </si>
  <si>
    <t>1000BASE-LX mini GBIC转换模块（1310nm），10km</t>
  </si>
  <si>
    <t>网线</t>
  </si>
  <si>
    <t>性能满足并超过EIA/TIA-586-B.2-1和/IEC11801（2002）ClassE要求的超六类级标准（带宽250MHz）</t>
  </si>
  <si>
    <t>箱</t>
  </si>
  <si>
    <t>电源线</t>
  </si>
  <si>
    <t>RVV-3-2.5平方</t>
  </si>
  <si>
    <t>水晶头</t>
  </si>
  <si>
    <t>超六类网络水晶头</t>
  </si>
  <si>
    <t>1)设计及制造符合BS15954、IEC297-2和EIN4194国际工业认证标准。                                                                                                                                        2)表面防静电喷涂采用高硬度粉面，达到了BS6497国际标准。                                                                                                                                        3)外观尺寸符合GB/T3047.2-92；符合无毒无害国际标准。                                                                                                                                        4)防护等级设计依据GB4208-1993标准，满足IP20等级。                                                                                                                                        5)材料采用优质轧钢板。专业美观大方的外观设计。                                                                                                                                        6)机柜设计为全模块化组装结构，具有很强的灵活性，内部设计标准19”安装立柱；22U机柜顶部和底部的前后位置开                                                                                                                                        7)进线孔可封闭，可根据需求调整。                                                                                                                                        8)前门为钢制嵌边式玻璃门：后门为钢质快速拆卸门板；两侧为钢质快速拆卸门板。                                                                                                                                        9)专业的接地设计，更有效地保护设备的安全。</t>
  </si>
  <si>
    <t>楼层设备机柜</t>
  </si>
  <si>
    <t>1)符合ANSI/EIARS-310-D、IEC297-2、DIN41491;PART1、DIN41494;PART7、GB/T3047.2-92标准;兼容ETSI标准.                                                                                                                                        2)型材焊接框架结构,框架强度高;                                                                                                                                        3)内部安装空间极大;                                                                                                                                        4)外观高贵典雅，工艺精湛、尺寸精密，媲美国际最高档网络服务器机柜，彰显优质机房工程形象;                                                                                                                                        5)高通风率六角弧形网孔前门(专利)、双开波浪形六角网孔后门及三段式侧门，一揽子解决机械保护、通风散热、外部观察机器运行状态三方面的使用问题;</t>
  </si>
  <si>
    <t>尾纤、跳线</t>
  </si>
  <si>
    <t>电信级光纤跳线优质进口插芯SC-SC单模单芯收发器尾纤5米</t>
  </si>
  <si>
    <t>六、厨房设备</t>
  </si>
  <si>
    <t>（一）主厨区（含配餐间</t>
  </si>
  <si>
    <t>24盘电热蒸饭车</t>
  </si>
  <si>
    <t>1400*600*150mm
1、不锈钢板制作。
2、外层板厚1.0mm；内胆厚1.2mm。
3、自动进水防干烧，</t>
  </si>
  <si>
    <t>燃气双炒双温灶</t>
  </si>
  <si>
    <t>2000*1000*800+350mm
1、不锈钢板制作。
2、台面：不锈钢面板1.5mm；前水围、侧水围：不锈钢板1.0mm；前置板、背板、侧置板：不锈钢板1.0 mm；炉膛板2.0mm;炉骨架50×50×3.0 mm；脚管φ48×2.0 mm；脚套管φ50×1.0mm。
3、配置环保节能炉头、防空烧、不锈钢气阀、自动熄火保护装置摇摆水咀。</t>
  </si>
  <si>
    <t>不锈钢炉拼台</t>
  </si>
  <si>
    <t>400*1000*800+350mm
不锈钢面板制作</t>
  </si>
  <si>
    <t>不锈钢双层工作台</t>
  </si>
  <si>
    <t>1500*800*800mm
1、201#不锈钢板制作。
2、台面板：不锈钢板1.2mm；下层板：不锈钢板0.8mm；台面衬管38×25×1.2mm；脚柱φ50×1.2mm。</t>
  </si>
  <si>
    <t>四门双机双温冰箱</t>
  </si>
  <si>
    <t>1200*715*1895mm
制冷方式：直冷、冷藏
容积：≥500L
压缩机：品牌压缩机，动力强，制冷效果好，更省电</t>
  </si>
  <si>
    <t>电热汤粥桶</t>
  </si>
  <si>
    <t>700*700*1100mm
201#不锈钢板制作</t>
  </si>
  <si>
    <t>1800*760*800mm
1、201#不锈钢板制作。
2、台面板：不锈钢板1.2mm；下层板：不锈钢板0.8mm；台面衬管38×25×1.2mm；脚柱φ50×1.2mm。</t>
  </si>
  <si>
    <t>二门立式单温冰箱</t>
  </si>
  <si>
    <t>600*715*1895mm</t>
  </si>
  <si>
    <t>6KW电热开水器</t>
  </si>
  <si>
    <t>405*360*840mm
电压：380v                                                                                                                                        功率：12kw；容量：35L；材质：304不锈钢；五重保护：防干烧、防漏电、防缺水保护、自动防超温、水箱全密闭安全盖防蒸汽。                                                                                                                                        水温调节：可选内置水温恒定温度设置，可适合特殊需求。</t>
  </si>
  <si>
    <t>不锈钢双层餐车</t>
  </si>
  <si>
    <t>500*700*850mm
材质：SUS201                                                                                                                                        1&gt;工作台面及层板1.0mm不锈钢；                                                                                                                                        2&gt;全钢活动脚</t>
  </si>
  <si>
    <t>五格保温售卖台</t>
  </si>
  <si>
    <t>1800*700*800mm                                                                                                                    材质：SUS201                                                                                                                                        1&gt;台面板用1.0mm不锈钢                                                                                                                                        2&gt;门板侧板用0.8mm不锈钢                                                                                                                                        3&gt;不锈钢可调子弹脚                                                                                                                                        4&gt;加强筋采用1.0mm不锈钢板材                                                                                                                                        5&gt;配1/1的分菜盘                                                                                                                                        6&gt;电源220v6kw</t>
  </si>
  <si>
    <t>留样冰箱</t>
  </si>
  <si>
    <t>冰箱容积：428L；温控范围：2~50°C，制冷方式：压缩机制冷，额定电压：220V/50HZ,噪音分贝：89db；输入功率：300W尺寸：890X530X1850mm</t>
  </si>
  <si>
    <t>（二）洗碗/洗菜区</t>
  </si>
  <si>
    <t>405*360*840*450mm
电压：380v                                                                                                                                        功率：12kw；容量：35L；材质：304不锈钢；五重保护：防干烧、防漏电、防缺水保护、自动防超温、水箱全密闭安全盖防蒸汽。                                                                                                                                        水温调节：可选内置水温恒定温度设置，可适合特殊需求。</t>
  </si>
  <si>
    <t>不锈钢三星盆台</t>
  </si>
  <si>
    <t>1800*700*800+150mm                                                                                                                                       材质：SUS201                                                                                                                                        1&gt;台面板、星盆斗450×450×280用1.2mm不锈钢                                                                                                                                        2&gt;支架、通脚38X38X1.2mm                                                                                                                                        3&gt;不锈钢可调子弹脚                                                                                                                                        4&gt;加强筋采用1.0mm不锈钢板材                                                                                                                                        5&gt;软管接驳</t>
  </si>
  <si>
    <t>1200*700*800+150mm、材质：SUS201                                                                                                                                        1&gt;工作台面及层板1.2mm不锈钢                                                                                                                                        2&gt;采用不锈钢承重可调子弹脚                                                                                                                                        3&gt;加强筋采用1.0mm不锈钢板材                                                                                                                                        4&gt;台面内嵌木板。</t>
  </si>
  <si>
    <t>不锈钢单孔收残台</t>
  </si>
  <si>
    <t>1100*700*800+150mm；材质：SUS201                                                                                                                                        1&gt;工作台面及层板1.2mm厚；                                                                                                                                        2&gt;采用不锈钢承重可调子弹脚                                                                                                                                        3&gt;加强筋采用1.0mm不锈钢板材                                                                                                                                        4&gt;带收残孔</t>
  </si>
  <si>
    <t>1800*700*800mm
1、201#不锈钢板制作。
2、台面板：不锈钢板1.2mm；下层板：不锈钢板0.8mm；台面衬管38×25×1.2mm；脚柱φ50×1.2mm。</t>
  </si>
  <si>
    <t>不锈钢四门高身储物柜</t>
  </si>
  <si>
    <t>1200*500*1800mm                                                                                                                                        材质：SUS201                                                                                                                                        1&gt;工作台面及层板1.2mm不锈钢；门外壳1.2mm，门内壳0.8mm。                                                                                                                                        2&gt;采用不锈钢承重可调子弹脚                                                                                                                                     3&gt;加强筋采用1.0mm不锈钢板材</t>
  </si>
  <si>
    <t>四门红外消毒柜</t>
  </si>
  <si>
    <t>1108*590*1780mm                                                                                                                                        规格：1108*590*1780                                                                                                                                        电压：220V~50Hz                                                                                                                                        功率：3kw                                                                                                                                        容量：680L产品说明：单门内外不锈钢，整体发泡热风循环系统，豪华欧式拉手，高档全不锈钢重力脚，专业不锈钢分餐盘层架，带调温功能</t>
  </si>
  <si>
    <t>（三）仓库间</t>
  </si>
  <si>
    <t>不锈钢四层货架</t>
  </si>
  <si>
    <t>1200*500*1550mm；材质：SUS201；1&gt;采用1.0mm不锈钢板制作；2〉四层存放板采用1.0mm不锈钢；3&gt;采用不锈钢可调子弹脚</t>
  </si>
  <si>
    <t>鹅颈水龙头</t>
  </si>
  <si>
    <t>优质水龙头</t>
  </si>
  <si>
    <t>下水器</t>
  </si>
  <si>
    <t>优质下水器</t>
  </si>
  <si>
    <t>（四）抽排烟系统</t>
  </si>
  <si>
    <t>主厨不锈钢排烟罩</t>
  </si>
  <si>
    <t>4700*1150*500mm                                                                                                                                        201不锈钢1.2mm厚</t>
  </si>
  <si>
    <t>不锈钢拼墙板</t>
  </si>
  <si>
    <t>4.700*1000mm                                                                                                                                        201不锈钢1.2mm厚</t>
  </si>
  <si>
    <t>不锈钢油烟网</t>
  </si>
  <si>
    <t>500*500mm                                                                                                                                       201不锈钢1.2mm厚</t>
  </si>
  <si>
    <t>防爆烟罩灯</t>
  </si>
  <si>
    <t>防爆型</t>
  </si>
  <si>
    <t>烟罩灯电源线</t>
  </si>
  <si>
    <t>国标</t>
  </si>
  <si>
    <t>镀锌主厨集烟管</t>
  </si>
  <si>
    <t>4700*500mm；镀锌管1.0mm厚</t>
  </si>
  <si>
    <t>㎡</t>
  </si>
  <si>
    <t>镀锌板风管</t>
  </si>
  <si>
    <t>500*500mm镀锌管1.0mm厚</t>
  </si>
  <si>
    <t>镀锌板三通接头</t>
  </si>
  <si>
    <t>500*500*750mm；镀锌管1.0mm厚</t>
  </si>
  <si>
    <t>镀锌板弯头变头</t>
  </si>
  <si>
    <t>500*500mm；镀锌管1.0mm厚</t>
  </si>
  <si>
    <t>超净油烟净化器</t>
  </si>
  <si>
    <t>735*871*935mm；8000风量</t>
  </si>
  <si>
    <t>双层静音工程款高压风柜</t>
  </si>
  <si>
    <t>400#4kw；1000*800*772mm；11000风量</t>
  </si>
  <si>
    <t>风机过载控制箱</t>
  </si>
  <si>
    <t>4kw降压保护</t>
  </si>
  <si>
    <t>九线制风机马达</t>
  </si>
  <si>
    <t>4kw</t>
  </si>
  <si>
    <t>液压减震器</t>
  </si>
  <si>
    <t>液压减震</t>
  </si>
  <si>
    <t>烟罩吊杆</t>
  </si>
  <si>
    <t>螺纹吊杆</t>
  </si>
  <si>
    <t>防水帆布软接</t>
  </si>
  <si>
    <t>防水帆布</t>
  </si>
  <si>
    <t>法兰吊杆</t>
  </si>
  <si>
    <t>螺纹吊杆3*3角铁</t>
  </si>
  <si>
    <t>付</t>
  </si>
  <si>
    <t>法兰防锈漆</t>
  </si>
  <si>
    <t>净化器角铁槽钢支架</t>
  </si>
  <si>
    <t>6*6槽钢</t>
  </si>
  <si>
    <t>风机角铁槽钢底架</t>
  </si>
  <si>
    <t>开墙洞（不含修补）</t>
  </si>
  <si>
    <t>现场施工</t>
  </si>
  <si>
    <t>餐梯</t>
  </si>
  <si>
    <t>1、产品规格:MED无机房餐梯（窗口式）
2、额定载重:≥100kg
3、额定速度:≥0.4m/s；
4、停站层数:3/3/3
5、基站:1F</t>
  </si>
  <si>
    <t>部</t>
  </si>
  <si>
    <t>（五）厨房用品</t>
  </si>
  <si>
    <t>不锈钢带盖提桶</t>
  </si>
  <si>
    <t>35*40；优质不锈钢</t>
  </si>
  <si>
    <t>五格快餐盘</t>
  </si>
  <si>
    <t>不锈钢加厚</t>
  </si>
  <si>
    <t>不锈钢汤碗</t>
  </si>
  <si>
    <t>16cm；优质不锈钢</t>
  </si>
  <si>
    <t>不锈钢汤勺</t>
  </si>
  <si>
    <t>优质不锈钢</t>
  </si>
  <si>
    <t>不锈钢菜盘</t>
  </si>
  <si>
    <t>37*26；优质不锈钢</t>
  </si>
  <si>
    <t>筷子消毒机</t>
  </si>
  <si>
    <t>容量200双</t>
  </si>
  <si>
    <t>木砧板（厚）</t>
  </si>
  <si>
    <t>45cm*20cm；松木</t>
  </si>
  <si>
    <t>砧板（方）厚</t>
  </si>
  <si>
    <t>60*40*2cm；LDPE方形多层</t>
  </si>
  <si>
    <t>片刀</t>
  </si>
  <si>
    <t>常规</t>
  </si>
  <si>
    <t>骨刀</t>
  </si>
  <si>
    <t>平板车</t>
  </si>
  <si>
    <t>定制</t>
  </si>
  <si>
    <t>辆</t>
  </si>
  <si>
    <t>大味盅</t>
  </si>
  <si>
    <t>20cm</t>
  </si>
  <si>
    <t>中味盅</t>
  </si>
  <si>
    <t>16cm</t>
  </si>
  <si>
    <t>大钢碗（马斗）</t>
  </si>
  <si>
    <t>中钢碗（马斗）</t>
  </si>
  <si>
    <t>大保鲜盒</t>
  </si>
  <si>
    <t>385*250*125mm                                                                                                                                                                                                                                                                               聚碳酸脂材质满足国际HACCP食品安全控制体系标准</t>
  </si>
  <si>
    <t>中保鲜盒</t>
  </si>
  <si>
    <t>300*200*110mm                                                                                                                                                                                                                                                                               聚碳酸脂材质满足国际HACCP食品安全控制体系标准</t>
  </si>
  <si>
    <t>中菜篮</t>
  </si>
  <si>
    <t>420*310*180mm                                                                                                                                       白色                                                                                                                                        聚碳酸脂材质满足国际HACCP食品安全控制体系标准</t>
  </si>
  <si>
    <t>小菜篮（长方形）</t>
  </si>
  <si>
    <t>350*250*119mm                                                                                                                                       白色</t>
  </si>
  <si>
    <t>大垃圾桶（白色）</t>
  </si>
  <si>
    <t>100L、材质满足国际HACCP食品安全控制体系标准</t>
  </si>
  <si>
    <t>大带盖不锈钢汤桶</t>
  </si>
  <si>
    <t>50*50、优质无磁不锈钢</t>
  </si>
  <si>
    <t>中带盖不锈钢汤桶</t>
  </si>
  <si>
    <t>40*40、优质无磁不锈钢</t>
  </si>
  <si>
    <t>小带盖不锈钢汤桶</t>
  </si>
  <si>
    <t>35*35、优质无磁不锈钢</t>
  </si>
  <si>
    <t>方形储物（胶）</t>
  </si>
  <si>
    <t>620*420*400、材质满足国际HACCP食品安全控制体系标准</t>
  </si>
  <si>
    <t>物斗（大）</t>
  </si>
  <si>
    <t>筷子</t>
  </si>
  <si>
    <t>耐高温黑色</t>
  </si>
  <si>
    <t>双</t>
  </si>
  <si>
    <t>加厚加深炒锅</t>
  </si>
  <si>
    <t>尺5；熟铁</t>
  </si>
  <si>
    <t>尺8；熟铁</t>
  </si>
  <si>
    <t>不锈钢炒勺</t>
  </si>
  <si>
    <t>1号；优质不锈钢</t>
  </si>
  <si>
    <t>不锈钢炒铲</t>
  </si>
  <si>
    <t xml:space="preserve">儿童专用餐具                                                                                                                                        </t>
  </si>
  <si>
    <t>不锈钢材质（含汤碗，早餐盘，汤勺）</t>
  </si>
  <si>
    <t>安装辅助材料</t>
  </si>
  <si>
    <t>电缆电线、熔丝盒、阻燃套管、电插座、电源开关、电线交叉、膨胀螺栓、固定支吊架、（含安装调试）</t>
  </si>
  <si>
    <t>七、体育、游戏设施</t>
  </si>
  <si>
    <t>大型玩具</t>
  </si>
  <si>
    <t>1)立柱采用Ø114mm，壁厚为2.2mm-2.5mm镀锌管。
2)平台采用厚度为2.5mm冷轧钢板冲孔成形，冲孔直径为8mm，焊接采用氩弧焊及CO2气体保护焊平台承载能力强。
3)整体加工成型后经专业技术人员进行除油、磷化、抛砂处理后，表面喷涂户外环保聚酯粉末，高温固化，表面光滑，抗紫外光能力强，色彩鲜艳，不易脱落，耐腐蚀；喷涂设备采用计算机控制的静电粉末喷涂装置，粉末回收采用小旋风和滤心，高效率，无污染。
4)抗静电能力强，安全环保，耐候性好，强度高。</t>
  </si>
  <si>
    <t>安全地垫</t>
  </si>
  <si>
    <t xml:space="preserve">1.产品名称：悬浮式拼装运动地板。                                                                                                                                        2.产品规格：≥250mm×250mm×13.2mm（±0.15mm），≥182g（±5g）。                                                                                                                                        3.材料为环保高强度聚丙烯聚合物（PP），100%原生料，无毒无味，绿色环保、安全；                                                                                                                                        4.反弹率：≥95%                                                                                                                                        5.高温试验：（70℃，24h）试验后无融化、无龟裂、无明显色差                                                                                                                                        6.低温试验：（-40℃，24h）试验后无龟裂、无明显色差                                                                                                                                        7.磨擦系数：0.5-0.7                                                                                                                                        8.弯曲强度：≥30.5MPa                                                                                                                                        9.拉伸强度：≥22.2MPa                                                                                                                                        10.断裂标称应变：≥390%                                                                                                                                        11.耐旋转磨耗重量损失≤37mg                                                                                                                                        12.冲击吸收:≥22%；                                                                                                                                        13.垂直变形:1.2mm；                                                                                                                                        14.抗滑值：≥55；                                                                                                                                        15.抗细菌性能：符合I级，大肠埃希氏菌99.1.%，金黄色葡萄球菌99.3%；                                                                                                                                        16.抗霉菌性能：0级；                                                                                                                                        17.灰分含量：﹤1%                                                                                                                                        18.甲醛：﹤1%                                                                                                                                       </t>
  </si>
  <si>
    <t>臂力球</t>
  </si>
  <si>
    <t>材质：PU
尺寸：直径12-20厘米左右
特性：环保无毒，安全无害，弹性弹力，色彩靓丽</t>
  </si>
  <si>
    <t>投篮架</t>
  </si>
  <si>
    <t>规格：70*58*215cm，中空吹塑成型，技术成熟，质量更胜一筹,具有抗压性、耐热性、耐低温、及抗腐蚀性强;篮圈，圈条直径为 48 mm，采用工程塑料制成;表面处理：室外聚脂系树脂粉体涂装烤漆,坚固耐用、光滑无毛刺;球网：40cm;主立柱：中空吹塑成型，技术成熟，质量更胜一筹,小朋友们可根据自己的练习程度来调节球架高度，尽情享受投篮的乐趣底部需加入一定量的沙子或水来加强稳定性，篮架整体摆放稳固，无摇晃；符合《GB6675-2006》标准。</t>
  </si>
  <si>
    <t>动物钻圈</t>
  </si>
  <si>
    <t>规格：62*23*95cm
4个/套，采用食品级塑料一次吹塑成型主要颜色红、黄、蓝、绿色彩鲜艳、不褪色、高强度、防静电、耐磨、耐晒、耐老化、防裂。设计、生产和材质符合国家标准，可以钻、爬等</t>
  </si>
  <si>
    <t>跳箱</t>
  </si>
  <si>
    <t>１、 长 1.55m，高 1.25m，宽 0.4m。分为五级，用
25mm 厚硬杂木制成（桦木除外），面涂有起保护和装饰用的漆层。
２、跳箱从上至下逐渐增大呈梯形。第一级规格为 1200mm×400mm×350mm,
高 200mm。第二至第五级长为 1200-1400mm,宽 400-600mm，每级高 150mm。
３、上一级顶布用重体海绵做成弧形，表面用优质人造革包制，泡钉封
口，级间用内撑木插联组合。每节衔接应平整，紧凑。4、金属件表面均
作防锈和装饰处理。</t>
  </si>
  <si>
    <t>翘翘板</t>
  </si>
  <si>
    <t>规格：130*37*55cm，公鸡、小马、鲸鱼、小鹿等；全套玩具造型逼真、生动、活泼、色彩鲜艳。原生工程塑料，不添加废旧回收料，大型设备一次成型，后期修边打磨处理。产品无毛刺、无锐利尖角、无易折下的毛边及凸起。产品强度大、韧性好、耐折弯、不易变形。使用国家安全标准8级色母，产品色彩柔和、明亮、不易褪色，符合幼儿视觉习惯。</t>
  </si>
  <si>
    <t>彩色软球</t>
  </si>
  <si>
    <t>整体呈彗星状，长度650—700mm，前部分球体直径60mm-70mm，后部分尾翼为篮、红、黄色相间的彩色布料，长度600mm</t>
  </si>
  <si>
    <t>大滚球</t>
  </si>
  <si>
    <t>规格：φ45cm
规格：直径45cm ，采用进口工程塑料经滚塑成形，符合GB/T 4454-1996要求，塑料壁厚6mm以上，色彩艳丽，抗紫外光（UV）能力达到8级，符合国家食品级标准，抗静电能力强，安全环保，耐候性好</t>
  </si>
  <si>
    <t>皮球</t>
  </si>
  <si>
    <t>小篮球</t>
  </si>
  <si>
    <t>规格：直径约20cm，材质：橡胶</t>
  </si>
  <si>
    <t>球收纳架</t>
  </si>
  <si>
    <t>规格：1.1*0.63*0.85m铁制外加静电喷塑色彩鲜艳不掉色</t>
  </si>
  <si>
    <t>羊角球</t>
  </si>
  <si>
    <t>规格： 直径45cm 塑胶材质弹性好</t>
  </si>
  <si>
    <t>彩圈</t>
  </si>
  <si>
    <t>规格：直径18cm 材质为食品级工程塑料制作，无毒无味，安全环保，颜色鲜艳，采用注塑一次成型工艺，可随意拚搭各类造型，发挥儿童的想象力。</t>
  </si>
  <si>
    <t>滚筒</t>
  </si>
  <si>
    <t>规格：50*80cm；                                                               锻炼孩子的协调能力，培养运动的好习惯。   造型新颖美观，颜色鲜艳，是根据宝宝特性而设计，小巧美观,坚固耐用,锻炼宝宝的腿部肌肉，可以加强平衡感锻炼。同时，促进全身血液循环，增强宝宝体质，提高宝宝免疫力。不同规格尺寸，符合不同身高和不同年龄孩子的需求。</t>
  </si>
  <si>
    <t>呼啦圈</t>
  </si>
  <si>
    <t>1、环保工程塑料材质加粗加厚，结实耐用。管粗2.2CM 质量保证。无毒 环保 色彩鲜艳；此款体操圈是针对幼儿园孩子做操、舞蹈、跳圈、游戏使用。</t>
  </si>
  <si>
    <t>毽子</t>
  </si>
  <si>
    <t>规格：4*21cm 特殊工艺处理，高强抗磨橡胶底托结实耐用，不掉毛 ，美观大方</t>
  </si>
  <si>
    <t>扭扭车</t>
  </si>
  <si>
    <t>采用环保PP原材料，无毒无异味；静音闪光PU减震车轮；五棱角圆型扶手，加宽底盘，防滑踏板，增加摩擦力；防侧翻前轮，可转前轮，可随主轴左右旋转。</t>
  </si>
  <si>
    <t>球拍</t>
  </si>
  <si>
    <t>产品特点：很好锻炼小朋友的运动能力，并且拍面都是铁制很耐摔，可用于锻炼、训练、比赛活动</t>
  </si>
  <si>
    <t>副</t>
  </si>
  <si>
    <t>沙包</t>
  </si>
  <si>
    <t>规格：100克左右，材质棉线+砂石谷物。</t>
  </si>
  <si>
    <t>跳绳</t>
  </si>
  <si>
    <t>1、2.2-2.5m,长度2800mm，直径7mm，质量80g，绳体为彩色，实心天然橡胶制成，柄长170mm，直径33mm，质量90g（2个），绳与柄连接滚动流畅，长度调节方便并有锁紧装置，跳绳接触地面的中间部分采用耐磨材料进行保护；绳和柄采用无毒、环保、适宜的材料制成。</t>
  </si>
  <si>
    <t>八、图书</t>
  </si>
  <si>
    <t>教师用书</t>
  </si>
  <si>
    <t>教师图书</t>
  </si>
  <si>
    <t>册</t>
  </si>
  <si>
    <t>幼儿图书</t>
  </si>
  <si>
    <t>一套十册</t>
  </si>
  <si>
    <t>九、办公室</t>
  </si>
  <si>
    <t>打印机</t>
  </si>
  <si>
    <t>1、产品类型：黑白激光打印机                                                                                                                                        2、最大打印幅面：A4                                                                                                                                        3、最高分辨率：1200*1200dpi                                                                                                                                        4、黑白打印速度：18ppm                                                                                                                                        5、内存标配：最大：1500页</t>
  </si>
  <si>
    <t>办公桌</t>
  </si>
  <si>
    <t>1400W*700D*760H；材质：基材采用E1级环保型高密度纤维板，面材采用AAA级胡桃木贴面，胡桃木原木封边；五金配件：欧洲产锁具，三节走珠路轨。饰面：环保油漆，无尘喷涂。</t>
  </si>
  <si>
    <t>办公椅</t>
  </si>
  <si>
    <t>材质为仿皮,坐45度靠背35度高密度原生海绵，回弹性好，不变形，PU扶手、气压棒，镀锌脚</t>
  </si>
  <si>
    <t>外观尺寸不小于：850*390*1800mm，上部玻璃对开门，下部铁门，表面喷塑、隔板可调节</t>
  </si>
  <si>
    <t>彩色打印机</t>
  </si>
  <si>
    <t>尺寸：400×398×223mm；最大打印幅面：A4；最高分辨率：600×600dpi；黑白打印速度：16ppm；彩色打印速度：4ppm；内存标配：16MB，最大：16MB；双面打印：手动；接口类型USB2.0；系统平台：Windows2000/XP/Vista/Server2003/Server2008/Windows7MacOSX；</t>
  </si>
  <si>
    <t>办公桌：1800W*1000D*780H，大班椅（豪华型）材质：基材采用E1级环保型高密度纤维板，面材采用进口AAA级胡桃木贴面，胡桃木原木封边；五金配件：欧洲产锁具，三节走珠路轨。饰面：进口环保油漆，无尘喷涂。
办公椅：材质为牛皮,坐45度靠背35度高密度原生海绵，回弹性好，不变形，气压棒，镀锌脚</t>
  </si>
  <si>
    <t>十、寝室</t>
  </si>
  <si>
    <t>睡床</t>
  </si>
  <si>
    <t>1、规格：135*58*20cm  材质：优质松木，床边厚度不低于1.6cm，床体外露边需铣圆处理，床板厚度不低于1.0cm，材质为优质松木。床板需四面刨光圆角处理。
2、工艺：铺板松木、缝不大于1cm左右；油漆工艺要求：透明底漆，表面光滑无颗粒；油漆材质要求：优质环保油漆，无毒无味</t>
  </si>
  <si>
    <t>储藏柜</t>
  </si>
  <si>
    <t>1、材质：樟子松实木规格尺寸：120*35*90cm                                                                                                                                        2、材质：优质樟子松实木，整体采用优质樟子松实木加工而成无疤结无毛刺，板材厚度1.7cm，搁板厚度1.7cm，附背板。经过防潮、防虫、防腐处理，表面高级环保清漆喷涂而成，；棱角倒圆弧，外表和内表以及儿童手指可触及的隐藏处均没有锐利的棱角，无毛刺，安全、无毒无味，手感光滑。</t>
  </si>
  <si>
    <t>紫外线消毒灯</t>
  </si>
  <si>
    <t>产品符合GB19258-2012标准，30w有臭氧/无臭氧标准石英灯管89.4cm+灯架+开关插头线</t>
  </si>
  <si>
    <t>保温桶</t>
  </si>
  <si>
    <t>1、纯平面水位表显示，玻璃管有不锈钢护套                                                                                                                                        2、敞开式平底的设计                                                                                                                                        3、确保100%开水，完全避免生水、开水混流，可自动保温；                                                                                                                                        4、进口不带磁真正不锈钢材料；                                                                                                                                        5、双重防干烧安全保护；                                                                                                                                        6、电子电路低压节能恒温器保护；                                                                                                                                        7、低压节能恒温器保护，双向温控控制，自动保温；                                                                                                                                        8、双层结构桶身,桶内开水100度,外层桶壁40度以下，手摸不烫手；                                                                                                                                        9、高级可食用尼龙塑料水嘴，360℃旋转；                                                                                                                                        10、容量：20L-25L</t>
  </si>
  <si>
    <t>1.额定功率：700W额定电压220V额定频率50HZ额定容量138L。2.功能特点：上层臭氧保洁，下层红外线高温杀菌，采用发泡材料，保温效果好，箱体内外不锈钢。3.机身尺寸：420*330*1025mm，包装尺寸：470*380*1060mm。</t>
  </si>
  <si>
    <t>热水器</t>
  </si>
  <si>
    <t>功率：2100W；电压：220v；加热模式：下潜式加热管；防水等级:IPX4；能效等级:2级；额定容量：60L；</t>
  </si>
  <si>
    <t>电扇、热水器安装附料</t>
  </si>
  <si>
    <t>设备安装费</t>
  </si>
  <si>
    <t>电扇、热水器、紫外线消毒灯等安装人工费</t>
  </si>
  <si>
    <t>十一、活动室</t>
  </si>
  <si>
    <t>桌子</t>
  </si>
  <si>
    <t>1.规格：120*60*50cm，误差不超过1cm。
2.板材：产品通体均为橡胶木，板材整体平整无虫眼、无木结疤，桌面厚度≥1.8cm，桌腿为橡胶木。
3.质量：防虫防腐；外表面和内表面以及儿童手指可触及的隐蔽处均不得有锐利的棱角、毛刺以及小五金部件露出的锐利尖锐。</t>
  </si>
  <si>
    <t>1.规格：120*60*52cm，误差不超过1cm。
2.板材：产品通体均为橡胶木，板材整体平整无虫眼、无木结疤，桌面厚度≥1.8cm，桌腿为橡胶木。
3.质量：防虫防腐；外表面和内表面以及儿童手指可触及的隐蔽处均不得有锐利的棱角、毛刺以及小五金部件露出的锐利尖锐。</t>
  </si>
  <si>
    <t>1.规格：120*60*56cm，误差不超过1cm。
2.板材：产品通体均为橡胶木，板材整体平整无虫眼、无木结疤，桌面厚度≥1.8cm，桌腿为橡胶木。
3.质量：防虫防腐；外表面和内表面以及儿童手指可触及的隐蔽处均不得有锐利的棱角、毛刺以及小五金部件露出的锐利尖锐。</t>
  </si>
  <si>
    <t>椅子</t>
  </si>
  <si>
    <t>1.规格：约为30cm*29cm*57cm，椅面高度23cm，误差不超过1cm。
2.板材：产品通体均为纯实木橡木，板材整体平整无虫眼、无木结疤，椅面厚度≥1.2cm，可见角棱进行倒圆角处理，各边倒角半径≥R8，四角倒角半径≥R20。
3.质量：防虫防腐；外表面和内表面以及儿童手指可触及的隐蔽处均不得有锐利的棱角、毛刺以及小五金部件露出的锐利尖锐。</t>
  </si>
  <si>
    <t>1.规格：约为30cm*29cm*57cm，椅面高度25cm，误差不超过1cm。
2.板材：产品通体均为纯实木橡木，板材整体平整无虫眼、无木结疤，椅面厚度≥1.2cm，可见角棱进行倒圆角处理，各边倒角半径≥R8，四角倒角半径≥R20。
3.质量：防虫防腐；外表面和内表面以及儿童手指可触及的隐蔽处均不得有锐利的棱角、毛刺以及小五金部件露出的锐利尖锐。</t>
  </si>
  <si>
    <t>1.规格：约为30cm*29cm*57cm，椅面高度28cm，误差不超过1cm。
2.板材：产品通体均为纯实木橡木，板材整体平整无虫眼、无木结疤，椅面厚度≥1.2cm，可见角棱进行倒圆角处理，各边倒角半径≥R8，四角倒角半径≥R20。
3.质量：防虫防腐；外表面和内表面以及儿童手指可触及的隐蔽处均不得有锐利的棱角、毛刺以及小五金部件露出的锐利尖锐。</t>
  </si>
  <si>
    <t>交互智能平板一体机</t>
  </si>
  <si>
    <t>一、屏体规格：
1.显示尺寸不少于65英寸，LED液晶平板：A规屏，
2、显示比例16:9，物理解析度：3840×2160。
二、整体外观及接口技术规格、物理特性等：
1. 整机外壳采用金属材质，四边圆角，有效保护师生安全。
★2.前置按键具备中文丝印标识，采用隐藏式前置接口，具有磁吸式盖板多重防护，接口不少于 3 个双通道 USB（电脑 USB3.0/安卓 USB2.0）接口（Windows 和 Android 系统均能被 识别，无需区分）、HDMI*1（非转接），接口有中文丝印标识; （提供报告的机构可以是国家权威检测检验机构或具有资质的第三方检测检验机构出具的检测报告）
★3.平板正面前置中文标识按键，包含音量加减、节能、触控开关、安卓主页、电脑系统还原等。（提供报告的机构可以是国家权威检测检验机构或具有资质的第三方检测检验机构出具的检测报告）
4.平板正面内置前朝向2*15W扬声器。
★5.整机前面板具备标识的天线模块，包含 2.4G、5G 双频 Wifi， Android 与 Windows 均可无线上网；（提供报告的机构可以是国家权威检测检验机构或具有资质的第三方检测检验机构出具的检测报告）
6.平板正面内置前朝向2*15W扬声器。
★7.整机前置具备带有中文丝印的电脑还原物理按键。（提供报告的机构可以是国家权威检测检验机构或具有资质的第三方检测检验机构出具的检测报告）
三、屏体技术功能、物理特性等
★1.平板色彩覆盖率不低于NTSC 85%,最大可视角度≥178度。（提供报告的机构可以是国家权威检测检验机构或具有资质的第三方检测检验机构出具的检测报告）
2.背光采用去蓝光技术。
3.采用高品质4mm防眩光钢化玻璃保护，表面硬度不低于7H，雾度≤5%。
四：触控性能：采用红外感应技术，支持10点同时触控，10笔同时书写，触摸分辨率：≥32767*32767；触摸高度≤2.5mm；最小识别直径≤3mm；支持单点书写、多指息屏和唤醒屏幕、手势擦除功能。
五：教学功能及设备保护：
1.只需一根网线， windows和Android双系统均可实现上网功能。
★2.具备悬浮菜单，在任何信号源下均可实现批注、打开应用等功能；悬浮菜单可通过双指调用到屏幕任意位置，悬浮菜单内容及信号源通道名称支持用户自定义设置。（提供报告的机构可以是国家权威检测检验机构或具有资质的第三方检测检验机构出具的检测报告）
3.安卓系统配置：四核CPU，ROM ≥8G, RAM ≥1G,系统版本不低于6.0,支持在线升级。
4.具备智能护眼组合功能，可提供护眼模式、实现智能光控、以及书写时屏显自动变暗。
★5.硬件系统检测：对平板的存储、触控系统、电脑、屏温监控等提供直观的状态、故障提示。（提供报告的机构可以是国家权威检测检验机构或具有资质的第三方检测检验机构出具的检测报告）
6.具备智能橡皮功能，智能判断手、笔功能，可用3mm超细笔书写，然后不借助任何菜单切换，即实现手指精细擦除以及面积擦除笔迹。
7.具有雷击、防静电、抗撞击、防火、防腐蚀、防辐射、防划伤、触摸屏防遮挡等安全保护，整机具备抗强光干扰性能，在100K LUX照度的光照下保证正常触控、书写。
六.电脑规格：
1.采用Intel不低于 I3处理器；
2.内存：4G DDR4；
3.硬盘：128G SSD；
七、软件功能、物理特性等要求：
交互教学软件:  
专为互动课堂设计，提供常用互动课件制作、多屏互动、展台软件、课堂评价、PPT演示助手、快速批注等工具；
1. 互动课件制作工具：
1) 文本编辑功能，支持文本输入并可快速设置字体、大小、颜色、粗体、斜体、下划线、删除线、上标、下标、项目符号等文本输入；
2) 软件具有水平和垂直的对齐虚线，当移动对象素材时，对齐虚线提示是否对齐，便于课件制作；
3) 音、视频文件导入到软件中进行播放，可设置循环播放、跨页面播放。视频文件可一键全屏播放，支持动态截图，截取图片自动生成图片索引栏；
4) 提供不少于30种常用图形，包括线段、圆、三角形、四边形、多边形、对话框、单双箭头、大中括号、加减乘除等，所有图形均可填充颜色、修改边框颜色粗细以及设置图形透明度；
5) 具有页面切换特效，包括缩放、揭开、切出、淡出、推进、覆盖等多种特殊效果；
6) 对象特效设置：可对页面对象设置多种进入、退出时的特殊效果，如百叶窗、淡入、缩放、浮现、飞入、旋转、劈裂、弹跳等效果，支持设置触发源，支持调整特效顺序、特效时间设置、特效预览、特效删除；支持教学软件页面中的图片、文字等任何对象可在页面中可实现路径轨迹设置、播放和重播；
7) 思维导图：提供多种思维导图模板如逻辑图、鱼骨图、组织结构图，可轻松增删或拖拽编辑内容、节点，并支持在节点上插入图片、音频、视频、文档等附件、及网页链接、课件页面、聚光灯等；
8) 提供多种教学工具：至少包含古诗词、汉字、成语词典、汉字等内容。提供3755个国标一级汉字，包括汉字的笔顺演示和指定分解笔画演示；支持英文手写识别和自动换行；提供电子琴、架子鼓、吉他、排笛、大提琴等多种动态教具；
9) 书写工具：至少提供硬笔、软笔、智能笔、激光笔、粉笔、手势笔等不少于 10 种板书工具。
2. 多屏互动工具：
1) 局域网环境下支持手机、pad移动端与PC端通过智能搜索或扫描二维码方式连接；
2) 可实现影像上传功能：可同时上传多张照片进行同屏对比，双向批注；
3) 可实现投屏功能：手机画面上传至PC端；PC端电脑画面同步至手机，可实现手机实时控制、随时批注PC端电脑桌面；
4) 可实现播放课件功能：支持播放电脑桌面的ppt课件；
5) 可实现手机直播：同步手机摄像头直播画面至PC端；
6) 可实现u盘文件直读功能；
7) 可实现一键切换电脑窗口文件功能；
8) 可实现触摸板功能：手机可模拟鼠标操作PC端画面；
9)  可实现电脑管理功能：手机可远程操作PC端电脑关闭或重启；
3.截屏工具：点击一键截屏，可将当前画面截图保存至特定路径下，方便及时存储屏幕重要内容，支持浏览截图文件。
4. 展台软件：
1) 支持通过手势实现图像旋转、放大、缩小、移动、全屏等操作；
2) 具有点击方式进行实时画面及图片的同屏对比功能，且支持本地图片导入功能；
3) 支持展台画面实时批注，预设多种笔划粗细及颜色供选择，且支持对展台画面联同批注内容进行同步缩放、移动；
4) 同屏对比支持多图联动缩放和单图缩放两种模式，并支持六张图片同屏对比；
5) 索引栏支持左右位置互换，方便教学使用；且实时画面始终置于索引栏顶部，可随时调用；
6) 具有图片、课件、文档、试卷等保存功能，方便用户留档备存。
5. 课堂评价系统
1) 支持老师对全班或单个学生进行评价，评价结果可撤回。
2) 支持管理者查看所有班级学生的评价得分。
3) 支持随机抽选学生进行评价。
4) 支持桌面显示光荣榜，可显示班级学生的本日、本周的排名情况，可设置隐藏。
5) 支持教师通过PC客户端、安卓手机端、苹果手机端登录使用。支持家长通过安卓手机端、苹果手机端端查看学生表现。
6.PPT演示助手: PPT全屏播放时可自动开启工具菜单，提供PPT课件的播放控制(如前后翻页)功能、聚光灯、放大镜、草稿纸工具和书写批注等功能,支持生成二维码，快速分享课件。
三：所投产品须满足的标准、规范、质量、安全、服务等要求
1、所投产品须完全符合CNCA-C08-01:2014;CNCA-C09-01:2014认证规则的要求（投标文件正本内须提供认证证书复印件,未按要求提供的证书视为无效证书）；
★2、所投产品交互平板及内置电脑平均无故障时间（MTBF）不少于990000小时，须具有依据GB/T 5080.7-1986、SJ/T 11292-2003标准进行检测（检验）合格的证明文件（投标文件正本内须提供国家权威检测检验机构或国家认可的具有相应检测检验资质的第三方机构所出具的加盖生产厂商（制造商）公章的证明文件复印件,未满足要求的文件视为无效文件）；
3、所投产品须具有依据GB21520-2015;GB24850-2013标准进行检测（检验）合格的认证证书（投标文件正本内须提供国家权威检测检验机构或国家认可的具有相应检测检验资质的第三方机构所出具的加盖生产厂商（制造商）公章的认证证书复印件,未满足要求的证书视为无效文件）；
★4、所投产品应符合GB/T 26572-2011、GB/T 26125-2011标准，须提供依据该两项标准进行的检测（检验）的认证证书,提供认证证书的机构必须是国家权威检测检验机构或具有相应资质的第三方检测检验机构。
★5、为保证产品质量及售前、售中、售后服务保障，提供生产厂家针对本项目参数证明函以及售后服务承诺函原件并加盖公章。</t>
  </si>
  <si>
    <t>移动支架</t>
  </si>
  <si>
    <t>立柱：可隐藏线材；外形简洁大方，安装简单快捷
刹车式滚轮，稳定可靠
材质：高强度钢板表面喷涂
高度：1200mm-1500mm手动自由调节</t>
  </si>
  <si>
    <t>电子钢琴</t>
  </si>
  <si>
    <t>88键；3级力度；音源：多维图像渐变AIR音源；128复音数；18种内置音色；60首乐曲库，混响4种，合唱4种；2轨*1首乐曲；实时录音/回放；扬声器12cm*2；功率8W+8W；</t>
  </si>
  <si>
    <t>小黑板</t>
  </si>
  <si>
    <t>十二、音体活动室</t>
  </si>
  <si>
    <t>（一）.扩声系统</t>
  </si>
  <si>
    <t>调音台</t>
  </si>
  <si>
    <t>1、两编组调音台；
2、平衡式话筒输入，话筒提供优质的48V幻像电源；
3、低噪音的前置放大，具有强大的抗干扰能力；
4、配备USB播放接口，蓝牙连接播放音乐，外接信号处理器；
5、三段英国风格均衡；
6、两组AUX辅助输出可选择为推子前（返送）推子后（外接处理器）；
7、采用16种数字显示延时数码效果器，使声音特别动听。
主要技术参数：
1、8通道调音台；
2、输入：平衡式话筒×4，立体声×2；输出：L、R、MONO、AUX×2；
3、整机信噪比：&lt;-90dB；
4、失真度：&lt;0.01%；
5、频率响应：20Hz-20KHz ±1dB；
6、阻抗匹配-话筒输入：1.6KΩ；
7、其它输入：&gt;10KΩ；
8、录音输出：1.1KΩ；
9、其它输出：120Ω；
10、均衡参数-高频:12KHz±15dB；11、中频：3.5KHz±15dB；低频：350Hz±15dB；
12、输入灵敏度-话筒：-60dB；
13、立体声输入：-40dB；
14、辅助输入：-20dB；
15、混音返回：-20dB；
16、主输出电平：+4V max；
17、消耗功率：30W</t>
  </si>
  <si>
    <t>数字音频处理器</t>
  </si>
  <si>
    <t>1、3进6出专业音频处理器；
2、一款可以实现多种功能的处理器，集成压缩器、限幅器、分频器、延时器、均衡器等；
3、通过直观的软件界面按用户需求快速地进行互联，为专业音响系统的构建和操作提供了广阔的空间；
4、96k24BIT采样率；
5、输入7段PEQ，输出7段PEQ；
6、全通滤波器AIIpass，可配置FIR滤波器；
7、USB免驱自动连接软件，另外支持RS232控制；
8、手机APP有中英文随时切换选择，可同时添加多台设备分别控制其输入，输出音量和静音，场景调用，IP 地址设置，设备名称修改等功能。
主要技术参数：
1、DSP芯片：音频系统延迟: &lt;  3.0ms；
2、数模转换:24-bit；
3、采样率：96kHz；
4、模拟音频输入通道：3路平衡输入；
5、音频接口: 佧侬头；
6、输入阻抗: 22kΩ；
7、最大输入电平：20dBu；
8、输出通道：6路平衡输出,                       
9、输出阻抗：150Ω；
10、音频频响曲线：20Hz-40kHz(±0.5dB)；
11、THD+N：-93dB(@20dBu,1kHz,A-wt)；
12、信噪比：109dB(@20dBu,1kHz,A-wt)；
13、接口USB：Micro-B type, 免驱；                     
14、RS232：串口通信；
15、TCP/IP网口：RJ-45；
16、供电范围：AC100V---240V  50/60 Hz</t>
  </si>
  <si>
    <t>均衡器</t>
  </si>
  <si>
    <t>1、可以分别调节各种频率信号放大的电子设备，通过对各种不同频率的电信号的调节来补偿扬声器和声场的缺陷，补偿和修饰各种声源及抑制声反馈的作用；
2、优秀的电学性能，保证最佳的听感；
3、图示双31段恒定Q值均衡器，1/3倍频程，30mm长推杆，更加精细调节系统；
4、带反馈点检测并指示，检测灵敏度可调 频点相当准确，误差不超过5%；
5、双七段光柱电平；高切及低切功能，切点频率可调；
6、硬线直通功能，保证均衡器在直通状态不对音频信号产生任何影响；
主要技术参数：
1、输入阻抗：平衡40KΩ/不平衡20 KΩ；
2、输出抗阻：平衡300Ω/不平衡150Ω；
3、输入范围 ≤+18dB；
4、频率响应：20Hz～20kHz±1dB；
5、信噪比：≥90dB；
6、失真度：≤0.01%（0dB，1kHz)；
7、功耗≤70W；
8、输入插座 1/4"TRS，XLR 连接口；
9、输出插座 1/4"TRS，XLR 连接口；
10、额定电源：AC 220V 50/60Hz</t>
  </si>
  <si>
    <t>电源时序器</t>
  </si>
  <si>
    <t>1、配备3.5寸彩色TFT-LCD可触控显示屏，可实时显示当前电压，日期时间，信道开关状态；
2、8路开关通道输出，每路延时开启和关闭时间可自由设置（范围0~999秒）；
3、每通道可以独立设置开启/关闭，方便设备灵活使用；
4、每通道独立滤波器消除电磁干扰，为每路提供稳定的电流；
5、内置时钟芯片，可根据日期时间定时设置自动开启/关闭每一通道；
6、欠压、过压保护，可自定义设置保护值；
7、配置RS232和RS485接口，支持级联、中央设备控制；
8、额定输出总电流：40A，单路输出电流：20A。
主要技术参数：                                                                                        
1、输入电源：AC 100~240V 50~60Hz；
2、单路额定输出电流：20A；
3、额定输出总电流：40A；
4、时序控制每步时间音隔：0.1~999s；
5、USB界面：DC 5V/500mA；
6、电源输出接口：8路智慧控制,1路直通输出</t>
  </si>
  <si>
    <t>左右主扩声音箱</t>
  </si>
  <si>
    <t>1、额定功率：350W；
2、频响范围：45Hz-20KHz；
3、阻抗：8（Ω）；
4、灵敏度：97dB；
5、最大声压级：122dB；
6、覆盖角：80°×60°（H×V），分频点：2.5KHz；
7、单元配置：1x15″低音单元  75芯音圈， 8Ω， 170磁；
             1x44mm高音单元  44芯音圈，1″口径， 8Ω</t>
  </si>
  <si>
    <t>主扩声功放</t>
  </si>
  <si>
    <t>1、功率放大器是一款带有LCD液晶数字显示屏；
2、时尚的LCD液晶数字显示屏，可实时显示当前工作状态，可实时显示L\R音量、温度、灵敏度输入电压数值                                                                                               
主要技术参数：
1、立体声功率：8Ω 600W*2, 4Ω 900W*2；
2、桥接功率:8Ω 1200W；
3、总谐波失真（1KHz）:0.08%；
4、信噪比（A计权）：106dB；
5、转换速率：60V/us；
6、阻尼系数：500：1；
7、频率响应：20Hz-20KHz(±0.5dB)；
8、输入灵敏度：0.775V；
9、输入阻抗：10K ohms-20K ohms；
10、面板指示:Signal,protect,active,clip/limiting；
11、电源：220V,50/60Hz；
12、电源消耗功率：1400</t>
  </si>
  <si>
    <t>（二）.视频显示系统</t>
  </si>
  <si>
    <t>4500流明投影机</t>
  </si>
  <si>
    <t>1)高效防尘机型                                                                                                                                        2)亮度4500流明,真实XGA分辨率                                                                                                                                        3)珠光色外观设计                                                                                                                                        4)自动搜索,同步                                                                                                                                        5)12bitGamma色彩校正                                                                                                                                        6)用户自定义LOGO                                                                                                                                        7)3D梳状过滤网设计,侧边防尘网和灯炮设计                                                                                                                                        8)简易安装和维护:                                                                                                                                        9)内置自动感应器                                                                                                                                        10)内置8W扬声器                                                                                                                                        11)LCD面板尺寸:0.99"                                                                                                                                        12)视频制式:PAL/SECAM/NTSC/NTSC4.43/PAL-M/PAL-N/PAL60                                                                                                                                        13)对比度:800:1</t>
  </si>
  <si>
    <t>120寸投影幕</t>
  </si>
  <si>
    <t>120寸电动投影幕，4：3</t>
  </si>
  <si>
    <t>幅</t>
  </si>
  <si>
    <t>投影机吊架</t>
  </si>
  <si>
    <t>固定式</t>
  </si>
  <si>
    <t>VGA矩阵(带音频)</t>
  </si>
  <si>
    <t>视频VGA接口/音频为5位3.8mm凤凰头接口；8路输入/8路输出；350MHz(-3dB)，满载的高带宽</t>
  </si>
  <si>
    <t>（三）.安装附件</t>
  </si>
  <si>
    <t>专业音箱线</t>
  </si>
  <si>
    <t>高端HIFI扬声器线缆，外形圆整，手感柔软，采用优质高纯度（OFC）无氧铜丝复绞而成，特别配方聚乙烯绝缘，深红色弹性聚氯乙烯护套；低电容，衰减小，声音漂亮</t>
  </si>
  <si>
    <t>专业信号线</t>
  </si>
  <si>
    <t>品名：双芯屏蔽双声道音频线                                                                                                                                        规格：Φ4.0mm（12/0.12mm无氧铜+斜包32/0.12mm无氧铜）*2</t>
  </si>
  <si>
    <t>专业话筒线</t>
  </si>
  <si>
    <t>材质：99.99%无氧铜                                                                                                                                        规格：Φ6.0mm[(28/0.12mm无氧铜)*2C+AL+112网/0.12mm无氧铜]</t>
  </si>
  <si>
    <t>VGA视频线缆</t>
  </si>
  <si>
    <t>用优质高纯度（OFC）无氧铜丝绞合，高发泡聚乙烯绝缘和特别配方聚氯乙烯绝缘，分项屏蔽为镀锡铜丝缠绕加铝箔屏蔽，铝箔加编织总屏蔽，黑色聚氯乙烯护套，适合于D-sub接口使用</t>
  </si>
  <si>
    <t>专业视频线</t>
  </si>
  <si>
    <t>传输模拟视频信号，采用优质高纯度（OFC）无氧铜丝绞合，特别配方聚乙烯绝缘，覆盖率为95%的黄铜丝编织屏蔽，护套采用特别配方弹性聚氯乙烯材料，护套为黑色，线缆整体圆整。</t>
  </si>
  <si>
    <t>3*2.5平方国标线</t>
  </si>
  <si>
    <t>多功能信息盒</t>
  </si>
  <si>
    <t>配件及辅料</t>
  </si>
  <si>
    <t>设备安装支、线槽线管、音频接插件及其它附料</t>
  </si>
  <si>
    <t>系统集成费</t>
  </si>
  <si>
    <t>布管线、设备安装、调试等人工费，培训、售后服务</t>
  </si>
  <si>
    <t>十三、会议室</t>
  </si>
  <si>
    <t>会议桌</t>
  </si>
  <si>
    <t>1、面材：“AAA”级胡桃木贴面。纹理清晰，颜色均匀、表面平整光滑，耐磨性好。                                                                                                                                        2、基材：E1级中密度纤维板，密度大于720kg/立方米，经过防潮、防腐、防虫处理，符合GB18580-2001检验标准，木材含水量不得超过9%。                                                                                                                                        3、胶粘剂：溶剂型胶粘剂、水基型胶粘剂游离甲醛应&lt;0.5g/kg。                                                                                                                                        4、油漆：采用知名品牌环保树脂漆，5底3面油漆方式，保证台面透明度高、耐磨、耐压，可长期保持表面效果，漆膜附着力二级以上。                                                                                                                                        5、五金配件：采用优质可折式门铰、锁，四合一五金配件。                                                                                                                                        6、环保材料。
7、规格180×450×76cm。</t>
  </si>
  <si>
    <t>1、采用优质头层牛皮，高密度发泡海绵(密度≥48kg/m3,回弹率≥65%)。                                                                                                                                        2、通过BS7174-1995安全测试标准，全橡木架、经防潮、防虫、防腐处理，台湾环保油漆喷涂。                                                                                                                                        3、环保材料。</t>
  </si>
  <si>
    <t>位</t>
  </si>
  <si>
    <t>十四、空调器</t>
  </si>
  <si>
    <t>壁式分体空调机</t>
  </si>
  <si>
    <t>1.名称:分体空调机
2.匹数：2匹
3.规格:风量=700m3/h，EER=3.9，
冷量:3.9KW，
热量:4.9KW，N=1KW
4.安装形式:壁式</t>
  </si>
  <si>
    <t>1.名称:分体空调机
2.匹数：1.5匹
3.规格:风量=550m3/h，EER=3.75，
冷量:3.0KW，
热量:4.0KW，N=0.8KW
4.安装形式:壁式</t>
  </si>
  <si>
    <t>柜式空调机</t>
  </si>
  <si>
    <t>1.名称:分体空调机
2.匹数：3匹
3.规格:风量=1000m3/h，
冷量:5.25KW，N=1.6KW</t>
  </si>
  <si>
    <t>加长铜管</t>
  </si>
  <si>
    <t>加厚紫铜管、有良好的韧性和硬度，导热系数好，耐腐蚀，加厚保温棉，10米每套。</t>
  </si>
  <si>
    <t>室外机支架</t>
  </si>
  <si>
    <t>加厚钢质</t>
  </si>
  <si>
    <t>漏电保护开关</t>
  </si>
  <si>
    <t>国标，漏电保护作用</t>
  </si>
  <si>
    <t>空调电源布线</t>
  </si>
  <si>
    <t>含4平方电源线、线槽、插头等</t>
  </si>
  <si>
    <t>打孔费</t>
  </si>
  <si>
    <t>水转开孔</t>
  </si>
  <si>
    <t>安装费</t>
  </si>
  <si>
    <t>含高空作业费，脚手架，搬运、安装调试等费用</t>
  </si>
  <si>
    <t>合计</t>
  </si>
  <si>
    <t>四马幼儿园设备清单</t>
  </si>
  <si>
    <t>项目名称：四马幼儿园设备采购项目</t>
  </si>
  <si>
    <t>1、处理器类型：相当于或优于CPUICorei3-91003.64C65W；带多向风扇的计算系统技术；
2、主板：相当于或优于英特尔B365芯片组，LED侦错告警，为保证品质，主板需带原厂统一标识（纸质标签无效）；
3、内存类型：不低于4GBDDR4-2666（1X4GB），最大支持32GB；
4、硬盘：不低于1000G硬盘，SMARTIV硬盘故障前自检；
5、显卡：集成显示卡，双屏输出；
6、声卡：RealtekALC3601codec，通用音频插孔（3.5毫米，同一插孔可支持麦克风或耳机或CTIA耳麦），支持多音频流，内置音箱；
7、机箱类型：立式机箱，不小于15L，免工具开启维护，内置音箱；
8、外置I/O端口：8个外置USB端口；至少4个USB3.1端口；标配串口，可选并口；
9、扩展插槽：不少于2个M.2；1个PCI-Ex16；1个PCI-Ex1；可选1个PCI；
10、网络接口：千兆网卡；
11、电源：电源要求110V/220V/310W或以上，节能设计，以电源标识为准；
12、键盘/鼠标：原厂标准USB简体中文键盘和抗菌鼠标，抗菌率不低于99%；
13、★显示器：≥(19.5"宽屏16:9LED背光液晶显示器,VGA接口,200nits,600:1,5百万:1(动态对比度),5ms,1600x900,可视角度为水平90度/垂直50度)，显示器具有优化寿命功能，须提供国家权威机构证明文件（复印件加盖厂家公章）；
14、★可靠性：平均无故障运行时间不低于105万小时，提供国家电子计算机质量监督检验中心出具的证书；
15.★噪音要求：噪声声功率级：不能高于1.76Bel(A),噪声声压级：不高于10.3dB(A)，须提供国家级检验证明文件（复印件加盖厂家公章）。
16.保修期限：3年，原厂7×24小时免费800/400技术电话支持。
17.★所投产品须通过高温试验，提供国家认可委员会认可的第三方检测机构出具的检验报告（复印件加盖厂家公章）；
18.所投产品须通过冲击试验，须提供国家认可委员会认可的第三方检测机构出具的检验报告（复印件加盖厂家公章）；
19.所投产品须通过颠震试验，须提供国家认可委员会认可的第三方检测机构出具的检验报告（复印件加盖厂家公章）；
20.★所投产品须通过振动试验，须提供国家认可委员会认可的第三方检测机构出具的检验报告（复印件加盖厂家公章）；
21.★所投产品须通过湿热试验，须提供国家认可委员会认可的第三方检测机构出具的检验报告（复印件加盖厂家公章）；
22.为确保售后服务及供货渠道的合法性，提供生产厂家针对本项目的授权书及售后服务承诺函原</t>
  </si>
  <si>
    <t>工作台：1、工作台尺寸：120*60*75CM；2、桌面标准防静电胶皮覆盖全桌面，防静电工作台点对点电阻防静电测试，到A+标准防静电胶皮厚2mm。面板采用实木压合板，厚度20mm。3、桌架：采用钢壁厚度为1.2mm的加厚钢管，钢管横截面尺寸为40*40mm，采用防锈、防静电、烤漆工艺。4、脚垫：采用可上下调节范围±5公分的防胶承重彩锌脚杯。采用防滑车胎橡胶脚垫。椅子：1、椅面：防静电PU发泡一次成型，高密度海绵；高强度高硬度，耐磨耐腐蚀耐冲击，抗裂变、散热透气，质感舒适。2、金属镀铬五星爪，高强度耐磨尼龙脚轮；</t>
  </si>
  <si>
    <t>100支/包，木制独立灭菌</t>
  </si>
  <si>
    <t>1.额定功率≥700W额定电压220V额定频率50HZ容量≥138L。2.功能特点：上层臭氧保洁，下层红外线高温杀菌，采用发泡材料，保温效果好，箱体内外不锈钢。</t>
  </si>
  <si>
    <r>
      <rPr>
        <sz val="10.5"/>
        <color rgb="FF000000"/>
        <rFont val="宋体"/>
        <charset val="134"/>
      </rPr>
      <t>免洗手液</t>
    </r>
    <r>
      <rPr>
        <sz val="10.5"/>
        <color rgb="FF000000"/>
        <rFont val="宋体"/>
        <charset val="134"/>
      </rPr>
      <t>，</t>
    </r>
    <r>
      <rPr>
        <sz val="10.5"/>
        <color rgb="FF000000"/>
        <rFont val="宋体"/>
        <charset val="134"/>
      </rPr>
      <t>500ml</t>
    </r>
  </si>
  <si>
    <t>1200×2000mm，1.木材：框架采用优质原木制作，含水率≤10％，吸水膨胀率≤0.1，握螺钉力垂直板面为1760N，平行板面为1120N，板件静曲强度为34.2Mpa，甲醛释放量≤0.8mg/L；木材经干燥、防腐、防蛀等工艺处理。2.油漆：采用优质品牌底漆、面漆，符合环保要求；色泽均匀，表面平整，无起泡。具有良好的耐弱酸碱、耐腐蚀性、耐油性、耐湿热性</t>
  </si>
  <si>
    <t>1.4套定时节目编程.1套优先程序，程序精确到秒；
2.强大的电脑编程软件及程序编辑.修改.读取.装载功能；
3.891首歌曲编程播放，顶级MP3解码芯片，发烧级音质；
4.支持MP3.WMA格式歌曲，支持文件夹播放；
5.内外两种存储方式，内存播放稳定可靠，外置存储扩展方便；
6.程序存储容量大，时间及工作程序断电100天不丢失，来电后自动恢复工作；
7.特殊优化设计，具有超强稳定性和抗干扰能力；
8.内置监听扬声器,监听音量可调；
9.可对每首歌曲的音量大小进行编程设定；
10.电子音量控制，关机掉电状态记忆；
11.内置可编程高灵敏度收音头。
主要技术参数：
1.话筒输入灵敏度：2.5mV；
2.线路输入灵敏度：250mV；
3.线路输出：1V；
4.信噪比：＞85dB；
5.频响：20Hz~20kHz（±3dB）；
6.总谐波失真：&lt;0.03%；
7.功耗：＜50W</t>
  </si>
  <si>
    <t>1.双解码双显示屏设计，MP3和CD独立解码工作，互不干扰影响；
2.内置MP3播放器，可直接播放USB，支持MP3，WAV，WMA等歌曲格式；
3.支持MP3文件夹播放，支持六种循环模式播放；
4.MP3独立输出，独立音量控制；
5.逐行扫描和隔行扫描输出；
6.AC-3.DTS.HDCD三解码等；
7.兼容MPEG4.DVD.SVCD.VCD.CD.MP3.DVD-AUDIO.HDCD.WMA.PICTURE-CD.CDR/RW等碟片；
8.音频输出：立体声独立输出，音量独立控制；
9.视频输出：1路复合视频输出；
10.视频制式：NTSC/PAL/PAL60；
11.具有MP3和CD混音输出功能；
12.CD全功能遥控。
主要技术参数：
1.MP3格式：MP3/WAV/WMA；
2.碟片格式：DVD/VCD/CD/MP4/MP3；
3.输出：2路立体声输出(CD/MP3)，1路混音输出，1路视频输出；
4.频率响应：20Hz~2000Hz（±3dB)；
5.谐波失真：&lt;0.3%；
6.信噪比：&gt;85dB；
7.工作温度：-20度~+60度；
8.工作湿度：10%~90%；
9.功耗：＜50W；
10.电源：AC220V/50Hz</t>
  </si>
  <si>
    <t>1.鹅颈式咪杆输入，红色灯环开关指示，前奏提示音；
2.单指向电容话筒，实现高品质声音拾取；
3.采用多级高性能的声表滤波器，具备优良的抗干扰能力。
主要技术参数：
1.指向性：单指向；
2.输出阻抗：≤200Ω±30%；
3.灵敏度：47dB±3dB；
4.电源：DC3V；
5.拾音距离：20-50cm</t>
  </si>
  <si>
    <t>1、一拖二真分集接收线路设计无线麦克风；
2、信号更加稳定，使用距离：100米以上，空阔空间约达100-150米；
3、UHF频段传输信号，载波频率范围:500-980MHz；
4、双通道接收信号,采用微电脑CPU控制；
5、采用稳定的PLL数位锁相环合成技术，整机性能稳定性显著提高；
6、各通道配备独有的ID号，增强抗干扰功能，支持8台叠机使用（即8台接收机和16个通道发射器）；
7、内置高效抑制噪声线路，防啸叫功能显著；
8、接收机背面设置4条橡胶接收天线，增强接收的信号，外观大方得体；
9、背面设有2个平衡输出和1个混合非平衡输出，适合连接各种外置设备；
10、不再局限于一发射只能配对单一通道，实现同一发射可在两个通道200个信道中互通互用，尽显人性化的高新技术设计；
11、使用1.5V电池（2粒）5号锂电充电电池供电，可连续使用6小时(标配4节充电电池，一个四充充电器）；
12、主机和发射器均具备LCD屏显示工作状态等内容；
13、适用于各种会议、演讲、教学、户外表演等语言扩声场所。
主要技术参数：
接收机参数:
1、振荡方式:锁相环频率合成(PLLsyntheized)；
2、频率范围：UHF500MHz～980MHz；
3、频率稳定性：&lt;±10PPM；
4、调制方式：FM；
5、动态范围：&gt;105dB；
6、失真度:&lt;0.5%@1KHz；
7、灵敏度：1.2/UV@S/N=12dB；
8、电源供应：DC:12V～15V；
9、音频输出：平衡输出0～600mV,不平衡输出0～300mV；
10、消耗功率：8W。
发射器参数：
1、电源供应：3V（1.5VAA*2）
2、话筒耗电量：100mA
3、载波频率：UHF500MHz～980MHz
4、发射功率：高功率档10dBm,低功率档5dBm;
5、最大调制度：±45KHz
6、发射功率：10mW；
7、类型：动圈式
8、极性模式：单一指向性
9、频率响应：40Hz～18KHz</t>
  </si>
  <si>
    <t>1、话筒离开人手静止后3内秒自动静音（任意方向，任意角度放置均可），5分钟后自动节能进入待机状态，15分钟后自动关机并且彻底切断电源，是一款全新概念的智能化、自动化无线麦克风；
2、全新的音频电路构架，高音细腻，中低频强劲，特别是在声音的细节上具有完美的表现力，超强的动态跟踪能力使得远/近距离拾音收放自如；
3、全新概念的数字导频技术，彻底解决相互串频现象，永不串频；
4、配置有啸叫抑制功能电路，调试更简单；
5、输出最大音量可自由限制，适应范围更广；
6、UHF频段，锁相环(PLL)频率合成；
7、100×2个信道，信道间隔250KHz；；理想环境中，可叠用超过6台主机（12个通道）同时使用；
8、超外差二次变频设计，具备极高的接收灵敏度；
9、射频部分采用多级高性能的介质滤波器，具备优良的抗干扰能力；
10、第一中频采用声表滤波器，第二中频采用三级陶瓷滤波器，很好的提高了抗干扰能力；
11、特别设计的静音电路，完全消除麦克风开启和关闭的冲击噪声；
12、麦克风使用易购的5号普通电池或5号充电电池，续用时间达6—8小时；
13、麦克风采用独特的升压设计，电池电量下降不影响手咪整体性能；
14、理想环境操作半径达50-80米，适用于室内或室外小型扩声场合；
15、默认配置为带液晶屏蓝色背光，铝合金的麦克风管体；
16、具备可调发射功率和可调静噪门限，接收机后面板设外置静噪控制旋钮，可根据需要在10米-80米之间灵活设置有效操作半径；
17、具备红外自动对频功能，可使麦克风快速同步到接收机的工作信道；
技术参数：
1、频率范围：640-690MHz；
2、可调信道数：100×2；
3、振荡方式：锁相环频率合成（PLL）；
4、频率稳定度：±10ppm；
5、接收方式：超外差二次变频；
6、接收灵敏度：-95~-67dBm；
7、音频频响：40-18000Hz；
8、谐波失真：≤0.5%；
9、信噪比：≥110dB；
10、音频输出：平衡输出和混合输出；
11、发射功率：3-30mW；
12、调制方式：调频（FM）</t>
  </si>
  <si>
    <t>1.设有RCA插口和XLR插口，；
2.设有1音频输入，音量可独立调节；
3.全新设计的机内短风道功放散热系统结构，确保机器有较高的稳定性；
4.设备设有异常工作保护警告功能，当输入信号过大、负载过重、温度过高、线路短路时，对应的指示灯提示，有极高的可靠性；
5.2U标准机箱设计，铝合金面板，美观实用。
主要技术参数：
1.额定输出功率：500W；
2.输入：1.1V；
3.频响：20Hz~20kHk；
4.信噪比：&lt;100dB；
5.输出方式：定阻4-16Ω，定压70V，100V；
6.保护：开机保护，过压保护，直流保护，短路保护，过热保护；
7.电压：AC220V/50Hz；
8.消耗功率：750W</t>
  </si>
  <si>
    <t>1.设有RCA插口和XLR插口，；
2.设有1音频输入，音量可独立调节；
3.全新设计的机内短风道功放散热系统结构，确保机器有较高的稳定性；
4.设备设有异常工作保护警告功能，当输入信号过大、负载过重、温度过高、线路短路时，对应的指示灯提示，有极高的可靠性；
5.2U标准机箱设计，铝合金面板，美观实用。
主要技术参数：
1.额定输出功率：1000W；
2.输入：1.1V；
3.频响：20Hz~20kHk；
4.信噪比：&lt;100dB；
5.输出方式：定阻4-16Ω，定压70V，100V；
6.保护：开机保护，过压保护，直流保护，短路保护，过热保护；
7.电压：AC220V/50Hz；
8.消耗功率：750W</t>
  </si>
  <si>
    <t>2.喇叭单元：6＂×1；
3.额定功率：10W；
4.最大功率：20W；
5.输入电压：100V；
6.灵敏度（1m,1W)：92dB；
7.最大声压级(1m)：98dB；
8.频率响应：130~15000Hz</t>
  </si>
  <si>
    <t>1)设计及制造符合BS15954、IEC297-2和EIN4194国际工业认证标准。2)表面防静电喷涂采用高硬度粉面，达到了BS6497国际标准。3)外观尺寸符合GB/T3047.2-92；符合无毒无害国际标准。4)防护等级设计依据GB4208-1993标准，满足IP20等级。5)材料采用优质轧钢板。专业美观大方的外观设计。6)机柜设计为全模块化组装结构，具有很强的灵活性，内部设计标准19”安装立柱；机柜顶部和底部的前后位置开7)进线孔可封闭，可根据需求调整。8)前门为钢制嵌边式玻璃门：后门为钢质快速拆卸门板；两侧为钢质快速拆卸门板。9)专业的接地设计，更有效地保护设备的安全。</t>
  </si>
  <si>
    <t>1)功能：高保真抗干扰、防水、防潮2)内部：高纯度精炼铜，2X2.5MM2线蕊3)名部：高档PVC外被料，耐酸碱腐蚀、防老化使用寿命长</t>
  </si>
  <si>
    <t>1)功能：高保真抗干扰、防水、防潮2)内部：高纯度精炼铜，2X1.5MM2线蕊3)名部：高档PVC外被料，耐酸碱腐蚀、防老化使用寿命长</t>
  </si>
  <si>
    <t>1、为保证防火墙运行的稳定性和处理能力，要求设备采用非X86架构对各项安全功能进行加速优化处理。
2、要求固化千兆电口数量≥14个；千兆光口数量≥2个；为保障接口稳定性，所投产品必须是固化接口，而非板卡接口。
3、设备最大吞吐量≥3Gbps；设备最大IPS吞吐量≥1.4Gbps；最大并发连接数≥130万；每秒新建连接数≥3万；
4、要求支持虚拟防火墙，且每个虚拟防火墙独立管理；
5、支持策略路由、组播路由、静态路由、RIP(v1/v2)、OSPF、BGP、IS-IS等；
6、支持Web分类和Web页面过滤，要求URL数量≥2.5亿个
7、支持0-day恶意软件变种、可疑文件等APT高级可持续威胁的统计功能。
8、设备支持上网行为管理功能，可识别的应用程序列表数量≥3000种，支持URL和网页内容过滤，可对网页搜索、论坛发贴等进行关键字过滤，并且能够对网络视频、P2P下载、炒股软件、网络游戏等进行限制。
9、设备支持IPv6Ready认证，支持IPv4/IPv6双栈，为更好的支持IPv6业务，要求支持基于IPv6的策略设置、内容过滤、IPS检测、代理、流控和VPN功能，支持基于IPv6的路由协议，包括静态路由、RIPng、OSPFv3，并且能够实现基于IPv6的流量控制（每IP限速，共享流上下行控制），支持基于IPv6的DHCP客户端和DHCPv6服务器、中继功能。
10、支持HTTP/FTP/SMTP/POP3/IMAP等多种协议病毒过滤。
11、病毒库、攻击库、应用识别库、垃圾邮件库、网页分类库特征库升级服务授权3年。</t>
  </si>
  <si>
    <t>1.支持固化千兆电口≥8个，固化千兆光口≥1个，固化万兆光口≥1个
2.标准1U机箱，多核非X86架构，提供官网产品说明链接并截图
3.支持1个硬盘，硬盘容量≥1T；支持1个电源，整机功耗低于25W
4.支持内存≥2GB
5.支持静态路由、RIP(V1/V2)、RIPng、OSPFv2等多种路由协议
6.为保证在多条外网线路情况下带宽的合理分配使用，设备必须支持多链路负载均衡，负载均衡可基于带宽等多种方式。
7.为避免跨运营商访问，投标设备需要支持地址库路由，包含移动、联通、电信、教育、电信通五家地址库
8.本地认证支持微信认证、短信认证、二维码授权认证、二维码自助认证、LADP认证，支持与域认证联动实现单点登陆
9.支持流量识别保障功能：能够精确识别网络应用，保障关键业务的系统带宽，具备完善的应用协议库，协议识别数量≥2500种
10.支持VPN内流量的可视化监控。
11.为方便用户远程接入，设备需支持SSLVPN，并提供≥600个免费SSLVPN接入授权。</t>
  </si>
  <si>
    <t>1固化端口：≥28个10/100/1000Mbps光口，≥4个SFP+光口，≥8个千兆光电复用口，支持冗余电源。
2性能：交换容量≥5.9Tbps，包转发率≥340Mpps。
3二层功能：支持4K802.1Q、protocolVLAN、QINQ、IGMPSnoopingv1/v2/v3、堆叠、远程端口镜像。
4三层功能：支持RIP、RIPNG动态路由协议；支持DHCPSERVER；支持BFDforRIP；支持虚拟化功能；支持手工隧道、ISATAP，自动隧道。
5为提升设备适应环境的能力，保证寿命更长，要求所投产品必须涂装三防漆，充分提升设备防腐蚀能力，符合GB-T2423.51-2000标准；
6支持专门基础网络保护机制，增强设备防攻击能力，即使在受到攻击的情况下，也能保护系统各种服务的正常运行，保持较低的CPU负载，从而保障整个网络的稳定运行。
7安全功能：扩展ACL、专家级ACL；支持802.1x和WEB认证功能；支持抗攻击。
8节能功能：支持802.3az高效节能以太网络（EEE）技术。</t>
  </si>
  <si>
    <t>1固化（不依靠扩展模块）10/100/1000M以太网端口≥24，非复用SFP千兆光接口≥4个，最大可用千兆口≥28，
2交换容量≥3Tbps，转发性能≥126Mpps。
3配置及日志存储等简化维护和管理，USB端口≥1个
4要求设备采用节能设计。
5支持链路协测功能
6支持流镜像功能
7支持IPv4和IPv6的三层路由、RIP路由功能
8支持IPv4组播、IPv6组播
9支持DHCPClient、DHCPRelay、DHCPSnooping、DHCPSnoopingTrust
10支持IPv4ACL，配置支持源/目的IPv6地址、源/目的端口的硬件IPv6ACL，ACL80
11支持ARP防欺骗功能，能够禁止非法用户的ARP欺骗报文，保护合法用户免受其害，防止合法用户的数据被窃取
12支持抗攻击，支持CPU限速功能
13所投设备能检测到攻击源，并将攻击源隔离
14端口防雷能力不小于10KV
15更高的工作温度范围能提高设备对热的耐受性，提升设备使用寿命，要求工作温度0-50°。
16提供MAC地址认证功能，并能和安全管理系统联动实现MAC地址认证，使得打印机、VOIP电话这类设备能够通过自身MAC地址进行网络认证，访问网络。
17设备支持通过USB接口进行实体认证功能，保留测试权利。
18支持专门基础网络保护策略，增强设备防攻击能力，即使在受到攻击的情况下，也能保护系统各种服务的正常运行，保持较低的CPU负载，从而保障整个网络的稳定运行。
19.要求厂家≥3年质保；</t>
  </si>
  <si>
    <t>1000BASE-LXminiGBIC转换模块（1310nm），10km</t>
  </si>
  <si>
    <t>1)设计及制造符合BS15954、IEC297-2和EIN4194国际工业认证标准。2)表面防静电喷涂采用高硬度粉面，达到了BS6497国际标准。3)外观尺寸符合GB/T3047.2-92；符合无毒无害国际标准。4)防护等级设计依据GB4208-1993标准，满足IP20等级。5)材料采用优质轧钢板。专业美观大方的外观设计。6)机柜设计为全模块化组装结构，具有很强的灵活性，内部设计标准19”安装立柱；22U机柜顶部和底部的前后位置开7)进线孔可封闭，可根据需求调整。8)前门为钢制嵌边式玻璃门：后门为钢质快速拆卸门板；两侧为钢质快速拆卸门板。9)专业的接地设计，更有效地保护设备的安全。</t>
  </si>
  <si>
    <t>1)符合ANSI/EIARS-310-D、IEC297-2、DIN41491;PART1、DIN41494;PART7、GB/T3047.2-92标准;兼容ETSI标准.2)型材焊接框架结构,框架强度高;3)内部安装空间极大;4)外观高贵典雅，工艺精湛、尺寸精密，媲美国际最高档网络服务器机柜，彰显优质机房工程形象;5)高通风率六角弧形网孔前门(专利)、双开波浪形六角网孔后门及三段式侧门，一揽子解决机械保护、通风散热、外部观察机器运行状态三方面的使用问题;</t>
  </si>
  <si>
    <t>电信级光纤跳线优质插芯SC-SC单模单芯收发器尾纤5米</t>
  </si>
  <si>
    <t>电源排插</t>
  </si>
  <si>
    <t>新国标电源接线板排插，带开关有线防触电插线板插板</t>
  </si>
  <si>
    <t>2000*1000*800+350mm
1、不锈钢板制作。
2、台面：不锈钢面板1.5mm；前水围、侧水围：不锈钢板1.0mm；前置板、背板、侧置板：不锈钢板1.0mm；炉膛板2.0mm;炉骨架50×50×3.0mm；脚管φ48×2.0mm；脚套管φ50×1.0mm。
3、配置环保节能炉头、防空烧、不锈钢气阀、自动熄火保护装置摇摆水咀。</t>
  </si>
  <si>
    <t>405*360*840mm
电压：380v功率：12kw；容量：35L；材质：304不锈钢；五重保护：防干烧、防漏电、防缺水保护、自动防超温、水箱全密闭安全盖防蒸汽。水温调节：可选内置水温恒定温度设置，可适合特殊需求。</t>
  </si>
  <si>
    <t>500*700*850mm
材质：SUS2011&gt;工作台面及层板1.0mm不锈钢；2&gt;全钢活动脚</t>
  </si>
  <si>
    <t>1800*700*800mm材质：SUS2011&gt;台面板用1.0mm不锈钢2&gt;门板侧板用0.8mm不锈钢3&gt;不锈钢可调子弹脚4&gt;加强筋采用1.0mm不锈钢板材5&gt;配1/1的分菜盘6&gt;电源220v6kw</t>
  </si>
  <si>
    <t>405*360*840*450mm
电压：380v功率：12kw；容量：35L；材质：304不锈钢；五重保护：防干烧、防漏电、防缺水保护、自动防超温、水箱全密闭安全盖防蒸汽。水温调节：可选内置水温恒定温度设置，可适合特殊需求。</t>
  </si>
  <si>
    <t>1800*700*800+150mm材质：SUS2011&gt;台面板、星盆斗450×450×280用1.2mm不锈钢2&gt;支架、通脚38X38X1.2mm3&gt;不锈钢可调子弹脚4&gt;加强筋采用1.0mm不锈钢板材5&gt;软管接驳</t>
  </si>
  <si>
    <t>1200*700*800+150mm、材质：SUS2011&gt;工作台面及层板1.2mm不锈钢2&gt;采用不锈钢承重可调子弹脚3&gt;加强筋采用1.0mm不锈钢板材4&gt;台面内嵌木板。</t>
  </si>
  <si>
    <t>1100*700*800+150mm；材质：SUS2011&gt;工作台面及层板1.2mm厚；2&gt;采用不锈钢承重可调子弹脚3&gt;加强筋采用1.0mm不锈钢板材4&gt;带收残孔</t>
  </si>
  <si>
    <t>1200*500*1800mm材质：SUS2011&gt;工作台面及层板1.2mm不锈钢；门外壳1.2mm，门内壳0.8mm。2&gt;采用不锈钢承重可调子弹脚3&gt;加强筋采用1.0mm不锈钢板材</t>
  </si>
  <si>
    <t>1108*590*1780mm规格：1108*590*1780电压：220V~50Hz功率：3kw容量：680L产品说明：单门内外不锈钢，整体发泡热风循环系统，拉手，高档全不锈钢重力脚，专业不锈钢分餐盘层架，带调温功能</t>
  </si>
  <si>
    <t>4700*1150*500mm201不锈钢1.2mm厚</t>
  </si>
  <si>
    <t>4.700*1000mm201不锈钢1.2mm厚</t>
  </si>
  <si>
    <t>500*500mm201不锈钢1.2mm厚</t>
  </si>
  <si>
    <t>环保漆</t>
  </si>
  <si>
    <t>385*250*125mm聚碳酸脂材质满足国际HACCP食品安全控制体系标准</t>
  </si>
  <si>
    <t>300*200*110mm聚碳酸脂材质满足国际HACCP食品安全控制体系标准</t>
  </si>
  <si>
    <t>420*310*180mm白色聚碳酸脂材质满足国际HACCP食品安全控制体系标准</t>
  </si>
  <si>
    <t>350*250*119mm白色</t>
  </si>
  <si>
    <t>儿童专用餐具</t>
  </si>
  <si>
    <t>1.产品名称：悬浮式拼装运动地板。2.产品规格：≥250mm×250mm×13.2mm（±0.15mm），≥182g（±5g）。3.材料为环保高强度聚丙烯聚合物（PP），100%原生料，无毒无味，绿色环保、安全；4.反弹率：≥95%5.高温试验：（70℃，24h）试验后无融化、无龟裂、无明显色差6.低温试验：（-40℃，24h）试验后无龟裂、无明显色差7.磨擦系数：0.5-0.78.弯曲强度：≥30.5MPa9.拉伸强度：≥22.2MPa10.断裂标称应变：≥390%11.耐旋转磨耗重量损失≤37mg12.冲击吸收:≥22%；13.垂直变形:1.2mm；14.抗滑值：≥55；15.抗细菌性能：符合I级，大肠埃希氏菌99.1.%，金黄色葡萄球菌99.3%；16.抗霉菌性能：0级；17.灰分含量：﹤1%18.甲醛：﹤1%</t>
  </si>
  <si>
    <t>规格：70*58*215cm，中空吹塑成型，技术成熟，质量更胜一筹,具有抗压性、耐热性、耐低温、及抗腐蚀性强;篮圈，圈条直径为48mm，采用工程塑料制成;表面处理：室外聚脂系树脂粉体涂装烤漆,坚固耐用、光滑无毛刺;球网：40cm;主立柱：中空吹塑成型，技术成熟，质量更胜一筹,小朋友们可根据自己的练习程度来调节球架高度，尽情享受投篮的乐趣底部需加入一定量的沙子或水来加强稳定性，篮架整体摆放稳固，无摇晃；符合《GB6675-2006》标准。</t>
  </si>
  <si>
    <t>１、长1.55m，高1.25m，宽0.4m。分为五级，用
25mm厚硬杂木制成（桦木除外），面涂有起保护和装饰用的漆层。
２、跳箱从上至下逐渐增大呈梯形。第一级规格为1200mm×400mm×350mm,
高200mm。第二至第五级长为1200-1400mm,宽400-600mm，每级高150mm。
３、上一级顶布用重体海绵做成弧形，表面用优质人造革包制，泡钉封
口，级间用内撑木插联组合。每节衔接应平整，紧凑。4、金属件表面均
作防锈和装饰处理。</t>
  </si>
  <si>
    <t>规格：φ45cm
规格：直径45cm，采用工程塑料经滚塑成形，符合GB/T4454-1996要求，塑料壁厚6mm以上，色彩艳丽，抗紫外光（UV）能力达到8级，符合国家食品级标准，抗静电能力强，安全环保，耐候性好</t>
  </si>
  <si>
    <t>规格：直径45cm塑胶材质弹性好</t>
  </si>
  <si>
    <t>规格：直径18cm材质为食品级工程塑料制作，无毒无味，安全环保，颜色鲜艳，采用注塑一次成型工艺，可随意拚搭各类造型，发挥儿童的想象力。</t>
  </si>
  <si>
    <t>规格：50*80cm；锻炼孩子的协调能力，培养运动的好习惯。造型新颖美观，颜色鲜艳，是根据宝宝特性而设计，小巧美观,坚固耐用,锻炼宝宝的腿部肌肉，可以加强平衡感锻炼。同时，促进全身血液循环，增强宝宝体质，提高宝宝免疫力。不同规格尺寸，符合不同身高和不同年龄孩子的需求。</t>
  </si>
  <si>
    <t>1、环保工程塑料材质加粗加厚，结实耐用。管粗2.2CM质量保证。无毒环保色彩鲜艳；此款体操圈是针对幼儿园孩子做操、舞蹈、跳圈、游戏使用。</t>
  </si>
  <si>
    <t>规格：4*21cm特殊工艺处理，高强抗磨橡胶底托结实耐用，不掉毛，美观大方</t>
  </si>
  <si>
    <t>1、产品类型：黑白激光打印机2、最大打印幅面：A43、最高分辨率：1200*1200dpi4、黑白打印速度：18ppm5、内存标配：最大：1500页</t>
  </si>
  <si>
    <t>1、处理器类型：相当于或优于CPUICorei3-91003.64C65W；带多向风扇的计算系统技术；
2、主板：相当于或优于英特尔B365芯片组，LED侦错告警，为保证品质，主板需带原厂统一标识（纸质标签无效）；
3、内存类型：不低于4GBDDR4-2666（1X4GB），最大支持32GB；
4、硬盘：不低于1000G硬盘，SMARTIV硬盘故障前自检；
5、显卡：集成显示卡，双屏输出；
6、声卡：RealtekALC3601codec，通用音频插孔（3.5毫米，同一插孔可支持麦克风或耳机或CTIA耳麦），支持多音频流，内置音箱；
7、机箱类型：立式机箱，不小于15L，免工具开启维护，内置音箱；
8、外置I/O端口：8个外置USB端口；至少4个USB3.1端口；标配串口，可选并口；
9、扩展插槽：不少于2个M.2；1个PCI-Ex16；1个PCI-Ex1；可选1个PCI；
10、网络接口：千兆网卡；
11、电源：电源要求110V/220V/310W或以上，节能设计，以电源标识为准；
12、键盘/鼠标：原厂标准USB简体中文键盘和抗菌鼠标，抗菌率不低于99%；
13、★显示器：≥(19.5"宽屏16:9LED背光液晶显示器,VGA接口,200nits,600:1,5百万:1(动态对比度),5ms,1600x900,可视角度为水平90度/垂直50度)，显示器具有优化寿命功能，须提供国家权威机构证明文件（复印件加盖厂家公章）；
14、★可靠性：平均无故障运行时间不低于105万小时，提供国家电子计算机质量监督检验中心出具的证书；
15.★噪音要求：噪声声功率级：不能高于1.76Bel(A),噪声声压级：不高于10.3dB(A)，须提供国家级检验证明文件（复印件加盖厂家公章）。
16.保修期限：3年，原厂7×24小时免费800/400技术电话支持。
17.★所投产品须通过高温试验，提供国家认可委员会认可的第三方检测机构出具的检验报告（复印件加盖厂家公章）；
18.所投产品须通过冲击试验，须提供国家认可委员会认可的第三方检测机构出具的检验报告（复印件加盖厂家公章）；
19.所投产品须通过颠震试验，须提供国家认可委员会认可的第三方检测机构出具的检验报告（复印件加盖厂家公章）；
20.★所投产品须通过振动试验，须提供国家认可委员会认可的第三方检测机构出具的检验报告（复印件加盖厂家公章）；
21.★所投产品须通过湿热试验，须提供国家认可委员会认可的第三方检测机构出具的检验报告（复印件加盖厂家公章）；
22.为确保售后服务及供货渠道的合法性，提供生产厂家针对本项目的授权书及售后服务承诺函原件并加盖公章。</t>
  </si>
  <si>
    <r>
      <rPr>
        <sz val="10.5"/>
        <color rgb="FF000000"/>
        <rFont val="宋体"/>
        <charset val="134"/>
      </rPr>
      <t>1400W*700D*760H；材质：基材采用E1级环保型高密度纤维板，面材采用AAA级胡桃木贴面，胡桃木原木封边；五金配件：</t>
    </r>
    <r>
      <rPr>
        <sz val="10.5"/>
        <color rgb="FF000000"/>
        <rFont val="宋体"/>
        <charset val="134"/>
      </rPr>
      <t>国</t>
    </r>
    <r>
      <rPr>
        <sz val="10.5"/>
        <color rgb="FF000000"/>
        <rFont val="宋体"/>
        <charset val="134"/>
      </rPr>
      <t>产锁具，三节走珠路轨。饰面：环保油漆，无尘喷涂。</t>
    </r>
  </si>
  <si>
    <t>材质为牛皮,坐45度靠背35度高密度原生海绵，回弹性好，不变形，PU扶手、气压棒，镀锌脚</t>
  </si>
  <si>
    <t>办公桌：1800W*1000D*780H，大班椅（豪华型）材质：基材采用E1级环保型高密度纤维板，面材采用AAA级胡桃木贴面，胡桃木原木封边；五金配件：国产锁具，三节走珠路轨。饰面：环保油漆，无尘喷涂。
办公椅：材质为牛皮,坐45度靠背35度高密度原生海绵，回弹性好，不变形，气压棒，镀锌脚</t>
  </si>
  <si>
    <t>园长室</t>
  </si>
  <si>
    <t>1、规格：135*58*20cm材质：优质松木，床边厚度不低于1.6cm，床体外露边需铣圆处理，床板厚度不低于1.0cm，材质为优质松木。床板需四面刨光圆角处理。
2、工艺：铺板松木、缝不大于1cm左右；油漆工艺要求：透明底漆，表面光滑无颗粒；油漆材质要求：优质环保油漆，无毒无味</t>
  </si>
  <si>
    <t>1、材质：樟子松实木规格尺寸：120*35*90cm2、材质：优质樟子松实木，整体采用优质樟子松实木加工而成无疤结无毛刺，板材厚度1.7cm，搁板厚度1.7cm，附背板。经过防潮、防虫、防腐处理，表面高级环保清漆喷涂而成，；棱角倒圆弧，外表和内表以及儿童手指可触及的隐藏处均没有锐利的棱角，无毛刺，安全、无毒无味，手感光滑。</t>
  </si>
  <si>
    <t>1、纯平面水位表显示，玻璃管有不锈钢护套2、敞开式平底的设计3、确保100%开水，完全避免生水、开水混流，可自动保温；4、不带磁真正不锈钢材料；5、双重防干烧安全保护；6、电子电路低压节能恒温器保护；7、低压节能恒温器保护，双向温控控制，自动保温；8、双层结构桶身,桶内开水100度,外层桶壁40度以下，手摸不烫手；9、高级可食用尼龙塑料水嘴，360℃旋转；10、容量：20L-25L</t>
  </si>
  <si>
    <t>一、硬件功能、物理特性等要求：
1.整机外壳采用金属材质，四边圆角，有效保护师生安全。
2.LED液晶平板：A规屏，显示尺寸≥65英寸，显示比例16:9，物理解析度：3840×2160。
3.★平板色彩覆盖率不低于NTSC85%,最大可视角度≥178度。（提供报告的机构可以是国家权威检测检验机构或具有资质的第三方检测检验机构出具的检测报告）
4.★背光采用去蓝光技术，蓝光过滤≥90%。（提供报告的机构可以是国家权威检测检验机构或具有资质的第三方检测检验机构出具的检测报告）
5.屏幕采用高品质4mm防眩光钢化玻璃保护，表面硬度不低于7H，雾度≤5%。
6.★产品正面前置中文标识按键，包含音量加减、节能、触控开关、安卓主页、电脑系统还原等。（提供报告的机构可以是国家权威检测检验机构或具有资质的第三方检测检验机构出具的检测报告）
7.★为保证信号不遮挡，平板正面前置2.4G和5G双频wifi和蓝牙。（提供报告的机构可以是国家权威检测检验机构或具有资质的第三方检测检验机构出具的检测报告）
8.产品正面内置前朝向2*15W扬声器。
9.采用红外感应技术，支持10点同时触控，10笔同时书写，触摸分辨率：≥32767*32767；触摸高度≤2.5mm；最小识别直径≤3mm；支持单点书写、多指息屏和唤醒屏幕、手势擦除功能。
★10.平板正面前置中文标识输入接口，提供≥3路USB3.0接口。（可同时在Windows及Android系统下读取）（提供报告的机构可以是国家权威检测检验机构或具有资质的第三方检测检验机构出具的检测报告）
11.产品正面前置1路HDMI高清接口（非转接方式）提供一路Type-C输入接口和一路双通道展台USB输入接口。
12.提供一路RF输入接口、一路分量输入接口、一路视频输入接口、一路HDMI输出接口
13.只需一根网线，windows和Android双系统均可实现上网功能。
14.交互平板采用插拔式模块电脑架构，接口严格遵循Intel®的OPS-C相关规范,针脚数80Pin,与插拔式电脑无单独接线。
15.★交互平板具备悬浮菜单，在任何信号源下均可实现批注、打开应用等功能；悬浮菜单可通过双指调用到屏幕任意位置，悬浮菜单内容及信号源通道名称支持用户自定义设置。（提供报告的机构可以是国家权威检测检验机构或具有资质的第三方检测检验机构出具的检测报告）
16.安卓系统配置：四核CPU，ROM≥8G,RAM≥1G,系统版本不低于6.0,支持在线升级。
17.交互平板具备智能护眼组合功能，可提供护眼模式、实现智能光控、以及书写时屏显自动变暗。
18.★硬件系统检测：对平板的存储、触控系统、电脑、屏温监控等提供直观的状态、故障提示。（提供报告的机构可以是国家权威检测检验机构或具有资质的第三方检测检验机构出具的检测报告）
19.安卓白板具备智能橡皮功能，智能判断手、笔功能，可用3mm超细笔书写，然后不借助任何菜单切换，即实现手指精细擦除以及面积擦除笔迹。
20.安卓白板具备背景自定义、文件浏览和二维码分享功能。
21.交互平板具有防雷击、防静电、抗撞击、防火、防腐蚀、防辐射、防划伤、触摸屏防遮挡等安全保护，整机具备抗强光干扰性能，在100KLUX照度的光照下保证正常触控、书写。
22.支持整机开机画面自定义。
23.电脑系统：IntelI3处理器；内存：4GDDR4；硬盘：128GSSD；内置10/100/1000M自适应网卡；具备USB3.0、HDMI、RS232、DP接口；插拔电脑具有安全使用提醒功能，如电脑未进行安全锁紧机制则电脑无法正常使用。
二、软件功能、物理特性等要求：
交互教学软件:
专为互动课堂设计，提供常用互动课件制作、多屏互动、展台软件、课堂评价、PPT演示助手、快速批注等工具；
1.★互动课件制作工具：
1)文本编辑功能，支持文本输入并可快速设置字体、大小、颜色、粗体、斜体、下划线、删除线、上标、下标、项目符号等文本输入；
2)软件具有水平和垂直的对齐虚线，当移动对象素材时，对齐虚线提示是否对齐，便于课件制作；
3)音、视频文件导入到软件中进行播放，可设置循环播放、跨页面播放。视频文件可一键全屏播放，支持动态截图，截取图片自动生成图片索引栏；
4)提供不少于30种常用图形，包括线段、圆、三角形、四边形、多边形、对话框、单双箭头、大中括号、加减乘除等，所有图形均可填充颜色、修改边框颜色粗细以及设置图形透明度；
5)具有页面切换特效，包括缩放、揭开、切出、淡出、推进、覆盖等多种特殊效果；
6)对象特效设置：可对页面对象设置多种进入、退出时的特殊效果，如百叶窗、淡入、缩放、浮现、飞入、旋转、劈裂、弹跳等效果，支持设置触发源，支持调整特效顺序、特效时间设置、特效预览、特效删除；支持教学软件页面中的图片、文字等任何对象可在页面中可实现路径轨迹设置、播放和重播；
7)思维导图：提供多种思维导图模板如逻辑图、鱼骨图、组织结构图，可轻松增删或拖拽编辑内容、节点，并支持在节点上插入图片、音频、视频、文档等附件、及网页链接、课件页面、聚光灯等；
8)提供多种教学工具：至少包含古诗词、汉字、成语词典、汉字等内容。提供3755个国标一级汉字，包括汉字的笔顺演示和指定分解笔画演示；支持英文手写识别和自动换行；提供电子琴、架子鼓、吉他、排笛、大提琴等多种动态教具；
9)书写工具：至少提供硬笔、智能笔、激光笔、粉笔、手势笔等不少于10种板书工具。通过智能笔可识别平面图形；通过手势笔可实现书写、擦除、前后翻页，聚光灯，放大镜等功能。
2.多屏互动工具：
1)局域网环境下支持手机、pad移动端与PC端通过智能搜索或扫描二维码方式连接；
2)可实现影像上传功能：可同时上传多张照片进行同屏对比，双向批注；
3)可实现投屏功能：手机画面上传至PC端；PC端电脑画面同步至手机，可实现手机实时控制、随时批注PC端电脑桌面；
4)可实现播放课件功能：支持播放电脑桌面的ppt课件；
5)可实现手机直播：同步手机摄像头直播画面至PC端；
6)可实现u盘文件直读功能；
7)可实现一键切换电脑窗口文件功能；
8)可实现触摸板功能：手机可模拟鼠标操作PC端画面；
9)可实现电脑管理功能：手机可远程操作PC端电脑关闭或重启；
3.截屏工具：点击一键截屏，可将当前画面截图保存至特定路径下，方便及时存储屏幕重要内容，支持浏览截图文件。
4.展台软件：
1)支持通过手势实现图像旋转、放大、缩小、移动、全屏等操作；
2)具有点击方式进行实时画面及图片的同屏对比功能，且支持本地图片导入功能；
3)支持展台画面实时批注，预设多种笔划粗细及颜色供选择，且支持对展台画面联同批注内容进行同步缩放、移动；
4)同屏对比支持多图联动缩放和单图缩放两种模式，并支持六张图片同屏对比；
5)索引栏支持左右位置互换，方便教学使用；且实时画面始终置于索引栏顶部，可随时调用；
6)具有图片、课件、文档、试卷等保存功能，方便用户留档备存。
5.课堂评价系统
1)支持老师对全班或单个学生进行评价，评价结果可撤回。
2)支持管理者查看所有班级学生的评价得分。
3)支持随机抽选学生进行评价。
4)支持桌面显示光荣榜，可显示班级学生的本日、本周的排名情况，可设置隐藏。
5)支持教师通过PC客户端、安卓手机端、苹果手机端登录使用。支持家长通过安卓手机端、苹果手机端端查看学生表现。
6.PPT演示助手:PPT全屏播放时可自动开启工具菜单，提供PPT课件的播放控制(如前后翻页)功能、聚光灯、放大镜、草稿纸工具和书写批注等功能,支持生成二维码，快速分享课件。
三：所投产品须满足的标准、规范、质量、安全、服务等要求
★1、所投产品须完全符合CNCA-C08-01:2014;CNCA-C09-01:2014认证规则的要求（投标文件正本内须提供认证证书复印件,未按要求提供的证书视为无效证书）；
★2、所投产品交互平板及内置电脑平均无故障时间（MTBF）≥100000小时，须具有依据GB/T5080.7-1986、SJ/T11292-2003标准进行检测（检验）合格的证明文件（投标文件正本内须提供国家权威检测检验机构或国家认可的具有相应检测检验资质的第三方机构所出具的加盖生产厂商（制造商）公章的证明文件复印件,未满足要求的文件视为无效文件）；
3、所投产品须具有依据GB21520-2015;GB24850-2013标准进行检测（检验）合格的认证证书（投标文件正本内须提供国家权威检测检验机构或国家认可的具有相应检测检验资质的第三方机构所出具的加盖生产厂商（制造商）公章的认证证书复印件,未满足要求的证书视为无效文件）；
★4、为保证产品质量及售前、售中、售后服务保障，提供生产厂家针对本项目的参数证明函以及售后服务承诺函原件并加盖公章。</t>
  </si>
  <si>
    <t>1.支架整体采用圆弧设计，没有方形锋边，为幼儿提供安全保护。2.移动支架通过防倾斜实验，正负10度倾斜角度下不能翻倒。3.承挂≥30kg；净重≤11kg，可方便搬运、抬放。4.支撑立杆采用≥60mm管径的冷轧钢圆管，表面酸洗工艺静电白色喷涂。5.底座及立柱顶部套有PP管塞，防止幼儿撞击铁件边缘碰伤；6.底座带支脚，材质聚氨酯（PU）材质，可调高度≥20mm，确保地面不平时支架稳定。</t>
  </si>
  <si>
    <t>时钟</t>
  </si>
  <si>
    <t>形状:圆形；尺寸:13英寸（直径33厘米）厚度：18mm；机芯类型:日本铃木机芯；指针：铜制指针；镜面材质:玻璃；：机芯:扫秒机芯；执行标准号:GB/T6046-2007；动力类型:电池；表盘材质:不锈钢；静音小于0.8s/天</t>
  </si>
  <si>
    <t>1、两编组调音台；
2、平衡式话筒输入，话筒提供优质的48V幻像电源；
3、低噪音的前置放大，具有强大的抗干扰能力；
4、配备USB播放接口，蓝牙连接播放音乐，外接信号处理器；
5、三段英国风格均衡；
6、两组AUX辅助输出可选择为推子前（返送）推子后（外接处理器）；
7、采用16种数字显示延时数码效果器，使声音特别动听。
主要技术参数：
1、8通道调音台；
2、输入：平衡式话筒×4，立体声×2；输出：L、R、MONO、AUX×2；
3、整机信噪比：&lt;-90dB；
4、失真度：&lt;0.01%；
5、频率响应：20Hz-20KHz±1dB；
6、阻抗匹配-话筒输入：1.6KΩ；
7、其它输入：&gt;10KΩ；
8、录音输出：1.1KΩ；
9、其它输出：120Ω；
10、均衡参数-高频:12KHz±15dB；11、中频：3.5KHz±15dB；低频：350Hz±15dB；
12、输入灵敏度-话筒：-60dB；
13、立体声输入：-40dB；
14、辅助输入：-20dB；
15、混音返回：-20dB；
16、主输出电平：+4Vmax；
17、消耗功率：30W</t>
  </si>
  <si>
    <t>1、3进6出专业音频处理器；
2、一款可以实现多种功能的处理器，集成压缩器、限幅器、分频器、延时器、均衡器等；
3、通过直观的软件界面按用户需求快速地进行互联，为专业音响系统的构建和操作提供了广阔的空间；
4、96k24BIT采样率；
5、输入7段PEQ，输出7段PEQ；
6、全通滤波器AIIpass，可配置FIR滤波器；
7、USB免驱自动连接软件，另外支持RS232控制；
8、手机APP有中英文随时切换选择，可同时添加多台设备分别控制其输入，输出音量和静音，场景调用，IP地址设置，设备名称修改等功能。
主要技术参数：
1、DSP芯片：音频系统延迟:&lt;3.0ms；
2、数模转换:24-bit；
3、采样率：96kHz；
4、模拟音频输入通道：3路平衡输入；
5、音频接口:佧侬头；
6、输入阻抗:22kΩ；
7、最大输入电平：20dBu；
8、输出通道：6路平衡输出,
9、输出阻抗：150Ω；
10、音频频响曲线：20Hz-40kHz(±0.5dB)；
11、THD+N：-93dB(@20dBu,1kHz,A-wt)；
12、信噪比：109dB(@20dBu,1kHz,A-wt)；
13、接口USB：Micro-Btype,免驱；
14、RS232：串口通信；
15、TCP/IP网口：RJ-45；
16、供电范围：AC100V---240V50/60Hz</t>
  </si>
  <si>
    <t>1、可以分别调节各种频率信号放大的电子设备，通过对各种不同频率的电信号的调节来补偿扬声器和声场的缺陷，补偿和修饰各种声源及抑制声反馈的作用；
2、优秀的电学性能，保证最佳的听感；
3、图示双31段恒定Q值均衡器，1/3倍频程，30mm长推杆，更加精细调节系统；
4、带反馈点检测并指示，检测灵敏度可调频点相当准确，误差不超过5%；
5、双七段光柱电平；高切及低切功能，切点频率可调；
6、硬线直通功能，保证均衡器在直通状态不对音频信号产生任何影响；
主要技术参数：
1、输入阻抗：平衡40KΩ/不平衡20KΩ；
2、输出抗阻：平衡300Ω/不平衡150Ω；
3、输入范围≤+18dB；
4、频率响应：20Hz～20kHz±1dB；
5、信噪比：≥90dB；
6、失真度：≤0.01%（0dB，1kHz)；
7、功耗≤70W；
8、输入插座1/4"TRS，XLR连接口；
9、输出插座1/4"TRS，XLR连接口；
10、额定电源：AC220V50/60Hz</t>
  </si>
  <si>
    <t>1、配备3.5寸彩色TFT-LCD可触控显示屏，可实时显示当前电压，日期时间，信道开关状态；
2、8路开关通道输出，每路延时开启和关闭时间可自由设置（范围0~999秒）；
3、每通道可以独立设置开启/关闭，方便设备灵活使用；
4、每通道独立滤波器消除电磁干扰，为每路提供稳定的电流；
5、内置时钟芯片，可根据日期时间定时设置自动开启/关闭每一通道；
6、欠压、过压保护，可自定义设置保护值；
7、配置RS232和RS485接口，支持级联、中央设备控制；
8、额定输出总电流：40A，单路输出电流：20A。
主要技术参数：
1、输入电源：AC100~240V50~60Hz；
2、单路额定输出电流：20A；
3、额定输出总电流：40A；
4、时序控制每步时间音隔：0.1~999s；
5、USB界面：DC5V/500mA；
6、电源输出接口：8路智慧控制,1路直通输出</t>
  </si>
  <si>
    <t>1、额定功率：350W；
2、频响范围：45Hz-20KHz；
3、阻抗：8（Ω）；
4、灵敏度：97dB；
5、最大声压级：122dB；
6、覆盖角：80°×60°（H×V），分频点：2.5KHz；
7、单元配置：1x15″低音单元75芯音圈，8Ω，170磁；
1x44mm高音单元44芯音圈，1″口径，8Ω</t>
  </si>
  <si>
    <t>1、功率放大器是一款带有LCD液晶数字显示屏；
2、时尚的LCD液晶数字显示屏，可实时显示当前工作状态，可实时显示L\R音量、温度、灵敏度输入电压数值
主要技术参数：
1、立体声功率：8Ω600W*2,4Ω900W*2；
2、桥接功率:8Ω1200W；
3、总谐波失真（1KHz）:0.08%；
4、信噪比（A计权）：106dB；
5、转换速率：60V/us；
6、阻尼系数：500：1；
7、频率响应：20Hz-20KHz(±0.5dB)；
8、输入灵敏度：0.775V；
9、输入阻抗：10Kohms-20Kohms；
10、面板指示:Signal,protect,active,clip/limiting；
11、电源：220V,50/60Hz；
12、电源消耗功率：1400</t>
  </si>
  <si>
    <t>1)高效防尘机型2)亮度4500流明,真实XGA分辨率3)珠光色外观设计4)自动搜索,同步5)12bitGamma色彩校正6)用户自定义LOGO7)3D梳状过滤网设计,侧边防尘网和灯炮设计8)简易安装和维护:9)内置自动感应器10)内置8W扬声器11)LCD面板尺寸:0.99"12)视频制式:PAL/SECAM/NTSC/NTSC4.43/PAL-M/PAL-N/PAL6013)对比度:800:1</t>
  </si>
  <si>
    <t>品名：双芯屏蔽双声道音频线规格：Φ4.0mm（12/0.12mm无氧铜+斜包32/0.12mm无氧铜）*2</t>
  </si>
  <si>
    <t>材质：99.99%无氧铜规格：Φ6.0mm[(28/0.12mm无氧铜)*2C+AL+112网/0.12mm无氧铜]</t>
  </si>
  <si>
    <t>1、面材：“AAA”级胡桃木贴面。纹理清晰，颜色均匀、表面平整光滑，耐磨性好。2、基材：E1级中密度纤维板，密度大于720kg/立方米，经过防潮、防腐、防虫处理，符合GB18580-2001检验标准，木材含水量不得超过9%。3、胶粘剂：溶剂型胶粘剂、水基型胶粘剂游离甲醛应&lt;0.5g/kg。4、油漆：采用知名品牌环保树脂漆，5底3面油漆方式，保证台面透明度高、耐磨、耐压，可长期保持表面效果，漆膜附着力二级以上。5、五金配件：采用优质可折式门铰、锁，四合一五金配件。6、环保材料。
7、规格180×450×76cm。</t>
  </si>
  <si>
    <t>1、采用优质头层牛皮，高密度发泡海绵(密度≥48kg/m3,回弹率≥65%)。2、通过BS7174-1995安全测试标准，全橡木架、经防潮、防虫、防腐处理，台湾环保油漆喷涂。3、环保材料。</t>
  </si>
  <si>
    <t>十四、校园监控</t>
  </si>
  <si>
    <t>200W网络高清红外球机</t>
  </si>
  <si>
    <t>1.需具备≥200万像素，需具备≥1/2.5＂CMOS传感器；
2.需支持≥23倍光学变倍；
3.需支持三码流技术，每路码流可独立配置分辨率及帧率；
4.支持最低照度不大于彩色0.005Lux，黑白0.001Lux；
5.需具备不少于1对音频输入、输出接口，不少于2路报警输入，不少于1路报警输出接口，不少于1个RJ45网口；
6.信噪比≥61dB，网络延时不大于100ms；（提供公安部检验报告复印件并加盖生产厂商公章或投标专用章）
7.★设备需支持可见光及红外光补光，开启可见光补光，可识别距设备≥80m处的人体轮廓（提供公安部检验报告复印件并加盖生产厂商公章或投标专用章）
8.★需具备较强的网络适应能力，在丢包率为30%的网络环境下，仍可正常显示监视画面。样机与客户端之间用300m五类非屏蔽网线直接连接，网络传输能力满足发送3000个数据包，重复测试3次，每次丢包数不大于1个。（提供公安部检验报告复印件并加盖生产厂商公章或投标专用章）
9.★具备较好的电源适应性，电压在AC24V±30%范围内变化时，设备可正常工作。（提供公安部检验报告复印件并加盖生产厂商公章或投标专用章）
10.支持300个预置位，可按照所设置的预置位完成不小于8条巡航路径，支持不小于4条模式路径设置；
11.球机应具备本机存储功能，支持SD卡热插拔，最大支持256GB；
12.需具备较好的防护性能环境适应性，支持不低于IP66防护等级；
13.为确保售后服务及供货渠道的合法性，提供生产厂家针对本项目的授权书及售后服务承诺函原件并加盖公章。</t>
  </si>
  <si>
    <t>200W网络红外高清枪式摄像机</t>
  </si>
  <si>
    <t>1.需具有不低于200万像素CMOS传感器。
2.最低照度不大于0.0005Lux；
3.宽动态范围需≥120dB；
4.需满足最高分辨率可达1920x1080@25fps,并可输出实时图像；
5.★需支持三码流技术，可同时浏览三路码流，且需具有≥20路取流路数能力，以满足更多用户同时在线访问摄像机视频。（提供公安部检验报告复印件并加盖生产厂商公章或投标专用章）
6.补光距离≥30m，防护等级不低于IP66；
7.需支持不少于1个RJ4510M/100M自适应以太网口；
8.需支持越界侦测,区域入侵侦测,进入/离开区域侦测,徘徊侦测,人员聚集侦测,快速运动侦测,停车侦测,物品遗留/拿取侦测等功能
9.需满足同一静止场景相同图像质量下，设备在H.265编码方式时，开启智能编码功能和不开启智能编码相比，码率节约不低于1/2。（提供公安部检验报告复印件并加盖生产厂商公章或投标专用章）
10.★设备需内置≥2颗白光补光灯，需满足在白天或夜晚均可输出彩色视频图像。（提供公安部检验报告复印件并加盖生产厂商公章或投标专用章）
11.设备需支持区域遮盖功能，可在监视画面上设置不少于4块遮盖区域。（提供公安部检验报告复印件并加盖生产厂商公章或投标专用章）
12.为确保售后服务及供货渠道的合法性，提供生产厂家针对本项目的授权书及售后服务承诺函原件并加盖公章。</t>
  </si>
  <si>
    <t>200W网络红外半球型摄像机</t>
  </si>
  <si>
    <t>32路网络硬盘录像机</t>
  </si>
  <si>
    <t>1.可接驳符合ONVIF、RTSP标准及众多主流厂商的网络摄像机；
2.需支持4K高清网络视频的预览、存储与回放；
3.需支持≥8个SATA接口，输入带宽≥160Mbps；
4.需支持不少于2个HDMI接口，不少于2个VGA接口，不少于2个RJ45网口，不少于16路报警输入接口，不少于4路报警输出接口；
5.需支持H.265、H.264编码前端自适应接入；
6.需支持可视化文件管理，可秒级查看历史录像文件、图片文件；
7.需支持同屏预览，可实现监控画面与报警信息同屏显示；
8.需支持≥16个人脸库，总库最大支持不少于4000张人脸图片；
9.★需支持人脸评分机制，支持设置人脸比对失败和陌生人报警提示语，支持报警布防和联动，支持推送报警信息至客户端（提供公安部检验报告复印件并加盖生产厂商公章或投标专用章）
10.★需支持按姓名检索人脸抓拍图片，人脸检索结果支持导出电子表格（提供公安部检验报告复印件并加盖生产厂商公章或投标专用章）
11.★需支持缩略图回放，录像回放中，当鼠标在进度条上移动时，可自动显示该时间点附近的视频画面图片（提供公安部检验报告复印件并加盖生产厂商公章或投标专用章）
12.需支持设置图案密码，用户可通过绘制图案来解锁并登录。
13.需支持在视频图像上叠加不少于10行文字，每行可输入不少于22个汉字。
14.★需支持客户端实时展示人脸比对结果，比对成功人员可查看人脸抓拍图、样本图、相似度、姓名、性别、联系方式、证件类型、证件号、生日、省市、年龄段、戴眼镜等信息；比对失败人员可查看实时抓拍的人脸图片、性别、年龄段、戴眼镜等信息，支持倒序显示24H统计的人脸检测记录。（提供公安部检验报告复印件并加盖生产厂商公章或投标专用章）
15.★需支持人脸以图搜图，可从外部、人脸库、人脸检索结果导入不少于10张人脸样本照片并设置相似度（0-100），检索出符合相似度的人脸图片，可查看人脸背景图、回放关联录像并导出人脸图片；支持按通道、时间检索人脸抓拍图片，支持将检索结果中人脸图片添加到人脸库。（提供公安部检验报告复印件并加盖生产厂商公章或投标专用章）
16.为确保售后服务及供货渠道的合法性，提供生产厂家针对本项目的授权书及售后服务承诺函原件并加盖公章。</t>
  </si>
  <si>
    <t>监控存储(NAS)硬盘</t>
  </si>
  <si>
    <t>1)硬盘容量：不低于4TB
2)接口类型SATA
3)接口速率：不低于6Gb/s
4)缓存：128MB
5)转速：7200转/分
6)平均无故障时间：200万小时</t>
  </si>
  <si>
    <t>块</t>
  </si>
  <si>
    <t>交换机</t>
  </si>
  <si>
    <t>1)应用层级：二层
2)背板带宽：不低于48Gbps
3)包转发率：不低于36Mpps
4)端口结构：非模块化
5)电源电压：AC100-240V，50-60Hz
6)端口描述：24个10/100/1000BASE-T自....&gt;&gt;
7)电源功率：≤15W</t>
  </si>
  <si>
    <t>球机壁装支架</t>
  </si>
  <si>
    <t>壁装；铝合金，同摄像机配套</t>
  </si>
  <si>
    <t>枪机支架</t>
  </si>
  <si>
    <t>摄象机电源</t>
  </si>
  <si>
    <t>1)输入电压:AC90V～240V
2)输入频率:50Hz～60Hz
3)输入电流:0.5AMax
4)漏电流:0.25mAMax
5)输出电压:24V
6)输出功率:最大功率为19.2W</t>
  </si>
  <si>
    <t>接线箱</t>
  </si>
  <si>
    <t>金属杨箱、烤漆防水工艺
底部预留出线孔，与摄象机电源设备等配套使用</t>
  </si>
  <si>
    <t>防水箱</t>
  </si>
  <si>
    <t>55”电视机</t>
  </si>
  <si>
    <t>背光类型:LED；
分辨率:1920×1080；
亮度:500cd/m2；
静态对比度:3500:1；</t>
  </si>
  <si>
    <t>1)设计及制造符合BS15954、IEC297-2和EIN4194国际工业认证标准。
2)表面防静电喷涂采用高硬度粉面，达到了BS6497国际标准。
3)外观尺寸符合GB/T3047.2-92；符合无毒无害国际标准。
4)防护等级设计依据GB4208-1993标准，满足IP20等级。
5)材料采用优质轧钢板。专业美观大方的外观设计。
6)机柜设计为全模块化组装结构，具有很强的灵活性，内部设计标准19”安装立柱；22U机柜顶部和底部的前后位置开
7)进线孔可封闭，可根据需求调整。
8)前门为钢制嵌边式玻璃门：后门为钢质快速拆卸门板；两侧为钢质快速拆卸门板。
9)专业的接地设计，更有效地保护设备的安全。
10)高度：同系统设备配套</t>
  </si>
  <si>
    <t>性能满足并超过EIA/TIA-586-B.2-1和/IEC11801（2002）ClassE要求的六类级标准（带宽250MHz）</t>
  </si>
  <si>
    <t>光纤</t>
  </si>
  <si>
    <t>6芯室外光缆</t>
  </si>
  <si>
    <t>RVV3*1.5mm²国标纯铜蕊线</t>
  </si>
  <si>
    <t>PVC线管</t>
  </si>
  <si>
    <t>PVC线槽</t>
  </si>
  <si>
    <t>六类国标</t>
  </si>
  <si>
    <t>光缆熔接、尾纤、跳线</t>
  </si>
  <si>
    <t>电信级光纤跳线优质插芯SC-SC单模、单芯收发器尾纤5米，同系统配套</t>
  </si>
  <si>
    <t>室外防水材料、楼层设备箱、等设备安装所需的接插件辅料</t>
  </si>
  <si>
    <t>安装、调试、培训费用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</si>
</sst>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4">
    <font>
      <sz val="11"/>
      <color theme="1"/>
      <name val="宋体"/>
      <charset val="134"/>
      <scheme val="minor"/>
    </font>
    <font>
      <b/>
      <sz val="11"/>
      <color theme="1"/>
      <name val="宋体"/>
      <charset val="134"/>
      <scheme val="minor"/>
    </font>
    <font>
      <b/>
      <sz val="14"/>
      <color rgb="FF000000"/>
      <name val="宋体"/>
      <charset val="134"/>
    </font>
    <font>
      <b/>
      <sz val="10.5"/>
      <color rgb="FF000000"/>
      <name val="宋体"/>
      <charset val="134"/>
    </font>
    <font>
      <b/>
      <sz val="12"/>
      <name val="宋体"/>
      <charset val="134"/>
    </font>
    <font>
      <sz val="10.5"/>
      <color rgb="FF000000"/>
      <name val="宋体"/>
      <charset val="134"/>
    </font>
    <font>
      <sz val="10"/>
      <color rgb="FF000000"/>
      <name val="宋体"/>
      <charset val="134"/>
    </font>
    <font>
      <sz val="10.5"/>
      <color theme="1"/>
      <name val="宋体"/>
      <charset val="134"/>
    </font>
    <font>
      <b/>
      <sz val="10"/>
      <color rgb="FF000000"/>
      <name val="宋体"/>
      <charset val="134"/>
    </font>
    <font>
      <sz val="9"/>
      <color rgb="FF000000"/>
      <name val="宋体"/>
      <charset val="134"/>
    </font>
    <font>
      <sz val="10"/>
      <color rgb="FF000000"/>
      <name val="等线"/>
      <charset val="134"/>
    </font>
    <font>
      <sz val="11"/>
      <color rgb="FF000000"/>
      <name val="等线"/>
      <charset val="134"/>
    </font>
    <font>
      <b/>
      <sz val="10"/>
      <color rgb="FF000000"/>
      <name val="等线"/>
      <charset val="134"/>
    </font>
    <font>
      <b/>
      <sz val="11"/>
      <color rgb="FF000000"/>
      <name val="等线"/>
      <charset val="134"/>
    </font>
    <font>
      <b/>
      <sz val="11"/>
      <color rgb="FF000000"/>
      <name val="宋体"/>
      <charset val="134"/>
    </font>
    <font>
      <b/>
      <sz val="11"/>
      <color rgb="FF3F3F3F"/>
      <name val="宋体"/>
      <charset val="0"/>
      <scheme val="minor"/>
    </font>
    <font>
      <b/>
      <sz val="11"/>
      <color theme="3"/>
      <name val="宋体"/>
      <charset val="134"/>
      <scheme val="minor"/>
    </font>
    <font>
      <sz val="11"/>
      <color theme="1"/>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sz val="11"/>
      <color rgb="FFFA7D00"/>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b/>
      <sz val="11"/>
      <color rgb="FFFA7D00"/>
      <name val="宋体"/>
      <charset val="0"/>
      <scheme val="minor"/>
    </font>
    <font>
      <i/>
      <sz val="11"/>
      <color rgb="FF7F7F7F"/>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8"/>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rgb="FFFFEB9C"/>
        <bgColor indexed="64"/>
      </patternFill>
    </fill>
    <fill>
      <patternFill patternType="solid">
        <fgColor theme="5"/>
        <bgColor indexed="64"/>
      </patternFill>
    </fill>
    <fill>
      <patternFill patternType="solid">
        <fgColor rgb="FFC6EFCE"/>
        <bgColor indexed="64"/>
      </patternFill>
    </fill>
    <fill>
      <patternFill patternType="solid">
        <fgColor theme="8"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9" tint="0.399975585192419"/>
        <bgColor indexed="64"/>
      </patternFill>
    </fill>
  </fills>
  <borders count="2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20" fillId="7" borderId="0" applyNumberFormat="0" applyBorder="0" applyAlignment="0" applyProtection="0">
      <alignment vertical="center"/>
    </xf>
    <xf numFmtId="43" fontId="0" fillId="0" borderId="0" applyFont="0" applyFill="0" applyBorder="0" applyAlignment="0" applyProtection="0">
      <alignment vertical="center"/>
    </xf>
    <xf numFmtId="0" fontId="21" fillId="13"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7" borderId="22" applyNumberFormat="0" applyFont="0" applyAlignment="0" applyProtection="0">
      <alignment vertical="center"/>
    </xf>
    <xf numFmtId="0" fontId="21" fillId="19" borderId="0" applyNumberFormat="0" applyBorder="0" applyAlignment="0" applyProtection="0">
      <alignment vertical="center"/>
    </xf>
    <xf numFmtId="0" fontId="1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23" applyNumberFormat="0" applyFill="0" applyAlignment="0" applyProtection="0">
      <alignment vertical="center"/>
    </xf>
    <xf numFmtId="0" fontId="31" fillId="0" borderId="23" applyNumberFormat="0" applyFill="0" applyAlignment="0" applyProtection="0">
      <alignment vertical="center"/>
    </xf>
    <xf numFmtId="0" fontId="21" fillId="23" borderId="0" applyNumberFormat="0" applyBorder="0" applyAlignment="0" applyProtection="0">
      <alignment vertical="center"/>
    </xf>
    <xf numFmtId="0" fontId="16" fillId="0" borderId="17" applyNumberFormat="0" applyFill="0" applyAlignment="0" applyProtection="0">
      <alignment vertical="center"/>
    </xf>
    <xf numFmtId="0" fontId="21" fillId="16" borderId="0" applyNumberFormat="0" applyBorder="0" applyAlignment="0" applyProtection="0">
      <alignment vertical="center"/>
    </xf>
    <xf numFmtId="0" fontId="15" fillId="2" borderId="16" applyNumberFormat="0" applyAlignment="0" applyProtection="0">
      <alignment vertical="center"/>
    </xf>
    <xf numFmtId="0" fontId="27" fillId="2" borderId="18" applyNumberFormat="0" applyAlignment="0" applyProtection="0">
      <alignment vertical="center"/>
    </xf>
    <xf numFmtId="0" fontId="22" fillId="12" borderId="19" applyNumberFormat="0" applyAlignment="0" applyProtection="0">
      <alignment vertical="center"/>
    </xf>
    <xf numFmtId="0" fontId="17" fillId="24" borderId="0" applyNumberFormat="0" applyBorder="0" applyAlignment="0" applyProtection="0">
      <alignment vertical="center"/>
    </xf>
    <xf numFmtId="0" fontId="21" fillId="27" borderId="0" applyNumberFormat="0" applyBorder="0" applyAlignment="0" applyProtection="0">
      <alignment vertical="center"/>
    </xf>
    <xf numFmtId="0" fontId="23" fillId="0" borderId="20" applyNumberFormat="0" applyFill="0" applyAlignment="0" applyProtection="0">
      <alignment vertical="center"/>
    </xf>
    <xf numFmtId="0" fontId="25" fillId="0" borderId="21" applyNumberFormat="0" applyFill="0" applyAlignment="0" applyProtection="0">
      <alignment vertical="center"/>
    </xf>
    <xf numFmtId="0" fontId="33" fillId="28" borderId="0" applyNumberFormat="0" applyBorder="0" applyAlignment="0" applyProtection="0">
      <alignment vertical="center"/>
    </xf>
    <xf numFmtId="0" fontId="32" fillId="26" borderId="0" applyNumberFormat="0" applyBorder="0" applyAlignment="0" applyProtection="0">
      <alignment vertical="center"/>
    </xf>
    <xf numFmtId="0" fontId="17" fillId="10" borderId="0" applyNumberFormat="0" applyBorder="0" applyAlignment="0" applyProtection="0">
      <alignment vertical="center"/>
    </xf>
    <xf numFmtId="0" fontId="21" fillId="22" borderId="0" applyNumberFormat="0" applyBorder="0" applyAlignment="0" applyProtection="0">
      <alignment vertical="center"/>
    </xf>
    <xf numFmtId="0" fontId="17" fillId="6" borderId="0" applyNumberFormat="0" applyBorder="0" applyAlignment="0" applyProtection="0">
      <alignment vertical="center"/>
    </xf>
    <xf numFmtId="0" fontId="17" fillId="3" borderId="0" applyNumberFormat="0" applyBorder="0" applyAlignment="0" applyProtection="0">
      <alignment vertical="center"/>
    </xf>
    <xf numFmtId="0" fontId="17" fillId="9" borderId="0" applyNumberFormat="0" applyBorder="0" applyAlignment="0" applyProtection="0">
      <alignment vertical="center"/>
    </xf>
    <xf numFmtId="0" fontId="17" fillId="21" borderId="0" applyNumberFormat="0" applyBorder="0" applyAlignment="0" applyProtection="0">
      <alignment vertical="center"/>
    </xf>
    <xf numFmtId="0" fontId="21" fillId="25" borderId="0" applyNumberFormat="0" applyBorder="0" applyAlignment="0" applyProtection="0">
      <alignment vertical="center"/>
    </xf>
    <xf numFmtId="0" fontId="21" fillId="30" borderId="0" applyNumberFormat="0" applyBorder="0" applyAlignment="0" applyProtection="0">
      <alignment vertical="center"/>
    </xf>
    <xf numFmtId="0" fontId="17" fillId="31" borderId="0" applyNumberFormat="0" applyBorder="0" applyAlignment="0" applyProtection="0">
      <alignment vertical="center"/>
    </xf>
    <xf numFmtId="0" fontId="17" fillId="15" borderId="0" applyNumberFormat="0" applyBorder="0" applyAlignment="0" applyProtection="0">
      <alignment vertical="center"/>
    </xf>
    <xf numFmtId="0" fontId="21" fillId="8" borderId="0" applyNumberFormat="0" applyBorder="0" applyAlignment="0" applyProtection="0">
      <alignment vertical="center"/>
    </xf>
    <xf numFmtId="0" fontId="17" fillId="18" borderId="0" applyNumberFormat="0" applyBorder="0" applyAlignment="0" applyProtection="0">
      <alignment vertical="center"/>
    </xf>
    <xf numFmtId="0" fontId="21" fillId="29" borderId="0" applyNumberFormat="0" applyBorder="0" applyAlignment="0" applyProtection="0">
      <alignment vertical="center"/>
    </xf>
    <xf numFmtId="0" fontId="21" fillId="20" borderId="0" applyNumberFormat="0" applyBorder="0" applyAlignment="0" applyProtection="0">
      <alignment vertical="center"/>
    </xf>
    <xf numFmtId="0" fontId="17" fillId="14" borderId="0" applyNumberFormat="0" applyBorder="0" applyAlignment="0" applyProtection="0">
      <alignment vertical="center"/>
    </xf>
    <xf numFmtId="0" fontId="21" fillId="32" borderId="0" applyNumberFormat="0" applyBorder="0" applyAlignment="0" applyProtection="0">
      <alignment vertical="center"/>
    </xf>
  </cellStyleXfs>
  <cellXfs count="74">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Alignment="1">
      <alignment horizontal="justify"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left" vertical="center" wrapText="1"/>
    </xf>
    <xf numFmtId="0" fontId="5" fillId="0" borderId="6" xfId="0" applyFont="1" applyBorder="1" applyAlignment="1">
      <alignment horizontal="center" vertical="center" wrapText="1"/>
    </xf>
    <xf numFmtId="0" fontId="5" fillId="0" borderId="5" xfId="0" applyFont="1" applyBorder="1" applyAlignment="1">
      <alignment horizontal="left" vertical="center" wrapText="1"/>
    </xf>
    <xf numFmtId="0" fontId="3"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Border="1" applyAlignment="1">
      <alignment horizontal="left" vertical="center" wrapText="1"/>
    </xf>
    <xf numFmtId="0" fontId="3"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3" fillId="0" borderId="12" xfId="0" applyFont="1" applyBorder="1" applyAlignment="1">
      <alignment horizontal="center" vertical="center" wrapText="1"/>
    </xf>
    <xf numFmtId="0" fontId="5" fillId="0" borderId="5" xfId="0" applyFont="1" applyBorder="1" applyAlignment="1">
      <alignment horizontal="justify" vertical="center" wrapText="1"/>
    </xf>
    <xf numFmtId="0" fontId="3" fillId="0" borderId="5" xfId="0" applyFont="1" applyBorder="1" applyAlignment="1">
      <alignment horizontal="justify" vertical="center" wrapText="1"/>
    </xf>
    <xf numFmtId="0" fontId="7" fillId="0" borderId="5" xfId="0" applyFont="1" applyBorder="1" applyAlignment="1">
      <alignment horizontal="left" vertical="center" wrapText="1"/>
    </xf>
    <xf numFmtId="0" fontId="6" fillId="0" borderId="5" xfId="0" applyFont="1" applyBorder="1" applyAlignment="1">
      <alignment horizontal="justify" vertical="center" wrapText="1"/>
    </xf>
    <xf numFmtId="0" fontId="6" fillId="0" borderId="5" xfId="0" applyFont="1" applyBorder="1" applyAlignment="1">
      <alignment horizontal="justify" vertical="top" wrapText="1"/>
    </xf>
    <xf numFmtId="0" fontId="6" fillId="0" borderId="5" xfId="0" applyFont="1" applyBorder="1" applyAlignment="1">
      <alignment horizontal="left" vertical="top" wrapText="1"/>
    </xf>
    <xf numFmtId="0" fontId="5" fillId="0" borderId="5" xfId="0" applyFont="1" applyBorder="1" applyAlignment="1">
      <alignment horizontal="justify" vertical="top" wrapText="1"/>
    </xf>
    <xf numFmtId="0" fontId="5" fillId="0" borderId="5" xfId="0" applyFont="1" applyBorder="1" applyAlignment="1">
      <alignment horizontal="left" vertical="top"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5"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8" fillId="0" borderId="4" xfId="0" applyFont="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top" wrapText="1"/>
    </xf>
    <xf numFmtId="0" fontId="8" fillId="0" borderId="5" xfId="0" applyFont="1" applyBorder="1" applyAlignment="1">
      <alignment vertical="center" wrapText="1"/>
    </xf>
    <xf numFmtId="0" fontId="8" fillId="0" borderId="6" xfId="0" applyFont="1" applyBorder="1" applyAlignment="1">
      <alignment vertical="center" wrapText="1"/>
    </xf>
    <xf numFmtId="0" fontId="10" fillId="0" borderId="5" xfId="0" applyFont="1" applyBorder="1" applyAlignment="1">
      <alignment horizontal="left" vertical="center" wrapText="1"/>
    </xf>
    <xf numFmtId="0" fontId="11" fillId="0" borderId="6" xfId="0" applyFont="1" applyBorder="1" applyAlignment="1">
      <alignment vertical="center" wrapText="1"/>
    </xf>
    <xf numFmtId="0" fontId="11" fillId="0" borderId="6" xfId="0" applyFont="1" applyBorder="1" applyAlignment="1">
      <alignment horizontal="center" vertical="center" wrapText="1"/>
    </xf>
    <xf numFmtId="0" fontId="12" fillId="0" borderId="5" xfId="0" applyFont="1" applyBorder="1" applyAlignment="1">
      <alignment horizontal="left" vertical="center" wrapText="1"/>
    </xf>
    <xf numFmtId="0" fontId="8" fillId="0" borderId="5" xfId="0" applyFont="1" applyBorder="1" applyAlignment="1">
      <alignment horizontal="justify"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12" fillId="0" borderId="4" xfId="0" applyFont="1" applyBorder="1" applyAlignment="1">
      <alignment horizontal="left" vertical="center" wrapText="1"/>
    </xf>
    <xf numFmtId="0" fontId="6"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67"/>
  <sheetViews>
    <sheetView view="pageBreakPreview" zoomScaleNormal="90" topLeftCell="A225" workbookViewId="0">
      <selection activeCell="H34" sqref="H34:H35"/>
    </sheetView>
  </sheetViews>
  <sheetFormatPr defaultColWidth="9" defaultRowHeight="14" customHeight="1" outlineLevelCol="7"/>
  <cols>
    <col min="3" max="3" width="101.758333333333" customWidth="1"/>
    <col min="4" max="5" width="5.125" customWidth="1"/>
    <col min="7" max="7" width="9.25833333333333"/>
  </cols>
  <sheetData>
    <row r="1" customFormat="1" customHeight="1" spans="1:8">
      <c r="A1" s="43" t="s">
        <v>0</v>
      </c>
      <c r="B1" s="43"/>
      <c r="C1" s="43"/>
      <c r="D1" s="43"/>
      <c r="E1" s="43"/>
      <c r="F1" s="43"/>
      <c r="G1" s="43"/>
      <c r="H1" s="43"/>
    </row>
    <row r="2" customFormat="1" customHeight="1" spans="1:8">
      <c r="A2" s="44" t="s">
        <v>1</v>
      </c>
      <c r="B2" s="44"/>
      <c r="C2" s="44"/>
      <c r="D2" s="45"/>
      <c r="E2" s="45"/>
      <c r="F2" s="45" t="s">
        <v>2</v>
      </c>
      <c r="G2" s="45"/>
      <c r="H2" s="45"/>
    </row>
    <row r="3" customFormat="1" customHeight="1" spans="1:8">
      <c r="A3" s="6" t="s">
        <v>3</v>
      </c>
      <c r="B3" s="7" t="s">
        <v>4</v>
      </c>
      <c r="C3" s="7" t="s">
        <v>5</v>
      </c>
      <c r="D3" s="8" t="s">
        <v>6</v>
      </c>
      <c r="E3" s="8" t="s">
        <v>7</v>
      </c>
      <c r="F3" s="8" t="s">
        <v>8</v>
      </c>
      <c r="G3" s="8"/>
      <c r="H3" s="9" t="s">
        <v>9</v>
      </c>
    </row>
    <row r="4" customFormat="1" customHeight="1" spans="1:8">
      <c r="A4" s="10"/>
      <c r="B4" s="11"/>
      <c r="C4" s="11"/>
      <c r="D4" s="12"/>
      <c r="E4" s="12"/>
      <c r="F4" s="12" t="s">
        <v>10</v>
      </c>
      <c r="G4" s="12" t="s">
        <v>11</v>
      </c>
      <c r="H4" s="13"/>
    </row>
    <row r="5" customFormat="1" customHeight="1" spans="1:8">
      <c r="A5" s="46" t="s">
        <v>12</v>
      </c>
      <c r="B5" s="47"/>
      <c r="C5" s="47"/>
      <c r="D5" s="47"/>
      <c r="E5" s="47"/>
      <c r="F5" s="48"/>
      <c r="G5" s="48"/>
      <c r="H5" s="49"/>
    </row>
    <row r="6" customFormat="1" ht="256" customHeight="1" spans="1:8">
      <c r="A6" s="50">
        <v>1</v>
      </c>
      <c r="B6" s="20" t="s">
        <v>13</v>
      </c>
      <c r="C6" s="20" t="s">
        <v>14</v>
      </c>
      <c r="D6" s="51">
        <v>1</v>
      </c>
      <c r="E6" s="51" t="s">
        <v>15</v>
      </c>
      <c r="F6" s="51">
        <v>4025</v>
      </c>
      <c r="G6" s="51">
        <f t="shared" ref="G6:G28" si="0">F6*D6</f>
        <v>4025</v>
      </c>
      <c r="H6" s="52"/>
    </row>
    <row r="7" customFormat="1" ht="20" customHeight="1" spans="1:8">
      <c r="A7" s="50">
        <v>2</v>
      </c>
      <c r="B7" s="20" t="s">
        <v>16</v>
      </c>
      <c r="C7" s="20" t="s">
        <v>17</v>
      </c>
      <c r="D7" s="51">
        <v>1</v>
      </c>
      <c r="E7" s="51" t="s">
        <v>18</v>
      </c>
      <c r="F7" s="51">
        <v>1380</v>
      </c>
      <c r="G7" s="51">
        <f t="shared" si="0"/>
        <v>1380</v>
      </c>
      <c r="H7" s="52"/>
    </row>
    <row r="8" customFormat="1" ht="20" customHeight="1" spans="1:8">
      <c r="A8" s="50">
        <v>3</v>
      </c>
      <c r="B8" s="20" t="s">
        <v>19</v>
      </c>
      <c r="C8" s="20" t="s">
        <v>20</v>
      </c>
      <c r="D8" s="51">
        <v>1</v>
      </c>
      <c r="E8" s="51" t="s">
        <v>21</v>
      </c>
      <c r="F8" s="51">
        <v>1610</v>
      </c>
      <c r="G8" s="51">
        <f t="shared" si="0"/>
        <v>1610</v>
      </c>
      <c r="H8" s="52"/>
    </row>
    <row r="9" customFormat="1" ht="20" customHeight="1" spans="1:8">
      <c r="A9" s="50">
        <v>4</v>
      </c>
      <c r="B9" s="20" t="s">
        <v>22</v>
      </c>
      <c r="C9" s="20" t="s">
        <v>23</v>
      </c>
      <c r="D9" s="51">
        <v>1</v>
      </c>
      <c r="E9" s="51" t="s">
        <v>21</v>
      </c>
      <c r="F9" s="51">
        <v>308</v>
      </c>
      <c r="G9" s="51">
        <f t="shared" si="0"/>
        <v>308</v>
      </c>
      <c r="H9" s="52"/>
    </row>
    <row r="10" customFormat="1" ht="20" customHeight="1" spans="1:8">
      <c r="A10" s="50">
        <v>5</v>
      </c>
      <c r="B10" s="20" t="s">
        <v>24</v>
      </c>
      <c r="C10" s="20" t="s">
        <v>25</v>
      </c>
      <c r="D10" s="51">
        <v>1</v>
      </c>
      <c r="E10" s="51" t="s">
        <v>26</v>
      </c>
      <c r="F10" s="51">
        <v>500</v>
      </c>
      <c r="G10" s="51">
        <f t="shared" si="0"/>
        <v>500</v>
      </c>
      <c r="H10" s="52"/>
    </row>
    <row r="11" customFormat="1" ht="20" customHeight="1" spans="1:8">
      <c r="A11" s="50">
        <v>6</v>
      </c>
      <c r="B11" s="20" t="s">
        <v>27</v>
      </c>
      <c r="C11" s="20" t="s">
        <v>28</v>
      </c>
      <c r="D11" s="51">
        <v>1</v>
      </c>
      <c r="E11" s="51" t="s">
        <v>21</v>
      </c>
      <c r="F11" s="51">
        <v>350</v>
      </c>
      <c r="G11" s="51">
        <f t="shared" si="0"/>
        <v>350</v>
      </c>
      <c r="H11" s="52"/>
    </row>
    <row r="12" customFormat="1" ht="20" customHeight="1" spans="1:8">
      <c r="A12" s="50">
        <v>7</v>
      </c>
      <c r="B12" s="20" t="s">
        <v>29</v>
      </c>
      <c r="C12" s="20" t="s">
        <v>30</v>
      </c>
      <c r="D12" s="51">
        <v>1</v>
      </c>
      <c r="E12" s="51" t="s">
        <v>21</v>
      </c>
      <c r="F12" s="51">
        <v>360</v>
      </c>
      <c r="G12" s="51">
        <f t="shared" si="0"/>
        <v>360</v>
      </c>
      <c r="H12" s="52"/>
    </row>
    <row r="13" customFormat="1" ht="25" customHeight="1" spans="1:8">
      <c r="A13" s="50">
        <v>8</v>
      </c>
      <c r="B13" s="20" t="s">
        <v>31</v>
      </c>
      <c r="C13" s="20" t="s">
        <v>32</v>
      </c>
      <c r="D13" s="51">
        <v>1</v>
      </c>
      <c r="E13" s="51" t="s">
        <v>21</v>
      </c>
      <c r="F13" s="51">
        <v>220</v>
      </c>
      <c r="G13" s="51">
        <f t="shared" si="0"/>
        <v>220</v>
      </c>
      <c r="H13" s="52"/>
    </row>
    <row r="14" customFormat="1" ht="20" customHeight="1" spans="1:8">
      <c r="A14" s="50">
        <v>9</v>
      </c>
      <c r="B14" s="20" t="s">
        <v>33</v>
      </c>
      <c r="C14" s="20" t="s">
        <v>34</v>
      </c>
      <c r="D14" s="51">
        <v>1</v>
      </c>
      <c r="E14" s="51" t="s">
        <v>21</v>
      </c>
      <c r="F14" s="51">
        <v>80</v>
      </c>
      <c r="G14" s="51">
        <f t="shared" si="0"/>
        <v>80</v>
      </c>
      <c r="H14" s="52"/>
    </row>
    <row r="15" customFormat="1" ht="20" customHeight="1" spans="1:8">
      <c r="A15" s="50">
        <v>10</v>
      </c>
      <c r="B15" s="20" t="s">
        <v>35</v>
      </c>
      <c r="C15" s="20" t="s">
        <v>36</v>
      </c>
      <c r="D15" s="51">
        <v>6</v>
      </c>
      <c r="E15" s="51" t="s">
        <v>37</v>
      </c>
      <c r="F15" s="51">
        <v>5</v>
      </c>
      <c r="G15" s="51">
        <f t="shared" si="0"/>
        <v>30</v>
      </c>
      <c r="H15" s="52"/>
    </row>
    <row r="16" customFormat="1" ht="20" customHeight="1" spans="1:8">
      <c r="A16" s="50">
        <v>11</v>
      </c>
      <c r="B16" s="20" t="s">
        <v>38</v>
      </c>
      <c r="C16" s="20" t="s">
        <v>39</v>
      </c>
      <c r="D16" s="51">
        <v>2</v>
      </c>
      <c r="E16" s="51" t="s">
        <v>21</v>
      </c>
      <c r="F16" s="51">
        <v>25</v>
      </c>
      <c r="G16" s="51">
        <f t="shared" si="0"/>
        <v>50</v>
      </c>
      <c r="H16" s="52"/>
    </row>
    <row r="17" customFormat="1" ht="20" customHeight="1" spans="1:8">
      <c r="A17" s="50">
        <v>12</v>
      </c>
      <c r="B17" s="20" t="s">
        <v>40</v>
      </c>
      <c r="C17" s="20" t="s">
        <v>41</v>
      </c>
      <c r="D17" s="51">
        <v>1</v>
      </c>
      <c r="E17" s="51" t="s">
        <v>21</v>
      </c>
      <c r="F17" s="51">
        <v>18</v>
      </c>
      <c r="G17" s="51">
        <f t="shared" si="0"/>
        <v>18</v>
      </c>
      <c r="H17" s="52"/>
    </row>
    <row r="18" customFormat="1" ht="20" customHeight="1" spans="1:8">
      <c r="A18" s="50">
        <v>13</v>
      </c>
      <c r="B18" s="20" t="s">
        <v>42</v>
      </c>
      <c r="C18" s="20" t="s">
        <v>34</v>
      </c>
      <c r="D18" s="51">
        <v>5</v>
      </c>
      <c r="E18" s="51" t="s">
        <v>43</v>
      </c>
      <c r="F18" s="51">
        <v>33</v>
      </c>
      <c r="G18" s="51">
        <f t="shared" si="0"/>
        <v>165</v>
      </c>
      <c r="H18" s="52"/>
    </row>
    <row r="19" customFormat="1" ht="20" customHeight="1" spans="1:8">
      <c r="A19" s="50">
        <v>14</v>
      </c>
      <c r="B19" s="20" t="s">
        <v>44</v>
      </c>
      <c r="C19" s="20" t="s">
        <v>34</v>
      </c>
      <c r="D19" s="51">
        <v>2</v>
      </c>
      <c r="E19" s="51" t="s">
        <v>21</v>
      </c>
      <c r="F19" s="51">
        <v>85</v>
      </c>
      <c r="G19" s="51">
        <f t="shared" si="0"/>
        <v>170</v>
      </c>
      <c r="H19" s="52"/>
    </row>
    <row r="20" customFormat="1" ht="20" customHeight="1" spans="1:8">
      <c r="A20" s="50">
        <v>15</v>
      </c>
      <c r="B20" s="20" t="s">
        <v>45</v>
      </c>
      <c r="C20" s="20" t="s">
        <v>46</v>
      </c>
      <c r="D20" s="51">
        <v>5</v>
      </c>
      <c r="E20" s="51" t="s">
        <v>47</v>
      </c>
      <c r="F20" s="51">
        <v>80</v>
      </c>
      <c r="G20" s="51">
        <f t="shared" si="0"/>
        <v>400</v>
      </c>
      <c r="H20" s="52"/>
    </row>
    <row r="21" customFormat="1" ht="20" customHeight="1" spans="1:8">
      <c r="A21" s="50">
        <v>16</v>
      </c>
      <c r="B21" s="20" t="s">
        <v>48</v>
      </c>
      <c r="C21" s="20" t="s">
        <v>49</v>
      </c>
      <c r="D21" s="51">
        <v>3</v>
      </c>
      <c r="E21" s="51" t="s">
        <v>50</v>
      </c>
      <c r="F21" s="51">
        <v>13</v>
      </c>
      <c r="G21" s="51">
        <f t="shared" si="0"/>
        <v>39</v>
      </c>
      <c r="H21" s="52"/>
    </row>
    <row r="22" customFormat="1" ht="20" customHeight="1" spans="1:8">
      <c r="A22" s="50">
        <v>17</v>
      </c>
      <c r="B22" s="20" t="s">
        <v>51</v>
      </c>
      <c r="C22" s="20" t="s">
        <v>52</v>
      </c>
      <c r="D22" s="51">
        <v>2</v>
      </c>
      <c r="E22" s="51" t="s">
        <v>21</v>
      </c>
      <c r="F22" s="51">
        <v>260</v>
      </c>
      <c r="G22" s="51">
        <f t="shared" si="0"/>
        <v>520</v>
      </c>
      <c r="H22" s="52"/>
    </row>
    <row r="23" customFormat="1" ht="38" customHeight="1" spans="1:8">
      <c r="A23" s="50">
        <v>18</v>
      </c>
      <c r="B23" s="20" t="s">
        <v>53</v>
      </c>
      <c r="C23" s="20" t="s">
        <v>54</v>
      </c>
      <c r="D23" s="51">
        <v>2</v>
      </c>
      <c r="E23" s="51" t="s">
        <v>21</v>
      </c>
      <c r="F23" s="51">
        <v>60</v>
      </c>
      <c r="G23" s="51">
        <f t="shared" si="0"/>
        <v>120</v>
      </c>
      <c r="H23" s="52"/>
    </row>
    <row r="24" customFormat="1" ht="20" customHeight="1" spans="1:8">
      <c r="A24" s="50">
        <v>19</v>
      </c>
      <c r="B24" s="20" t="s">
        <v>55</v>
      </c>
      <c r="C24" s="20" t="s">
        <v>56</v>
      </c>
      <c r="D24" s="51">
        <v>2</v>
      </c>
      <c r="E24" s="51" t="s">
        <v>43</v>
      </c>
      <c r="F24" s="51">
        <v>5</v>
      </c>
      <c r="G24" s="51">
        <f t="shared" si="0"/>
        <v>10</v>
      </c>
      <c r="H24" s="52"/>
    </row>
    <row r="25" customFormat="1" ht="20" customHeight="1" spans="1:8">
      <c r="A25" s="50">
        <v>20</v>
      </c>
      <c r="B25" s="20" t="s">
        <v>57</v>
      </c>
      <c r="C25" s="20" t="s">
        <v>58</v>
      </c>
      <c r="D25" s="51">
        <v>1</v>
      </c>
      <c r="E25" s="51" t="s">
        <v>15</v>
      </c>
      <c r="F25" s="51">
        <v>2100</v>
      </c>
      <c r="G25" s="51">
        <f t="shared" si="0"/>
        <v>2100</v>
      </c>
      <c r="H25" s="52"/>
    </row>
    <row r="26" customFormat="1" ht="20" customHeight="1" spans="1:8">
      <c r="A26" s="50">
        <v>21</v>
      </c>
      <c r="B26" s="20" t="s">
        <v>59</v>
      </c>
      <c r="C26" s="20" t="s">
        <v>60</v>
      </c>
      <c r="D26" s="51">
        <v>2</v>
      </c>
      <c r="E26" s="51" t="s">
        <v>61</v>
      </c>
      <c r="F26" s="51">
        <v>55</v>
      </c>
      <c r="G26" s="51">
        <f t="shared" si="0"/>
        <v>110</v>
      </c>
      <c r="H26" s="52"/>
    </row>
    <row r="27" customFormat="1" ht="20" customHeight="1" spans="1:8">
      <c r="A27" s="50">
        <v>22</v>
      </c>
      <c r="B27" s="20" t="s">
        <v>62</v>
      </c>
      <c r="C27" s="20" t="s">
        <v>63</v>
      </c>
      <c r="D27" s="51">
        <v>1</v>
      </c>
      <c r="E27" s="51" t="s">
        <v>21</v>
      </c>
      <c r="F27" s="51">
        <v>650</v>
      </c>
      <c r="G27" s="51">
        <f t="shared" si="0"/>
        <v>650</v>
      </c>
      <c r="H27" s="52"/>
    </row>
    <row r="28" customFormat="1" ht="20" customHeight="1" spans="1:8">
      <c r="A28" s="50">
        <v>23</v>
      </c>
      <c r="B28" s="20" t="s">
        <v>64</v>
      </c>
      <c r="C28" s="20" t="s">
        <v>65</v>
      </c>
      <c r="D28" s="51">
        <v>2</v>
      </c>
      <c r="E28" s="51" t="s">
        <v>21</v>
      </c>
      <c r="F28" s="51">
        <v>45</v>
      </c>
      <c r="G28" s="51">
        <f t="shared" si="0"/>
        <v>90</v>
      </c>
      <c r="H28" s="52"/>
    </row>
    <row r="29" customFormat="1" customHeight="1" spans="1:8">
      <c r="A29" s="53"/>
      <c r="B29" s="47" t="s">
        <v>66</v>
      </c>
      <c r="C29" s="47"/>
      <c r="D29" s="48"/>
      <c r="E29" s="48"/>
      <c r="F29" s="48"/>
      <c r="G29" s="48">
        <f>SUM(G6:G28)</f>
        <v>13305</v>
      </c>
      <c r="H29" s="49"/>
    </row>
    <row r="30" customFormat="1" customHeight="1" spans="1:8">
      <c r="A30" s="46" t="s">
        <v>67</v>
      </c>
      <c r="B30" s="47"/>
      <c r="C30" s="47"/>
      <c r="D30" s="47"/>
      <c r="E30" s="47"/>
      <c r="F30" s="51"/>
      <c r="G30" s="51"/>
      <c r="H30" s="49"/>
    </row>
    <row r="31" customFormat="1" ht="23" customHeight="1" spans="1:8">
      <c r="A31" s="50">
        <v>1</v>
      </c>
      <c r="B31" s="20" t="s">
        <v>68</v>
      </c>
      <c r="C31" s="20" t="s">
        <v>69</v>
      </c>
      <c r="D31" s="51">
        <v>2</v>
      </c>
      <c r="E31" s="51" t="s">
        <v>47</v>
      </c>
      <c r="F31" s="51">
        <v>1380</v>
      </c>
      <c r="G31" s="51">
        <f t="shared" ref="G31:G39" si="1">F31*D31</f>
        <v>2760</v>
      </c>
      <c r="H31" s="52"/>
    </row>
    <row r="32" customFormat="1" ht="23" customHeight="1" spans="1:8">
      <c r="A32" s="50">
        <v>2</v>
      </c>
      <c r="B32" s="20" t="s">
        <v>70</v>
      </c>
      <c r="C32" s="20" t="s">
        <v>71</v>
      </c>
      <c r="D32" s="51">
        <v>2</v>
      </c>
      <c r="E32" s="51" t="s">
        <v>43</v>
      </c>
      <c r="F32" s="51">
        <v>400</v>
      </c>
      <c r="G32" s="51">
        <f t="shared" si="1"/>
        <v>800</v>
      </c>
      <c r="H32" s="52"/>
    </row>
    <row r="33" customFormat="1" customHeight="1" spans="1:8">
      <c r="A33" s="50"/>
      <c r="B33" s="47" t="s">
        <v>66</v>
      </c>
      <c r="C33" s="20"/>
      <c r="D33" s="51"/>
      <c r="E33" s="51"/>
      <c r="F33" s="48"/>
      <c r="G33" s="48">
        <f>SUM(G31:G32)</f>
        <v>3560</v>
      </c>
      <c r="H33" s="52"/>
    </row>
    <row r="34" customFormat="1" customHeight="1" spans="1:8">
      <c r="A34" s="46" t="s">
        <v>72</v>
      </c>
      <c r="B34" s="47"/>
      <c r="C34" s="47"/>
      <c r="D34" s="47"/>
      <c r="E34" s="47"/>
      <c r="F34" s="51"/>
      <c r="G34" s="51"/>
      <c r="H34" s="49"/>
    </row>
    <row r="35" customFormat="1" ht="26" customHeight="1" spans="1:8">
      <c r="A35" s="50">
        <v>1</v>
      </c>
      <c r="B35" s="20" t="s">
        <v>73</v>
      </c>
      <c r="C35" s="20" t="s">
        <v>74</v>
      </c>
      <c r="D35" s="51">
        <v>1</v>
      </c>
      <c r="E35" s="51" t="s">
        <v>47</v>
      </c>
      <c r="F35" s="51">
        <v>1380</v>
      </c>
      <c r="G35" s="51">
        <f t="shared" si="1"/>
        <v>1380</v>
      </c>
      <c r="H35" s="52"/>
    </row>
    <row r="36" customFormat="1" ht="26" customHeight="1" spans="1:8">
      <c r="A36" s="50">
        <v>2</v>
      </c>
      <c r="B36" s="20" t="s">
        <v>75</v>
      </c>
      <c r="C36" s="20" t="s">
        <v>76</v>
      </c>
      <c r="D36" s="51">
        <v>1</v>
      </c>
      <c r="E36" s="51" t="s">
        <v>21</v>
      </c>
      <c r="F36" s="51">
        <v>800</v>
      </c>
      <c r="G36" s="51">
        <f t="shared" si="1"/>
        <v>800</v>
      </c>
      <c r="H36" s="52"/>
    </row>
    <row r="37" customFormat="1" ht="26" customHeight="1" spans="1:8">
      <c r="A37" s="50">
        <v>3</v>
      </c>
      <c r="B37" s="20" t="s">
        <v>77</v>
      </c>
      <c r="C37" s="20" t="s">
        <v>78</v>
      </c>
      <c r="D37" s="51">
        <v>1</v>
      </c>
      <c r="E37" s="51" t="s">
        <v>18</v>
      </c>
      <c r="F37" s="51">
        <v>1000</v>
      </c>
      <c r="G37" s="51">
        <f t="shared" si="1"/>
        <v>1000</v>
      </c>
      <c r="H37" s="52"/>
    </row>
    <row r="38" customFormat="1" ht="26" customHeight="1" spans="1:8">
      <c r="A38" s="50">
        <v>4</v>
      </c>
      <c r="B38" s="20" t="s">
        <v>79</v>
      </c>
      <c r="C38" s="20" t="s">
        <v>80</v>
      </c>
      <c r="D38" s="51">
        <v>1</v>
      </c>
      <c r="E38" s="51" t="s">
        <v>47</v>
      </c>
      <c r="F38" s="51">
        <v>1500</v>
      </c>
      <c r="G38" s="51">
        <f t="shared" si="1"/>
        <v>1500</v>
      </c>
      <c r="H38" s="52"/>
    </row>
    <row r="39" customFormat="1" ht="26" customHeight="1" spans="1:8">
      <c r="A39" s="50">
        <v>5</v>
      </c>
      <c r="B39" s="20" t="s">
        <v>81</v>
      </c>
      <c r="C39" s="20" t="s">
        <v>82</v>
      </c>
      <c r="D39" s="51">
        <v>1</v>
      </c>
      <c r="E39" s="51" t="s">
        <v>47</v>
      </c>
      <c r="F39" s="51">
        <v>380</v>
      </c>
      <c r="G39" s="51">
        <f t="shared" si="1"/>
        <v>380</v>
      </c>
      <c r="H39" s="52"/>
    </row>
    <row r="40" customFormat="1" customHeight="1" spans="1:8">
      <c r="A40" s="50"/>
      <c r="B40" s="47" t="s">
        <v>66</v>
      </c>
      <c r="C40" s="20"/>
      <c r="D40" s="51"/>
      <c r="E40" s="51"/>
      <c r="F40" s="48"/>
      <c r="G40" s="48">
        <f>SUM(G35:G39)</f>
        <v>5060</v>
      </c>
      <c r="H40" s="52"/>
    </row>
    <row r="41" customFormat="1" customHeight="1" spans="1:8">
      <c r="A41" s="46" t="s">
        <v>83</v>
      </c>
      <c r="B41" s="47"/>
      <c r="C41" s="47"/>
      <c r="D41" s="47"/>
      <c r="E41" s="47"/>
      <c r="F41" s="51"/>
      <c r="G41" s="51"/>
      <c r="H41" s="49"/>
    </row>
    <row r="42" customFormat="1" ht="231" customHeight="1" spans="1:8">
      <c r="A42" s="50">
        <v>1</v>
      </c>
      <c r="B42" s="20" t="s">
        <v>84</v>
      </c>
      <c r="C42" s="54" t="s">
        <v>85</v>
      </c>
      <c r="D42" s="51">
        <v>1</v>
      </c>
      <c r="E42" s="51" t="s">
        <v>15</v>
      </c>
      <c r="F42" s="51">
        <v>13000</v>
      </c>
      <c r="G42" s="51">
        <f t="shared" ref="G42:G58" si="2">F42*D42</f>
        <v>13000</v>
      </c>
      <c r="H42" s="49"/>
    </row>
    <row r="43" customFormat="1" ht="141" customHeight="1" spans="1:8">
      <c r="A43" s="50">
        <v>2</v>
      </c>
      <c r="B43" s="20" t="s">
        <v>86</v>
      </c>
      <c r="C43" s="54" t="s">
        <v>87</v>
      </c>
      <c r="D43" s="51">
        <v>1</v>
      </c>
      <c r="E43" s="51" t="s">
        <v>15</v>
      </c>
      <c r="F43" s="51">
        <v>2000</v>
      </c>
      <c r="G43" s="51">
        <f t="shared" si="2"/>
        <v>2000</v>
      </c>
      <c r="H43" s="49"/>
    </row>
    <row r="44" customFormat="1" ht="61" customHeight="1" spans="1:8">
      <c r="A44" s="50">
        <v>3</v>
      </c>
      <c r="B44" s="20" t="s">
        <v>88</v>
      </c>
      <c r="C44" s="54" t="s">
        <v>89</v>
      </c>
      <c r="D44" s="51">
        <v>1</v>
      </c>
      <c r="E44" s="51" t="s">
        <v>15</v>
      </c>
      <c r="F44" s="51">
        <v>2500</v>
      </c>
      <c r="G44" s="51">
        <f t="shared" si="2"/>
        <v>2500</v>
      </c>
      <c r="H44" s="49"/>
    </row>
    <row r="45" customFormat="1" ht="61" customHeight="1" spans="1:8">
      <c r="A45" s="50">
        <v>4</v>
      </c>
      <c r="B45" s="20" t="s">
        <v>90</v>
      </c>
      <c r="C45" s="54" t="s">
        <v>91</v>
      </c>
      <c r="D45" s="51">
        <v>1</v>
      </c>
      <c r="E45" s="51" t="s">
        <v>15</v>
      </c>
      <c r="F45" s="51">
        <v>400</v>
      </c>
      <c r="G45" s="51">
        <f t="shared" si="2"/>
        <v>400</v>
      </c>
      <c r="H45" s="49"/>
    </row>
    <row r="46" customFormat="1" ht="144" customHeight="1" spans="1:8">
      <c r="A46" s="50">
        <v>5</v>
      </c>
      <c r="B46" s="51" t="s">
        <v>92</v>
      </c>
      <c r="C46" s="55" t="s">
        <v>93</v>
      </c>
      <c r="D46" s="51">
        <v>1</v>
      </c>
      <c r="E46" s="51" t="s">
        <v>15</v>
      </c>
      <c r="F46" s="51">
        <v>700</v>
      </c>
      <c r="G46" s="51">
        <f t="shared" si="2"/>
        <v>700</v>
      </c>
      <c r="H46" s="49"/>
    </row>
    <row r="47" customFormat="1" ht="61" customHeight="1" spans="1:8">
      <c r="A47" s="50">
        <v>6</v>
      </c>
      <c r="B47" s="20" t="s">
        <v>94</v>
      </c>
      <c r="C47" s="54" t="s">
        <v>95</v>
      </c>
      <c r="D47" s="51">
        <v>1</v>
      </c>
      <c r="E47" s="51" t="s">
        <v>47</v>
      </c>
      <c r="F47" s="51">
        <v>2000</v>
      </c>
      <c r="G47" s="51">
        <f t="shared" si="2"/>
        <v>2000</v>
      </c>
      <c r="H47" s="49"/>
    </row>
    <row r="48" customFormat="1" ht="61" customHeight="1" spans="1:8">
      <c r="A48" s="50">
        <v>7</v>
      </c>
      <c r="B48" s="20" t="s">
        <v>96</v>
      </c>
      <c r="C48" s="54" t="s">
        <v>97</v>
      </c>
      <c r="D48" s="51">
        <v>1</v>
      </c>
      <c r="E48" s="51" t="s">
        <v>15</v>
      </c>
      <c r="F48" s="51">
        <v>2000</v>
      </c>
      <c r="G48" s="51">
        <f t="shared" si="2"/>
        <v>2000</v>
      </c>
      <c r="H48" s="49"/>
    </row>
    <row r="49" customFormat="1" ht="61" customHeight="1" spans="1:8">
      <c r="A49" s="50">
        <v>8</v>
      </c>
      <c r="B49" s="20" t="s">
        <v>98</v>
      </c>
      <c r="C49" s="54" t="s">
        <v>99</v>
      </c>
      <c r="D49" s="51">
        <v>3</v>
      </c>
      <c r="E49" s="51" t="s">
        <v>15</v>
      </c>
      <c r="F49" s="51">
        <v>1800</v>
      </c>
      <c r="G49" s="51">
        <f t="shared" si="2"/>
        <v>5400</v>
      </c>
      <c r="H49" s="49"/>
    </row>
    <row r="50" customFormat="1" ht="61" customHeight="1" spans="1:8">
      <c r="A50" s="50">
        <v>9</v>
      </c>
      <c r="B50" s="20" t="s">
        <v>100</v>
      </c>
      <c r="C50" s="54" t="s">
        <v>101</v>
      </c>
      <c r="D50" s="51">
        <v>1</v>
      </c>
      <c r="E50" s="51" t="s">
        <v>15</v>
      </c>
      <c r="F50" s="51">
        <v>3800</v>
      </c>
      <c r="G50" s="51">
        <f t="shared" si="2"/>
        <v>3800</v>
      </c>
      <c r="H50" s="49"/>
    </row>
    <row r="51" customFormat="1" ht="61" customHeight="1" spans="1:8">
      <c r="A51" s="50">
        <v>10</v>
      </c>
      <c r="B51" s="20" t="s">
        <v>102</v>
      </c>
      <c r="C51" s="54" t="s">
        <v>103</v>
      </c>
      <c r="D51" s="51">
        <v>10</v>
      </c>
      <c r="E51" s="51" t="s">
        <v>26</v>
      </c>
      <c r="F51" s="51">
        <v>280</v>
      </c>
      <c r="G51" s="51">
        <f t="shared" si="2"/>
        <v>2800</v>
      </c>
      <c r="H51" s="49"/>
    </row>
    <row r="52" customFormat="1" ht="156" customHeight="1" spans="1:8">
      <c r="A52" s="50">
        <v>11</v>
      </c>
      <c r="B52" s="20" t="s">
        <v>104</v>
      </c>
      <c r="C52" s="54" t="s">
        <v>103</v>
      </c>
      <c r="D52" s="51">
        <v>10</v>
      </c>
      <c r="E52" s="51" t="s">
        <v>26</v>
      </c>
      <c r="F52" s="51">
        <v>150</v>
      </c>
      <c r="G52" s="51">
        <f t="shared" si="2"/>
        <v>1500</v>
      </c>
      <c r="H52" s="49"/>
    </row>
    <row r="53" customFormat="1" ht="61" customHeight="1" spans="1:8">
      <c r="A53" s="50">
        <v>14</v>
      </c>
      <c r="B53" s="20" t="s">
        <v>105</v>
      </c>
      <c r="C53" s="20" t="s">
        <v>106</v>
      </c>
      <c r="D53" s="51">
        <v>1</v>
      </c>
      <c r="E53" s="51" t="s">
        <v>47</v>
      </c>
      <c r="F53" s="51">
        <v>1500</v>
      </c>
      <c r="G53" s="51">
        <f t="shared" si="2"/>
        <v>1500</v>
      </c>
      <c r="H53" s="49"/>
    </row>
    <row r="54" customFormat="1" ht="61" customHeight="1" spans="1:8">
      <c r="A54" s="50">
        <v>15</v>
      </c>
      <c r="B54" s="20" t="s">
        <v>107</v>
      </c>
      <c r="C54" s="20" t="s">
        <v>108</v>
      </c>
      <c r="D54" s="51">
        <v>2000</v>
      </c>
      <c r="E54" s="51" t="s">
        <v>109</v>
      </c>
      <c r="F54" s="51">
        <v>8</v>
      </c>
      <c r="G54" s="51">
        <f t="shared" si="2"/>
        <v>16000</v>
      </c>
      <c r="H54" s="49"/>
    </row>
    <row r="55" customFormat="1" ht="61" customHeight="1" spans="1:8">
      <c r="A55" s="50">
        <v>16</v>
      </c>
      <c r="B55" s="20" t="s">
        <v>107</v>
      </c>
      <c r="C55" s="20" t="s">
        <v>110</v>
      </c>
      <c r="D55" s="51">
        <v>2300</v>
      </c>
      <c r="E55" s="51" t="s">
        <v>109</v>
      </c>
      <c r="F55" s="51">
        <v>5</v>
      </c>
      <c r="G55" s="51">
        <f t="shared" si="2"/>
        <v>11500</v>
      </c>
      <c r="H55" s="49"/>
    </row>
    <row r="56" customFormat="1" ht="61" customHeight="1" spans="1:8">
      <c r="A56" s="50">
        <v>17</v>
      </c>
      <c r="B56" s="20" t="s">
        <v>111</v>
      </c>
      <c r="C56" s="20" t="s">
        <v>112</v>
      </c>
      <c r="D56" s="51">
        <v>2500</v>
      </c>
      <c r="E56" s="51" t="s">
        <v>109</v>
      </c>
      <c r="F56" s="51">
        <v>9</v>
      </c>
      <c r="G56" s="51">
        <f t="shared" si="2"/>
        <v>22500</v>
      </c>
      <c r="H56" s="49"/>
    </row>
    <row r="57" customFormat="1" ht="61" customHeight="1" spans="1:8">
      <c r="A57" s="50">
        <v>18</v>
      </c>
      <c r="B57" s="20" t="s">
        <v>113</v>
      </c>
      <c r="C57" s="20" t="s">
        <v>114</v>
      </c>
      <c r="D57" s="51">
        <v>1</v>
      </c>
      <c r="E57" s="51" t="s">
        <v>115</v>
      </c>
      <c r="F57" s="51">
        <v>12000</v>
      </c>
      <c r="G57" s="51">
        <f t="shared" si="2"/>
        <v>12000</v>
      </c>
      <c r="H57" s="49"/>
    </row>
    <row r="58" customFormat="1" ht="61" customHeight="1" spans="1:8">
      <c r="A58" s="50">
        <v>19</v>
      </c>
      <c r="B58" s="20" t="s">
        <v>116</v>
      </c>
      <c r="C58" s="20" t="s">
        <v>117</v>
      </c>
      <c r="D58" s="51">
        <v>1</v>
      </c>
      <c r="E58" s="51" t="s">
        <v>118</v>
      </c>
      <c r="F58" s="51">
        <v>20000</v>
      </c>
      <c r="G58" s="51">
        <f t="shared" si="2"/>
        <v>20000</v>
      </c>
      <c r="H58" s="49"/>
    </row>
    <row r="59" customFormat="1" customHeight="1" spans="1:8">
      <c r="A59" s="50"/>
      <c r="B59" s="47" t="s">
        <v>66</v>
      </c>
      <c r="C59" s="20"/>
      <c r="D59" s="51"/>
      <c r="E59" s="51"/>
      <c r="F59" s="48"/>
      <c r="G59" s="48">
        <f>SUM(G42:G58)</f>
        <v>119600</v>
      </c>
      <c r="H59" s="49"/>
    </row>
    <row r="60" customFormat="1" customHeight="1" spans="1:8">
      <c r="A60" s="46" t="s">
        <v>119</v>
      </c>
      <c r="B60" s="47"/>
      <c r="C60" s="47"/>
      <c r="D60" s="47"/>
      <c r="E60" s="47"/>
      <c r="F60" s="51"/>
      <c r="G60" s="51"/>
      <c r="H60" s="49"/>
    </row>
    <row r="61" customFormat="1" customHeight="1" spans="1:8">
      <c r="A61" s="50">
        <v>1</v>
      </c>
      <c r="B61" s="20" t="s">
        <v>120</v>
      </c>
      <c r="C61" s="20" t="s">
        <v>121</v>
      </c>
      <c r="D61" s="51">
        <v>1</v>
      </c>
      <c r="E61" s="51" t="s">
        <v>15</v>
      </c>
      <c r="F61" s="51">
        <v>35500</v>
      </c>
      <c r="G61" s="51">
        <f t="shared" ref="G61:G72" si="3">F61*D61</f>
        <v>35500</v>
      </c>
      <c r="H61" s="52"/>
    </row>
    <row r="62" customFormat="1" customHeight="1" spans="1:8">
      <c r="A62" s="50">
        <v>2</v>
      </c>
      <c r="B62" s="20" t="s">
        <v>122</v>
      </c>
      <c r="C62" s="20" t="s">
        <v>123</v>
      </c>
      <c r="D62" s="51">
        <v>1</v>
      </c>
      <c r="E62" s="51" t="s">
        <v>15</v>
      </c>
      <c r="F62" s="51">
        <v>19800</v>
      </c>
      <c r="G62" s="51">
        <f t="shared" si="3"/>
        <v>19800</v>
      </c>
      <c r="H62" s="52"/>
    </row>
    <row r="63" customFormat="1" customHeight="1" spans="1:8">
      <c r="A63" s="50">
        <v>3</v>
      </c>
      <c r="B63" s="20" t="s">
        <v>124</v>
      </c>
      <c r="C63" s="20" t="s">
        <v>125</v>
      </c>
      <c r="D63" s="51">
        <v>1</v>
      </c>
      <c r="E63" s="51" t="s">
        <v>15</v>
      </c>
      <c r="F63" s="51">
        <v>11000</v>
      </c>
      <c r="G63" s="51">
        <f t="shared" si="3"/>
        <v>11000</v>
      </c>
      <c r="H63" s="52"/>
    </row>
    <row r="64" customFormat="1" customHeight="1" spans="1:8">
      <c r="A64" s="50">
        <v>4</v>
      </c>
      <c r="B64" s="20" t="s">
        <v>126</v>
      </c>
      <c r="C64" s="20" t="s">
        <v>127</v>
      </c>
      <c r="D64" s="51">
        <v>1</v>
      </c>
      <c r="E64" s="51" t="s">
        <v>15</v>
      </c>
      <c r="F64" s="51">
        <v>3000</v>
      </c>
      <c r="G64" s="51">
        <f t="shared" si="3"/>
        <v>3000</v>
      </c>
      <c r="H64" s="52"/>
    </row>
    <row r="65" customFormat="1" customHeight="1" spans="1:8">
      <c r="A65" s="50">
        <v>5</v>
      </c>
      <c r="B65" s="20" t="s">
        <v>128</v>
      </c>
      <c r="C65" s="20" t="s">
        <v>129</v>
      </c>
      <c r="D65" s="51">
        <v>1</v>
      </c>
      <c r="E65" s="51" t="s">
        <v>15</v>
      </c>
      <c r="F65" s="51">
        <v>510</v>
      </c>
      <c r="G65" s="51">
        <f t="shared" si="3"/>
        <v>510</v>
      </c>
      <c r="H65" s="52"/>
    </row>
    <row r="66" customFormat="1" customHeight="1" spans="1:8">
      <c r="A66" s="50">
        <v>6</v>
      </c>
      <c r="B66" s="20" t="s">
        <v>130</v>
      </c>
      <c r="C66" s="20" t="s">
        <v>131</v>
      </c>
      <c r="D66" s="51">
        <v>1</v>
      </c>
      <c r="E66" s="51" t="s">
        <v>132</v>
      </c>
      <c r="F66" s="51">
        <v>750</v>
      </c>
      <c r="G66" s="51">
        <f t="shared" si="3"/>
        <v>750</v>
      </c>
      <c r="H66" s="52"/>
    </row>
    <row r="67" customFormat="1" customHeight="1" spans="1:8">
      <c r="A67" s="50">
        <v>7</v>
      </c>
      <c r="B67" s="20" t="s">
        <v>133</v>
      </c>
      <c r="C67" s="20" t="s">
        <v>134</v>
      </c>
      <c r="D67" s="51">
        <v>100</v>
      </c>
      <c r="E67" s="51" t="s">
        <v>109</v>
      </c>
      <c r="F67" s="51">
        <v>7.5</v>
      </c>
      <c r="G67" s="51">
        <f t="shared" si="3"/>
        <v>750</v>
      </c>
      <c r="H67" s="52"/>
    </row>
    <row r="68" customFormat="1" customHeight="1" spans="1:8">
      <c r="A68" s="50">
        <v>8</v>
      </c>
      <c r="B68" s="20" t="s">
        <v>135</v>
      </c>
      <c r="C68" s="20" t="s">
        <v>136</v>
      </c>
      <c r="D68" s="51">
        <v>10</v>
      </c>
      <c r="E68" s="51" t="s">
        <v>21</v>
      </c>
      <c r="F68" s="51">
        <v>2</v>
      </c>
      <c r="G68" s="51">
        <f t="shared" si="3"/>
        <v>20</v>
      </c>
      <c r="H68" s="52"/>
    </row>
    <row r="69" customFormat="1" customHeight="1" spans="1:8">
      <c r="A69" s="50">
        <v>9</v>
      </c>
      <c r="B69" s="20" t="s">
        <v>105</v>
      </c>
      <c r="C69" s="20" t="s">
        <v>137</v>
      </c>
      <c r="D69" s="51">
        <v>1</v>
      </c>
      <c r="E69" s="51" t="s">
        <v>21</v>
      </c>
      <c r="F69" s="51">
        <v>3000</v>
      </c>
      <c r="G69" s="51">
        <f t="shared" si="3"/>
        <v>3000</v>
      </c>
      <c r="H69" s="52"/>
    </row>
    <row r="70" customFormat="1" customHeight="1" spans="1:8">
      <c r="A70" s="50">
        <v>10</v>
      </c>
      <c r="B70" s="20" t="s">
        <v>138</v>
      </c>
      <c r="C70" s="20" t="s">
        <v>139</v>
      </c>
      <c r="D70" s="51">
        <v>1</v>
      </c>
      <c r="E70" s="51" t="s">
        <v>21</v>
      </c>
      <c r="F70" s="51">
        <v>800</v>
      </c>
      <c r="G70" s="51">
        <f t="shared" si="3"/>
        <v>800</v>
      </c>
      <c r="H70" s="52"/>
    </row>
    <row r="71" customFormat="1" customHeight="1" spans="1:8">
      <c r="A71" s="50">
        <v>11</v>
      </c>
      <c r="B71" s="20" t="s">
        <v>140</v>
      </c>
      <c r="C71" s="20" t="s">
        <v>141</v>
      </c>
      <c r="D71" s="51">
        <v>1</v>
      </c>
      <c r="E71" s="51" t="s">
        <v>115</v>
      </c>
      <c r="F71" s="51">
        <v>80</v>
      </c>
      <c r="G71" s="51">
        <f t="shared" si="3"/>
        <v>80</v>
      </c>
      <c r="H71" s="52"/>
    </row>
    <row r="72" customFormat="1" customHeight="1" spans="1:8">
      <c r="A72" s="50">
        <v>12</v>
      </c>
      <c r="B72" s="20" t="s">
        <v>116</v>
      </c>
      <c r="C72" s="20" t="s">
        <v>117</v>
      </c>
      <c r="D72" s="51">
        <v>1</v>
      </c>
      <c r="E72" s="51" t="s">
        <v>118</v>
      </c>
      <c r="F72" s="51">
        <v>20000</v>
      </c>
      <c r="G72" s="51">
        <f t="shared" si="3"/>
        <v>20000</v>
      </c>
      <c r="H72" s="52"/>
    </row>
    <row r="73" customFormat="1" customHeight="1" spans="1:8">
      <c r="A73" s="50"/>
      <c r="B73" s="47" t="s">
        <v>66</v>
      </c>
      <c r="C73" s="20"/>
      <c r="D73" s="51"/>
      <c r="E73" s="51"/>
      <c r="F73" s="48"/>
      <c r="G73" s="48">
        <f>SUM(G61:G72)</f>
        <v>95210</v>
      </c>
      <c r="H73" s="52"/>
    </row>
    <row r="74" customFormat="1" customHeight="1" spans="1:8">
      <c r="A74" s="46" t="s">
        <v>142</v>
      </c>
      <c r="B74" s="47"/>
      <c r="C74" s="47"/>
      <c r="D74" s="47"/>
      <c r="E74" s="47"/>
      <c r="F74" s="51"/>
      <c r="G74" s="51"/>
      <c r="H74" s="49"/>
    </row>
    <row r="75" customFormat="1" customHeight="1" spans="1:8">
      <c r="A75" s="46" t="s">
        <v>143</v>
      </c>
      <c r="B75" s="47"/>
      <c r="C75" s="47"/>
      <c r="D75" s="47"/>
      <c r="E75" s="47"/>
      <c r="F75" s="56"/>
      <c r="G75" s="51"/>
      <c r="H75" s="57"/>
    </row>
    <row r="76" customFormat="1" ht="49" customHeight="1" spans="1:8">
      <c r="A76" s="50">
        <v>1</v>
      </c>
      <c r="B76" s="20" t="s">
        <v>144</v>
      </c>
      <c r="C76" s="20" t="s">
        <v>145</v>
      </c>
      <c r="D76" s="51">
        <v>1</v>
      </c>
      <c r="E76" s="51" t="s">
        <v>15</v>
      </c>
      <c r="F76" s="51">
        <v>7450</v>
      </c>
      <c r="G76" s="51">
        <f t="shared" ref="G76:G87" si="4">F76*D76</f>
        <v>7450</v>
      </c>
      <c r="H76" s="49"/>
    </row>
    <row r="77" customFormat="1" ht="49" customHeight="1" spans="1:8">
      <c r="A77" s="50">
        <v>2</v>
      </c>
      <c r="B77" s="20" t="s">
        <v>146</v>
      </c>
      <c r="C77" s="20" t="s">
        <v>147</v>
      </c>
      <c r="D77" s="51">
        <v>1</v>
      </c>
      <c r="E77" s="51" t="s">
        <v>15</v>
      </c>
      <c r="F77" s="51">
        <v>5250</v>
      </c>
      <c r="G77" s="51">
        <f t="shared" si="4"/>
        <v>5250</v>
      </c>
      <c r="H77" s="49"/>
    </row>
    <row r="78" customFormat="1" ht="49" customHeight="1" spans="1:8">
      <c r="A78" s="50">
        <v>3</v>
      </c>
      <c r="B78" s="20" t="s">
        <v>148</v>
      </c>
      <c r="C78" s="20" t="s">
        <v>149</v>
      </c>
      <c r="D78" s="51">
        <v>1</v>
      </c>
      <c r="E78" s="51" t="s">
        <v>15</v>
      </c>
      <c r="F78" s="51">
        <v>2000</v>
      </c>
      <c r="G78" s="51">
        <f t="shared" si="4"/>
        <v>2000</v>
      </c>
      <c r="H78" s="49"/>
    </row>
    <row r="79" customFormat="1" ht="49" customHeight="1" spans="1:8">
      <c r="A79" s="50">
        <v>4</v>
      </c>
      <c r="B79" s="20" t="s">
        <v>150</v>
      </c>
      <c r="C79" s="20" t="s">
        <v>151</v>
      </c>
      <c r="D79" s="51">
        <v>2</v>
      </c>
      <c r="E79" s="51" t="s">
        <v>15</v>
      </c>
      <c r="F79" s="51">
        <v>3000</v>
      </c>
      <c r="G79" s="51">
        <f t="shared" si="4"/>
        <v>6000</v>
      </c>
      <c r="H79" s="49"/>
    </row>
    <row r="80" customFormat="1" ht="49" customHeight="1" spans="1:8">
      <c r="A80" s="50">
        <v>5</v>
      </c>
      <c r="B80" s="20" t="s">
        <v>152</v>
      </c>
      <c r="C80" s="20" t="s">
        <v>153</v>
      </c>
      <c r="D80" s="51">
        <v>1</v>
      </c>
      <c r="E80" s="51" t="s">
        <v>15</v>
      </c>
      <c r="F80" s="51">
        <v>7500</v>
      </c>
      <c r="G80" s="51">
        <f t="shared" si="4"/>
        <v>7500</v>
      </c>
      <c r="H80" s="49"/>
    </row>
    <row r="81" customFormat="1" ht="49" customHeight="1" spans="1:8">
      <c r="A81" s="50">
        <v>6</v>
      </c>
      <c r="B81" s="20" t="s">
        <v>154</v>
      </c>
      <c r="C81" s="20" t="s">
        <v>155</v>
      </c>
      <c r="D81" s="51">
        <v>1</v>
      </c>
      <c r="E81" s="51" t="s">
        <v>15</v>
      </c>
      <c r="F81" s="51">
        <v>910</v>
      </c>
      <c r="G81" s="51">
        <f t="shared" si="4"/>
        <v>910</v>
      </c>
      <c r="H81" s="49"/>
    </row>
    <row r="82" customFormat="1" ht="49" customHeight="1" spans="1:8">
      <c r="A82" s="50">
        <v>7</v>
      </c>
      <c r="B82" s="20" t="s">
        <v>150</v>
      </c>
      <c r="C82" s="20" t="s">
        <v>156</v>
      </c>
      <c r="D82" s="51">
        <v>1</v>
      </c>
      <c r="E82" s="51" t="s">
        <v>15</v>
      </c>
      <c r="F82" s="51">
        <v>3500</v>
      </c>
      <c r="G82" s="51">
        <f t="shared" si="4"/>
        <v>3500</v>
      </c>
      <c r="H82" s="49"/>
    </row>
    <row r="83" customFormat="1" ht="49" customHeight="1" spans="1:8">
      <c r="A83" s="50">
        <v>8</v>
      </c>
      <c r="B83" s="20" t="s">
        <v>157</v>
      </c>
      <c r="C83" s="20" t="s">
        <v>158</v>
      </c>
      <c r="D83" s="51">
        <v>1</v>
      </c>
      <c r="E83" s="51" t="s">
        <v>15</v>
      </c>
      <c r="F83" s="51">
        <v>3000</v>
      </c>
      <c r="G83" s="51">
        <f t="shared" si="4"/>
        <v>3000</v>
      </c>
      <c r="H83" s="49"/>
    </row>
    <row r="84" customFormat="1" ht="49" customHeight="1" spans="1:8">
      <c r="A84" s="50">
        <v>9</v>
      </c>
      <c r="B84" s="20" t="s">
        <v>159</v>
      </c>
      <c r="C84" s="20" t="s">
        <v>160</v>
      </c>
      <c r="D84" s="51">
        <v>1</v>
      </c>
      <c r="E84" s="51" t="s">
        <v>15</v>
      </c>
      <c r="F84" s="51">
        <v>1850</v>
      </c>
      <c r="G84" s="51">
        <f t="shared" si="4"/>
        <v>1850</v>
      </c>
      <c r="H84" s="49"/>
    </row>
    <row r="85" customFormat="1" ht="49" customHeight="1" spans="1:8">
      <c r="A85" s="50">
        <v>10</v>
      </c>
      <c r="B85" s="20" t="s">
        <v>161</v>
      </c>
      <c r="C85" s="20" t="s">
        <v>162</v>
      </c>
      <c r="D85" s="51">
        <v>1</v>
      </c>
      <c r="E85" s="51" t="s">
        <v>15</v>
      </c>
      <c r="F85" s="51">
        <v>850</v>
      </c>
      <c r="G85" s="51">
        <f t="shared" si="4"/>
        <v>850</v>
      </c>
      <c r="H85" s="49"/>
    </row>
    <row r="86" customFormat="1" ht="49" customHeight="1" spans="1:8">
      <c r="A86" s="50">
        <v>11</v>
      </c>
      <c r="B86" s="20" t="s">
        <v>163</v>
      </c>
      <c r="C86" s="20" t="s">
        <v>164</v>
      </c>
      <c r="D86" s="51">
        <v>1</v>
      </c>
      <c r="E86" s="51" t="s">
        <v>15</v>
      </c>
      <c r="F86" s="51">
        <v>4550</v>
      </c>
      <c r="G86" s="51">
        <f t="shared" si="4"/>
        <v>4550</v>
      </c>
      <c r="H86" s="49"/>
    </row>
    <row r="87" customFormat="1" ht="49" customHeight="1" spans="1:8">
      <c r="A87" s="50">
        <v>12</v>
      </c>
      <c r="B87" s="20" t="s">
        <v>165</v>
      </c>
      <c r="C87" s="20" t="s">
        <v>166</v>
      </c>
      <c r="D87" s="51">
        <v>1</v>
      </c>
      <c r="E87" s="51" t="s">
        <v>15</v>
      </c>
      <c r="F87" s="51">
        <v>1200</v>
      </c>
      <c r="G87" s="51">
        <f t="shared" si="4"/>
        <v>1200</v>
      </c>
      <c r="H87" s="49"/>
    </row>
    <row r="88" customFormat="1" customHeight="1" spans="1:8">
      <c r="A88" s="50"/>
      <c r="B88" s="47" t="s">
        <v>66</v>
      </c>
      <c r="C88" s="20"/>
      <c r="D88" s="51"/>
      <c r="E88" s="51"/>
      <c r="F88" s="48"/>
      <c r="G88" s="48">
        <f>SUM(G76:G87)</f>
        <v>44060</v>
      </c>
      <c r="H88" s="49"/>
    </row>
    <row r="89" customFormat="1" customHeight="1" spans="1:8">
      <c r="A89" s="46" t="s">
        <v>167</v>
      </c>
      <c r="B89" s="47"/>
      <c r="C89" s="47"/>
      <c r="D89" s="47"/>
      <c r="E89" s="47"/>
      <c r="F89" s="56"/>
      <c r="G89" s="51"/>
      <c r="H89" s="57"/>
    </row>
    <row r="90" customFormat="1" customHeight="1" spans="1:8">
      <c r="A90" s="50">
        <v>13</v>
      </c>
      <c r="B90" s="20" t="s">
        <v>159</v>
      </c>
      <c r="C90" s="20" t="s">
        <v>168</v>
      </c>
      <c r="D90" s="51">
        <v>1</v>
      </c>
      <c r="E90" s="51" t="s">
        <v>15</v>
      </c>
      <c r="F90" s="51">
        <v>1850</v>
      </c>
      <c r="G90" s="51">
        <f t="shared" ref="G90:G96" si="5">F90*D90</f>
        <v>1850</v>
      </c>
      <c r="H90" s="49"/>
    </row>
    <row r="91" customFormat="1" customHeight="1" spans="1:8">
      <c r="A91" s="50">
        <v>14</v>
      </c>
      <c r="B91" s="20" t="s">
        <v>169</v>
      </c>
      <c r="C91" s="20" t="s">
        <v>170</v>
      </c>
      <c r="D91" s="51">
        <v>2</v>
      </c>
      <c r="E91" s="51" t="s">
        <v>15</v>
      </c>
      <c r="F91" s="51">
        <v>3300</v>
      </c>
      <c r="G91" s="51">
        <f t="shared" si="5"/>
        <v>6600</v>
      </c>
      <c r="H91" s="49"/>
    </row>
    <row r="92" customFormat="1" customHeight="1" spans="1:8">
      <c r="A92" s="50">
        <v>15</v>
      </c>
      <c r="B92" s="20" t="s">
        <v>150</v>
      </c>
      <c r="C92" s="20" t="s">
        <v>171</v>
      </c>
      <c r="D92" s="51">
        <v>1</v>
      </c>
      <c r="E92" s="51" t="s">
        <v>15</v>
      </c>
      <c r="F92" s="51">
        <v>3000</v>
      </c>
      <c r="G92" s="51">
        <f t="shared" si="5"/>
        <v>3000</v>
      </c>
      <c r="H92" s="49"/>
    </row>
    <row r="93" customFormat="1" customHeight="1" spans="1:8">
      <c r="A93" s="50">
        <v>16</v>
      </c>
      <c r="B93" s="20" t="s">
        <v>172</v>
      </c>
      <c r="C93" s="20" t="s">
        <v>173</v>
      </c>
      <c r="D93" s="51">
        <v>1</v>
      </c>
      <c r="E93" s="51" t="s">
        <v>15</v>
      </c>
      <c r="F93" s="51">
        <v>4900</v>
      </c>
      <c r="G93" s="51">
        <f t="shared" si="5"/>
        <v>4900</v>
      </c>
      <c r="H93" s="49"/>
    </row>
    <row r="94" customFormat="1" customHeight="1" spans="1:8">
      <c r="A94" s="50">
        <v>17</v>
      </c>
      <c r="B94" s="20" t="s">
        <v>150</v>
      </c>
      <c r="C94" s="20" t="s">
        <v>174</v>
      </c>
      <c r="D94" s="51">
        <v>2</v>
      </c>
      <c r="E94" s="51" t="s">
        <v>15</v>
      </c>
      <c r="F94" s="51">
        <v>3500</v>
      </c>
      <c r="G94" s="51">
        <f t="shared" si="5"/>
        <v>7000</v>
      </c>
      <c r="H94" s="49"/>
    </row>
    <row r="95" customFormat="1" customHeight="1" spans="1:8">
      <c r="A95" s="50">
        <v>18</v>
      </c>
      <c r="B95" s="20" t="s">
        <v>175</v>
      </c>
      <c r="C95" s="20" t="s">
        <v>176</v>
      </c>
      <c r="D95" s="51">
        <v>1</v>
      </c>
      <c r="E95" s="51" t="s">
        <v>15</v>
      </c>
      <c r="F95" s="51">
        <v>3900</v>
      </c>
      <c r="G95" s="51">
        <f t="shared" si="5"/>
        <v>3900</v>
      </c>
      <c r="H95" s="49"/>
    </row>
    <row r="96" customFormat="1" customHeight="1" spans="1:8">
      <c r="A96" s="50">
        <v>19</v>
      </c>
      <c r="B96" s="20" t="s">
        <v>177</v>
      </c>
      <c r="C96" s="20" t="s">
        <v>178</v>
      </c>
      <c r="D96" s="51">
        <v>1</v>
      </c>
      <c r="E96" s="51" t="s">
        <v>15</v>
      </c>
      <c r="F96" s="51">
        <v>6500</v>
      </c>
      <c r="G96" s="51">
        <f t="shared" si="5"/>
        <v>6500</v>
      </c>
      <c r="H96" s="49"/>
    </row>
    <row r="97" customFormat="1" customHeight="1" spans="1:8">
      <c r="A97" s="53"/>
      <c r="B97" s="47" t="s">
        <v>66</v>
      </c>
      <c r="C97" s="47"/>
      <c r="D97" s="48"/>
      <c r="E97" s="48"/>
      <c r="F97" s="48"/>
      <c r="G97" s="48">
        <f>SUM(G90:G96)</f>
        <v>33750</v>
      </c>
      <c r="H97" s="49"/>
    </row>
    <row r="98" customFormat="1" customHeight="1" spans="1:8">
      <c r="A98" s="46" t="s">
        <v>179</v>
      </c>
      <c r="B98" s="47"/>
      <c r="C98" s="47"/>
      <c r="D98" s="47"/>
      <c r="E98" s="47"/>
      <c r="F98" s="51"/>
      <c r="G98" s="51"/>
      <c r="H98" s="49"/>
    </row>
    <row r="99" customFormat="1" customHeight="1" spans="1:8">
      <c r="A99" s="50">
        <v>20</v>
      </c>
      <c r="B99" s="20" t="s">
        <v>180</v>
      </c>
      <c r="C99" s="20" t="s">
        <v>181</v>
      </c>
      <c r="D99" s="51">
        <v>3</v>
      </c>
      <c r="E99" s="51" t="s">
        <v>15</v>
      </c>
      <c r="F99" s="51">
        <v>2200</v>
      </c>
      <c r="G99" s="51">
        <f t="shared" ref="G99:G101" si="6">F99*D99</f>
        <v>6600</v>
      </c>
      <c r="H99" s="49"/>
    </row>
    <row r="100" customFormat="1" customHeight="1" spans="1:8">
      <c r="A100" s="50">
        <v>21</v>
      </c>
      <c r="B100" s="20" t="s">
        <v>182</v>
      </c>
      <c r="C100" s="20" t="s">
        <v>183</v>
      </c>
      <c r="D100" s="51">
        <v>7</v>
      </c>
      <c r="E100" s="51" t="s">
        <v>21</v>
      </c>
      <c r="F100" s="51">
        <v>0</v>
      </c>
      <c r="G100" s="51">
        <f t="shared" si="6"/>
        <v>0</v>
      </c>
      <c r="H100" s="49"/>
    </row>
    <row r="101" customFormat="1" customHeight="1" spans="1:8">
      <c r="A101" s="50">
        <v>22</v>
      </c>
      <c r="B101" s="20" t="s">
        <v>184</v>
      </c>
      <c r="C101" s="20" t="s">
        <v>185</v>
      </c>
      <c r="D101" s="51">
        <v>7</v>
      </c>
      <c r="E101" s="51" t="s">
        <v>21</v>
      </c>
      <c r="F101" s="51">
        <v>65</v>
      </c>
      <c r="G101" s="51">
        <f t="shared" si="6"/>
        <v>455</v>
      </c>
      <c r="H101" s="49"/>
    </row>
    <row r="102" customFormat="1" customHeight="1" spans="1:8">
      <c r="A102" s="53"/>
      <c r="B102" s="47" t="s">
        <v>66</v>
      </c>
      <c r="C102" s="47"/>
      <c r="D102" s="48"/>
      <c r="E102" s="48"/>
      <c r="F102" s="48"/>
      <c r="G102" s="48">
        <f>SUM(G99:G101)</f>
        <v>7055</v>
      </c>
      <c r="H102" s="49"/>
    </row>
    <row r="103" customFormat="1" customHeight="1" spans="1:8">
      <c r="A103" s="46" t="s">
        <v>186</v>
      </c>
      <c r="B103" s="47"/>
      <c r="C103" s="47"/>
      <c r="D103" s="47"/>
      <c r="E103" s="47"/>
      <c r="F103" s="51"/>
      <c r="G103" s="51"/>
      <c r="H103" s="49"/>
    </row>
    <row r="104" customFormat="1" customHeight="1" spans="1:8">
      <c r="A104" s="50">
        <v>23</v>
      </c>
      <c r="B104" s="20" t="s">
        <v>187</v>
      </c>
      <c r="C104" s="20" t="s">
        <v>188</v>
      </c>
      <c r="D104" s="51">
        <v>4.9</v>
      </c>
      <c r="E104" s="51" t="s">
        <v>109</v>
      </c>
      <c r="F104" s="51">
        <v>2800</v>
      </c>
      <c r="G104" s="51">
        <f t="shared" ref="G104:G125" si="7">F104*D104</f>
        <v>13720</v>
      </c>
      <c r="H104" s="49"/>
    </row>
    <row r="105" customFormat="1" customHeight="1" spans="1:8">
      <c r="A105" s="50">
        <v>24</v>
      </c>
      <c r="B105" s="20" t="s">
        <v>189</v>
      </c>
      <c r="C105" s="20" t="s">
        <v>190</v>
      </c>
      <c r="D105" s="51">
        <v>4.9</v>
      </c>
      <c r="E105" s="51" t="s">
        <v>109</v>
      </c>
      <c r="F105" s="51">
        <v>800</v>
      </c>
      <c r="G105" s="51">
        <f t="shared" si="7"/>
        <v>3920</v>
      </c>
      <c r="H105" s="49"/>
    </row>
    <row r="106" customFormat="1" customHeight="1" spans="1:8">
      <c r="A106" s="50">
        <v>25</v>
      </c>
      <c r="B106" s="20" t="s">
        <v>191</v>
      </c>
      <c r="C106" s="20" t="s">
        <v>192</v>
      </c>
      <c r="D106" s="51">
        <v>4.9</v>
      </c>
      <c r="E106" s="51" t="s">
        <v>109</v>
      </c>
      <c r="F106" s="51">
        <v>850</v>
      </c>
      <c r="G106" s="51">
        <f t="shared" si="7"/>
        <v>4165</v>
      </c>
      <c r="H106" s="49"/>
    </row>
    <row r="107" customFormat="1" customHeight="1" spans="1:8">
      <c r="A107" s="50">
        <v>26</v>
      </c>
      <c r="B107" s="20" t="s">
        <v>193</v>
      </c>
      <c r="C107" s="20" t="s">
        <v>194</v>
      </c>
      <c r="D107" s="51">
        <v>5</v>
      </c>
      <c r="E107" s="51" t="s">
        <v>21</v>
      </c>
      <c r="F107" s="51">
        <v>190</v>
      </c>
      <c r="G107" s="51">
        <f t="shared" si="7"/>
        <v>950</v>
      </c>
      <c r="H107" s="49"/>
    </row>
    <row r="108" customFormat="1" customHeight="1" spans="1:8">
      <c r="A108" s="50">
        <v>27</v>
      </c>
      <c r="B108" s="20" t="s">
        <v>195</v>
      </c>
      <c r="C108" s="20" t="s">
        <v>196</v>
      </c>
      <c r="D108" s="51">
        <v>1</v>
      </c>
      <c r="E108" s="51" t="s">
        <v>118</v>
      </c>
      <c r="F108" s="51">
        <v>450</v>
      </c>
      <c r="G108" s="51">
        <f t="shared" si="7"/>
        <v>450</v>
      </c>
      <c r="H108" s="49"/>
    </row>
    <row r="109" customFormat="1" customHeight="1" spans="1:8">
      <c r="A109" s="50">
        <v>28</v>
      </c>
      <c r="B109" s="20" t="s">
        <v>197</v>
      </c>
      <c r="C109" s="20" t="s">
        <v>198</v>
      </c>
      <c r="D109" s="51">
        <v>12</v>
      </c>
      <c r="E109" s="51" t="s">
        <v>199</v>
      </c>
      <c r="F109" s="51">
        <v>380</v>
      </c>
      <c r="G109" s="51">
        <f t="shared" si="7"/>
        <v>4560</v>
      </c>
      <c r="H109" s="49"/>
    </row>
    <row r="110" customFormat="1" customHeight="1" spans="1:8">
      <c r="A110" s="50">
        <v>29</v>
      </c>
      <c r="B110" s="20" t="s">
        <v>200</v>
      </c>
      <c r="C110" s="20" t="s">
        <v>201</v>
      </c>
      <c r="D110" s="51">
        <v>18</v>
      </c>
      <c r="E110" s="51" t="s">
        <v>199</v>
      </c>
      <c r="F110" s="51">
        <v>360</v>
      </c>
      <c r="G110" s="51">
        <f t="shared" si="7"/>
        <v>6480</v>
      </c>
      <c r="H110" s="49"/>
    </row>
    <row r="111" customFormat="1" customHeight="1" spans="1:8">
      <c r="A111" s="50">
        <v>30</v>
      </c>
      <c r="B111" s="20" t="s">
        <v>202</v>
      </c>
      <c r="C111" s="20" t="s">
        <v>203</v>
      </c>
      <c r="D111" s="51">
        <v>9</v>
      </c>
      <c r="E111" s="51" t="s">
        <v>199</v>
      </c>
      <c r="F111" s="51">
        <v>380</v>
      </c>
      <c r="G111" s="51">
        <f t="shared" si="7"/>
        <v>3420</v>
      </c>
      <c r="H111" s="49"/>
    </row>
    <row r="112" customFormat="1" customHeight="1" spans="1:8">
      <c r="A112" s="50">
        <v>31</v>
      </c>
      <c r="B112" s="20" t="s">
        <v>204</v>
      </c>
      <c r="C112" s="20" t="s">
        <v>205</v>
      </c>
      <c r="D112" s="51">
        <v>10</v>
      </c>
      <c r="E112" s="51" t="s">
        <v>199</v>
      </c>
      <c r="F112" s="51">
        <v>355</v>
      </c>
      <c r="G112" s="51">
        <f t="shared" si="7"/>
        <v>3550</v>
      </c>
      <c r="H112" s="49"/>
    </row>
    <row r="113" customFormat="1" customHeight="1" spans="1:8">
      <c r="A113" s="50">
        <v>32</v>
      </c>
      <c r="B113" s="20" t="s">
        <v>206</v>
      </c>
      <c r="C113" s="20" t="s">
        <v>207</v>
      </c>
      <c r="D113" s="51">
        <v>1</v>
      </c>
      <c r="E113" s="51" t="s">
        <v>15</v>
      </c>
      <c r="F113" s="51">
        <v>8000</v>
      </c>
      <c r="G113" s="51">
        <f t="shared" si="7"/>
        <v>8000</v>
      </c>
      <c r="H113" s="49"/>
    </row>
    <row r="114" customFormat="1" customHeight="1" spans="1:8">
      <c r="A114" s="50">
        <v>33</v>
      </c>
      <c r="B114" s="20" t="s">
        <v>208</v>
      </c>
      <c r="C114" s="20" t="s">
        <v>209</v>
      </c>
      <c r="D114" s="51">
        <v>1</v>
      </c>
      <c r="E114" s="51" t="s">
        <v>15</v>
      </c>
      <c r="F114" s="51">
        <v>6000</v>
      </c>
      <c r="G114" s="51">
        <f t="shared" si="7"/>
        <v>6000</v>
      </c>
      <c r="H114" s="49"/>
    </row>
    <row r="115" customFormat="1" customHeight="1" spans="1:8">
      <c r="A115" s="50">
        <v>34</v>
      </c>
      <c r="B115" s="20" t="s">
        <v>210</v>
      </c>
      <c r="C115" s="20" t="s">
        <v>211</v>
      </c>
      <c r="D115" s="51">
        <v>1</v>
      </c>
      <c r="E115" s="51" t="s">
        <v>15</v>
      </c>
      <c r="F115" s="51">
        <v>1500</v>
      </c>
      <c r="G115" s="51">
        <f t="shared" si="7"/>
        <v>1500</v>
      </c>
      <c r="H115" s="49"/>
    </row>
    <row r="116" customFormat="1" customHeight="1" spans="1:8">
      <c r="A116" s="50">
        <v>35</v>
      </c>
      <c r="B116" s="20" t="s">
        <v>212</v>
      </c>
      <c r="C116" s="20" t="s">
        <v>213</v>
      </c>
      <c r="D116" s="51">
        <v>1</v>
      </c>
      <c r="E116" s="51" t="s">
        <v>21</v>
      </c>
      <c r="F116" s="51">
        <v>2300</v>
      </c>
      <c r="G116" s="51">
        <f t="shared" si="7"/>
        <v>2300</v>
      </c>
      <c r="H116" s="49"/>
    </row>
    <row r="117" customFormat="1" customHeight="1" spans="1:8">
      <c r="A117" s="50">
        <v>36</v>
      </c>
      <c r="B117" s="20" t="s">
        <v>214</v>
      </c>
      <c r="C117" s="20" t="s">
        <v>215</v>
      </c>
      <c r="D117" s="51">
        <v>1</v>
      </c>
      <c r="E117" s="51" t="s">
        <v>47</v>
      </c>
      <c r="F117" s="51">
        <v>1300</v>
      </c>
      <c r="G117" s="51">
        <f t="shared" si="7"/>
        <v>1300</v>
      </c>
      <c r="H117" s="49"/>
    </row>
    <row r="118" customFormat="1" customHeight="1" spans="1:8">
      <c r="A118" s="50">
        <v>37</v>
      </c>
      <c r="B118" s="20" t="s">
        <v>216</v>
      </c>
      <c r="C118" s="20" t="s">
        <v>217</v>
      </c>
      <c r="D118" s="51">
        <v>1</v>
      </c>
      <c r="E118" s="51" t="s">
        <v>118</v>
      </c>
      <c r="F118" s="51">
        <v>1200</v>
      </c>
      <c r="G118" s="51">
        <f t="shared" si="7"/>
        <v>1200</v>
      </c>
      <c r="H118" s="49"/>
    </row>
    <row r="119" customFormat="1" customHeight="1" spans="1:8">
      <c r="A119" s="50">
        <v>38</v>
      </c>
      <c r="B119" s="20" t="s">
        <v>218</v>
      </c>
      <c r="C119" s="20" t="s">
        <v>219</v>
      </c>
      <c r="D119" s="51">
        <v>1</v>
      </c>
      <c r="E119" s="51" t="s">
        <v>118</v>
      </c>
      <c r="F119" s="51">
        <v>500</v>
      </c>
      <c r="G119" s="51">
        <f t="shared" si="7"/>
        <v>500</v>
      </c>
      <c r="H119" s="49"/>
    </row>
    <row r="120" customFormat="1" customHeight="1" spans="1:8">
      <c r="A120" s="50">
        <v>39</v>
      </c>
      <c r="B120" s="20" t="s">
        <v>220</v>
      </c>
      <c r="C120" s="20" t="s">
        <v>221</v>
      </c>
      <c r="D120" s="51">
        <v>4</v>
      </c>
      <c r="E120" s="51" t="s">
        <v>222</v>
      </c>
      <c r="F120" s="51">
        <v>120</v>
      </c>
      <c r="G120" s="51">
        <f t="shared" si="7"/>
        <v>480</v>
      </c>
      <c r="H120" s="49"/>
    </row>
    <row r="121" customFormat="1" customHeight="1" spans="1:8">
      <c r="A121" s="50">
        <v>40</v>
      </c>
      <c r="B121" s="20" t="s">
        <v>223</v>
      </c>
      <c r="C121" s="20"/>
      <c r="D121" s="51">
        <v>1</v>
      </c>
      <c r="E121" s="51" t="s">
        <v>118</v>
      </c>
      <c r="F121" s="51">
        <v>300</v>
      </c>
      <c r="G121" s="51">
        <f t="shared" si="7"/>
        <v>300</v>
      </c>
      <c r="H121" s="49"/>
    </row>
    <row r="122" customFormat="1" customHeight="1" spans="1:8">
      <c r="A122" s="50">
        <v>41</v>
      </c>
      <c r="B122" s="20" t="s">
        <v>224</v>
      </c>
      <c r="C122" s="20" t="s">
        <v>225</v>
      </c>
      <c r="D122" s="51">
        <v>1</v>
      </c>
      <c r="E122" s="51" t="s">
        <v>47</v>
      </c>
      <c r="F122" s="51">
        <v>1500</v>
      </c>
      <c r="G122" s="51">
        <f t="shared" si="7"/>
        <v>1500</v>
      </c>
      <c r="H122" s="49"/>
    </row>
    <row r="123" customFormat="1" customHeight="1" spans="1:8">
      <c r="A123" s="50">
        <v>42</v>
      </c>
      <c r="B123" s="20" t="s">
        <v>226</v>
      </c>
      <c r="C123" s="20" t="s">
        <v>225</v>
      </c>
      <c r="D123" s="51">
        <v>1</v>
      </c>
      <c r="E123" s="51" t="s">
        <v>47</v>
      </c>
      <c r="F123" s="51">
        <v>1400</v>
      </c>
      <c r="G123" s="51">
        <f t="shared" si="7"/>
        <v>1400</v>
      </c>
      <c r="H123" s="49"/>
    </row>
    <row r="124" customFormat="1" customHeight="1" spans="1:8">
      <c r="A124" s="50">
        <v>43</v>
      </c>
      <c r="B124" s="20" t="s">
        <v>227</v>
      </c>
      <c r="C124" s="20" t="s">
        <v>228</v>
      </c>
      <c r="D124" s="51">
        <v>1</v>
      </c>
      <c r="E124" s="51" t="s">
        <v>118</v>
      </c>
      <c r="F124" s="51">
        <v>3000</v>
      </c>
      <c r="G124" s="51">
        <f t="shared" si="7"/>
        <v>3000</v>
      </c>
      <c r="H124" s="49"/>
    </row>
    <row r="125" customFormat="1" customHeight="1" spans="1:8">
      <c r="A125" s="50">
        <v>44</v>
      </c>
      <c r="B125" s="20" t="s">
        <v>229</v>
      </c>
      <c r="C125" s="20" t="s">
        <v>230</v>
      </c>
      <c r="D125" s="51">
        <v>1</v>
      </c>
      <c r="E125" s="51" t="s">
        <v>231</v>
      </c>
      <c r="F125" s="51">
        <v>110000</v>
      </c>
      <c r="G125" s="51">
        <f t="shared" si="7"/>
        <v>110000</v>
      </c>
      <c r="H125" s="49"/>
    </row>
    <row r="126" customFormat="1" customHeight="1" spans="1:8">
      <c r="A126" s="53"/>
      <c r="B126" s="47" t="s">
        <v>66</v>
      </c>
      <c r="C126" s="47"/>
      <c r="D126" s="48"/>
      <c r="E126" s="48"/>
      <c r="F126" s="48"/>
      <c r="G126" s="48">
        <f>SUM(G104:G125)</f>
        <v>178695</v>
      </c>
      <c r="H126" s="49"/>
    </row>
    <row r="127" customFormat="1" customHeight="1" spans="1:8">
      <c r="A127" s="46" t="s">
        <v>232</v>
      </c>
      <c r="B127" s="47"/>
      <c r="C127" s="47"/>
      <c r="D127" s="47"/>
      <c r="E127" s="47"/>
      <c r="F127" s="51"/>
      <c r="G127" s="51"/>
      <c r="H127" s="49"/>
    </row>
    <row r="128" customFormat="1" customHeight="1" spans="1:8">
      <c r="A128" s="50">
        <v>45</v>
      </c>
      <c r="B128" s="20" t="s">
        <v>233</v>
      </c>
      <c r="C128" s="20" t="s">
        <v>234</v>
      </c>
      <c r="D128" s="51">
        <v>20</v>
      </c>
      <c r="E128" s="51" t="s">
        <v>21</v>
      </c>
      <c r="F128" s="51">
        <v>150</v>
      </c>
      <c r="G128" s="51">
        <f t="shared" ref="G128:G159" si="8">F128*D128</f>
        <v>3000</v>
      </c>
      <c r="H128" s="49"/>
    </row>
    <row r="129" customFormat="1" customHeight="1" spans="1:8">
      <c r="A129" s="50">
        <v>46</v>
      </c>
      <c r="B129" s="20" t="s">
        <v>235</v>
      </c>
      <c r="C129" s="20" t="s">
        <v>236</v>
      </c>
      <c r="D129" s="51">
        <v>50</v>
      </c>
      <c r="E129" s="51" t="s">
        <v>21</v>
      </c>
      <c r="F129" s="51">
        <v>45</v>
      </c>
      <c r="G129" s="51">
        <f t="shared" si="8"/>
        <v>2250</v>
      </c>
      <c r="H129" s="49"/>
    </row>
    <row r="130" customFormat="1" customHeight="1" spans="1:8">
      <c r="A130" s="50">
        <v>47</v>
      </c>
      <c r="B130" s="20" t="s">
        <v>237</v>
      </c>
      <c r="C130" s="20" t="s">
        <v>238</v>
      </c>
      <c r="D130" s="51">
        <v>50</v>
      </c>
      <c r="E130" s="51" t="s">
        <v>21</v>
      </c>
      <c r="F130" s="51">
        <v>10</v>
      </c>
      <c r="G130" s="51">
        <f t="shared" si="8"/>
        <v>500</v>
      </c>
      <c r="H130" s="49"/>
    </row>
    <row r="131" customFormat="1" customHeight="1" spans="1:8">
      <c r="A131" s="50">
        <v>48</v>
      </c>
      <c r="B131" s="20" t="s">
        <v>239</v>
      </c>
      <c r="C131" s="20" t="s">
        <v>240</v>
      </c>
      <c r="D131" s="51">
        <v>50</v>
      </c>
      <c r="E131" s="51" t="s">
        <v>21</v>
      </c>
      <c r="F131" s="51">
        <v>7</v>
      </c>
      <c r="G131" s="51">
        <f t="shared" si="8"/>
        <v>350</v>
      </c>
      <c r="H131" s="49"/>
    </row>
    <row r="132" customFormat="1" customHeight="1" spans="1:8">
      <c r="A132" s="50">
        <v>49</v>
      </c>
      <c r="B132" s="20" t="s">
        <v>241</v>
      </c>
      <c r="C132" s="20" t="s">
        <v>242</v>
      </c>
      <c r="D132" s="51">
        <v>15</v>
      </c>
      <c r="E132" s="51" t="s">
        <v>47</v>
      </c>
      <c r="F132" s="51">
        <v>65</v>
      </c>
      <c r="G132" s="51">
        <f t="shared" si="8"/>
        <v>975</v>
      </c>
      <c r="H132" s="49"/>
    </row>
    <row r="133" customFormat="1" customHeight="1" spans="1:8">
      <c r="A133" s="50">
        <v>50</v>
      </c>
      <c r="B133" s="20" t="s">
        <v>243</v>
      </c>
      <c r="C133" s="20" t="s">
        <v>244</v>
      </c>
      <c r="D133" s="51">
        <v>1</v>
      </c>
      <c r="E133" s="51" t="s">
        <v>15</v>
      </c>
      <c r="F133" s="51">
        <v>580</v>
      </c>
      <c r="G133" s="51">
        <f t="shared" si="8"/>
        <v>580</v>
      </c>
      <c r="H133" s="49"/>
    </row>
    <row r="134" customFormat="1" customHeight="1" spans="1:8">
      <c r="A134" s="50">
        <v>51</v>
      </c>
      <c r="B134" s="20" t="s">
        <v>245</v>
      </c>
      <c r="C134" s="20" t="s">
        <v>246</v>
      </c>
      <c r="D134" s="51">
        <v>2</v>
      </c>
      <c r="E134" s="51" t="s">
        <v>21</v>
      </c>
      <c r="F134" s="51">
        <v>220</v>
      </c>
      <c r="G134" s="51">
        <f t="shared" si="8"/>
        <v>440</v>
      </c>
      <c r="H134" s="49"/>
    </row>
    <row r="135" customFormat="1" customHeight="1" spans="1:8">
      <c r="A135" s="50">
        <v>52</v>
      </c>
      <c r="B135" s="20" t="s">
        <v>247</v>
      </c>
      <c r="C135" s="20" t="s">
        <v>248</v>
      </c>
      <c r="D135" s="51">
        <v>2</v>
      </c>
      <c r="E135" s="51" t="s">
        <v>21</v>
      </c>
      <c r="F135" s="51">
        <v>130</v>
      </c>
      <c r="G135" s="51">
        <f t="shared" si="8"/>
        <v>260</v>
      </c>
      <c r="H135" s="49"/>
    </row>
    <row r="136" customFormat="1" customHeight="1" spans="1:8">
      <c r="A136" s="50">
        <v>53</v>
      </c>
      <c r="B136" s="20" t="s">
        <v>249</v>
      </c>
      <c r="C136" s="20" t="s">
        <v>250</v>
      </c>
      <c r="D136" s="51">
        <v>3</v>
      </c>
      <c r="E136" s="51" t="s">
        <v>43</v>
      </c>
      <c r="F136" s="51">
        <v>135</v>
      </c>
      <c r="G136" s="51">
        <f t="shared" si="8"/>
        <v>405</v>
      </c>
      <c r="H136" s="49"/>
    </row>
    <row r="137" customFormat="1" customHeight="1" spans="1:8">
      <c r="A137" s="50">
        <v>54</v>
      </c>
      <c r="B137" s="20" t="s">
        <v>251</v>
      </c>
      <c r="C137" s="20" t="s">
        <v>250</v>
      </c>
      <c r="D137" s="51">
        <v>2</v>
      </c>
      <c r="E137" s="51" t="s">
        <v>43</v>
      </c>
      <c r="F137" s="51">
        <v>230</v>
      </c>
      <c r="G137" s="51">
        <f t="shared" si="8"/>
        <v>460</v>
      </c>
      <c r="H137" s="49"/>
    </row>
    <row r="138" customFormat="1" customHeight="1" spans="1:8">
      <c r="A138" s="50">
        <v>55</v>
      </c>
      <c r="B138" s="20" t="s">
        <v>252</v>
      </c>
      <c r="C138" s="20" t="s">
        <v>253</v>
      </c>
      <c r="D138" s="51">
        <v>1</v>
      </c>
      <c r="E138" s="51" t="s">
        <v>254</v>
      </c>
      <c r="F138" s="51">
        <v>850</v>
      </c>
      <c r="G138" s="51">
        <f t="shared" si="8"/>
        <v>850</v>
      </c>
      <c r="H138" s="49"/>
    </row>
    <row r="139" customFormat="1" customHeight="1" spans="1:8">
      <c r="A139" s="50">
        <v>56</v>
      </c>
      <c r="B139" s="20" t="s">
        <v>255</v>
      </c>
      <c r="C139" s="20" t="s">
        <v>256</v>
      </c>
      <c r="D139" s="51">
        <v>10</v>
      </c>
      <c r="E139" s="51" t="s">
        <v>21</v>
      </c>
      <c r="F139" s="51">
        <v>30</v>
      </c>
      <c r="G139" s="51">
        <f t="shared" si="8"/>
        <v>300</v>
      </c>
      <c r="H139" s="49"/>
    </row>
    <row r="140" customFormat="1" customHeight="1" spans="1:8">
      <c r="A140" s="50">
        <v>57</v>
      </c>
      <c r="B140" s="20" t="s">
        <v>257</v>
      </c>
      <c r="C140" s="20" t="s">
        <v>258</v>
      </c>
      <c r="D140" s="51">
        <v>10</v>
      </c>
      <c r="E140" s="51" t="s">
        <v>21</v>
      </c>
      <c r="F140" s="51">
        <v>20</v>
      </c>
      <c r="G140" s="51">
        <f t="shared" si="8"/>
        <v>200</v>
      </c>
      <c r="H140" s="49"/>
    </row>
    <row r="141" customFormat="1" customHeight="1" spans="1:8">
      <c r="A141" s="50">
        <v>58</v>
      </c>
      <c r="B141" s="20" t="s">
        <v>259</v>
      </c>
      <c r="C141" s="20" t="s">
        <v>256</v>
      </c>
      <c r="D141" s="51">
        <v>10</v>
      </c>
      <c r="E141" s="51" t="s">
        <v>21</v>
      </c>
      <c r="F141" s="51">
        <v>32</v>
      </c>
      <c r="G141" s="51">
        <f t="shared" si="8"/>
        <v>320</v>
      </c>
      <c r="H141" s="49"/>
    </row>
    <row r="142" customFormat="1" customHeight="1" spans="1:8">
      <c r="A142" s="50">
        <v>59</v>
      </c>
      <c r="B142" s="20" t="s">
        <v>260</v>
      </c>
      <c r="C142" s="20" t="s">
        <v>258</v>
      </c>
      <c r="D142" s="51">
        <v>10</v>
      </c>
      <c r="E142" s="51" t="s">
        <v>21</v>
      </c>
      <c r="F142" s="51">
        <v>25</v>
      </c>
      <c r="G142" s="51">
        <f t="shared" si="8"/>
        <v>250</v>
      </c>
      <c r="H142" s="49"/>
    </row>
    <row r="143" customFormat="1" customHeight="1" spans="1:8">
      <c r="A143" s="50">
        <v>60</v>
      </c>
      <c r="B143" s="20" t="s">
        <v>261</v>
      </c>
      <c r="C143" s="20" t="s">
        <v>262</v>
      </c>
      <c r="D143" s="51">
        <v>5</v>
      </c>
      <c r="E143" s="51" t="s">
        <v>21</v>
      </c>
      <c r="F143" s="51">
        <v>45</v>
      </c>
      <c r="G143" s="51">
        <f t="shared" si="8"/>
        <v>225</v>
      </c>
      <c r="H143" s="49"/>
    </row>
    <row r="144" customFormat="1" customHeight="1" spans="1:8">
      <c r="A144" s="50">
        <v>61</v>
      </c>
      <c r="B144" s="20" t="s">
        <v>263</v>
      </c>
      <c r="C144" s="20" t="s">
        <v>264</v>
      </c>
      <c r="D144" s="51">
        <v>5</v>
      </c>
      <c r="E144" s="51" t="s">
        <v>21</v>
      </c>
      <c r="F144" s="51">
        <v>35</v>
      </c>
      <c r="G144" s="51">
        <f t="shared" si="8"/>
        <v>175</v>
      </c>
      <c r="H144" s="49"/>
    </row>
    <row r="145" customFormat="1" customHeight="1" spans="1:8">
      <c r="A145" s="50">
        <v>62</v>
      </c>
      <c r="B145" s="20" t="s">
        <v>265</v>
      </c>
      <c r="C145" s="20" t="s">
        <v>266</v>
      </c>
      <c r="D145" s="51">
        <v>5</v>
      </c>
      <c r="E145" s="51" t="s">
        <v>21</v>
      </c>
      <c r="F145" s="51">
        <v>45</v>
      </c>
      <c r="G145" s="51">
        <f t="shared" si="8"/>
        <v>225</v>
      </c>
      <c r="H145" s="49"/>
    </row>
    <row r="146" customFormat="1" customHeight="1" spans="1:8">
      <c r="A146" s="50">
        <v>63</v>
      </c>
      <c r="B146" s="20" t="s">
        <v>267</v>
      </c>
      <c r="C146" s="20" t="s">
        <v>268</v>
      </c>
      <c r="D146" s="51">
        <v>5</v>
      </c>
      <c r="E146" s="51" t="s">
        <v>21</v>
      </c>
      <c r="F146" s="51">
        <v>35</v>
      </c>
      <c r="G146" s="51">
        <f t="shared" si="8"/>
        <v>175</v>
      </c>
      <c r="H146" s="49"/>
    </row>
    <row r="147" customFormat="1" customHeight="1" spans="1:8">
      <c r="A147" s="50">
        <v>64</v>
      </c>
      <c r="B147" s="20" t="s">
        <v>269</v>
      </c>
      <c r="C147" s="20" t="s">
        <v>270</v>
      </c>
      <c r="D147" s="51">
        <v>2</v>
      </c>
      <c r="E147" s="51" t="s">
        <v>21</v>
      </c>
      <c r="F147" s="51">
        <v>380</v>
      </c>
      <c r="G147" s="51">
        <f t="shared" si="8"/>
        <v>760</v>
      </c>
      <c r="H147" s="49"/>
    </row>
    <row r="148" customFormat="1" customHeight="1" spans="1:8">
      <c r="A148" s="50">
        <v>65</v>
      </c>
      <c r="B148" s="20" t="s">
        <v>271</v>
      </c>
      <c r="C148" s="20" t="s">
        <v>272</v>
      </c>
      <c r="D148" s="51">
        <v>1</v>
      </c>
      <c r="E148" s="51" t="s">
        <v>21</v>
      </c>
      <c r="F148" s="51">
        <v>420</v>
      </c>
      <c r="G148" s="51">
        <f t="shared" si="8"/>
        <v>420</v>
      </c>
      <c r="H148" s="49"/>
    </row>
    <row r="149" customFormat="1" customHeight="1" spans="1:8">
      <c r="A149" s="50">
        <v>66</v>
      </c>
      <c r="B149" s="20" t="s">
        <v>273</v>
      </c>
      <c r="C149" s="20" t="s">
        <v>274</v>
      </c>
      <c r="D149" s="51">
        <v>1</v>
      </c>
      <c r="E149" s="51" t="s">
        <v>21</v>
      </c>
      <c r="F149" s="51">
        <v>370</v>
      </c>
      <c r="G149" s="51">
        <f t="shared" si="8"/>
        <v>370</v>
      </c>
      <c r="H149" s="49"/>
    </row>
    <row r="150" customFormat="1" customHeight="1" spans="1:8">
      <c r="A150" s="50">
        <v>67</v>
      </c>
      <c r="B150" s="20" t="s">
        <v>275</v>
      </c>
      <c r="C150" s="20" t="s">
        <v>276</v>
      </c>
      <c r="D150" s="51">
        <v>2</v>
      </c>
      <c r="E150" s="51" t="s">
        <v>21</v>
      </c>
      <c r="F150" s="51">
        <v>184</v>
      </c>
      <c r="G150" s="51">
        <f t="shared" si="8"/>
        <v>368</v>
      </c>
      <c r="H150" s="49"/>
    </row>
    <row r="151" customFormat="1" customHeight="1" spans="1:8">
      <c r="A151" s="50">
        <v>68</v>
      </c>
      <c r="B151" s="20" t="s">
        <v>277</v>
      </c>
      <c r="C151" s="20" t="s">
        <v>278</v>
      </c>
      <c r="D151" s="51">
        <v>5</v>
      </c>
      <c r="E151" s="51" t="s">
        <v>21</v>
      </c>
      <c r="F151" s="51">
        <v>250</v>
      </c>
      <c r="G151" s="51">
        <f t="shared" si="8"/>
        <v>1250</v>
      </c>
      <c r="H151" s="49"/>
    </row>
    <row r="152" customFormat="1" customHeight="1" spans="1:8">
      <c r="A152" s="50">
        <v>69</v>
      </c>
      <c r="B152" s="20" t="s">
        <v>279</v>
      </c>
      <c r="C152" s="20" t="s">
        <v>256</v>
      </c>
      <c r="D152" s="51">
        <v>10</v>
      </c>
      <c r="E152" s="51" t="s">
        <v>21</v>
      </c>
      <c r="F152" s="51">
        <v>45</v>
      </c>
      <c r="G152" s="51">
        <f t="shared" si="8"/>
        <v>450</v>
      </c>
      <c r="H152" s="49"/>
    </row>
    <row r="153" customFormat="1" customHeight="1" spans="1:8">
      <c r="A153" s="50">
        <v>70</v>
      </c>
      <c r="B153" s="20" t="s">
        <v>280</v>
      </c>
      <c r="C153" s="20" t="s">
        <v>281</v>
      </c>
      <c r="D153" s="51">
        <v>20</v>
      </c>
      <c r="E153" s="51" t="s">
        <v>282</v>
      </c>
      <c r="F153" s="51">
        <v>3</v>
      </c>
      <c r="G153" s="51">
        <f t="shared" si="8"/>
        <v>60</v>
      </c>
      <c r="H153" s="49"/>
    </row>
    <row r="154" customFormat="1" customHeight="1" spans="1:8">
      <c r="A154" s="50">
        <v>71</v>
      </c>
      <c r="B154" s="20" t="s">
        <v>283</v>
      </c>
      <c r="C154" s="20" t="s">
        <v>284</v>
      </c>
      <c r="D154" s="51">
        <v>2</v>
      </c>
      <c r="E154" s="51" t="s">
        <v>21</v>
      </c>
      <c r="F154" s="51">
        <v>110</v>
      </c>
      <c r="G154" s="51">
        <f t="shared" si="8"/>
        <v>220</v>
      </c>
      <c r="H154" s="49"/>
    </row>
    <row r="155" customFormat="1" customHeight="1" spans="1:8">
      <c r="A155" s="50">
        <v>72</v>
      </c>
      <c r="B155" s="20" t="s">
        <v>283</v>
      </c>
      <c r="C155" s="20" t="s">
        <v>285</v>
      </c>
      <c r="D155" s="51">
        <v>1</v>
      </c>
      <c r="E155" s="51" t="s">
        <v>21</v>
      </c>
      <c r="F155" s="51">
        <v>260</v>
      </c>
      <c r="G155" s="51">
        <f t="shared" si="8"/>
        <v>260</v>
      </c>
      <c r="H155" s="49"/>
    </row>
    <row r="156" customFormat="1" customHeight="1" spans="1:8">
      <c r="A156" s="50">
        <v>73</v>
      </c>
      <c r="B156" s="20" t="s">
        <v>286</v>
      </c>
      <c r="C156" s="20" t="s">
        <v>287</v>
      </c>
      <c r="D156" s="51">
        <v>2</v>
      </c>
      <c r="E156" s="51" t="s">
        <v>21</v>
      </c>
      <c r="F156" s="51">
        <v>38</v>
      </c>
      <c r="G156" s="51">
        <f t="shared" si="8"/>
        <v>76</v>
      </c>
      <c r="H156" s="49"/>
    </row>
    <row r="157" customFormat="1" customHeight="1" spans="1:8">
      <c r="A157" s="50">
        <v>74</v>
      </c>
      <c r="B157" s="20" t="s">
        <v>288</v>
      </c>
      <c r="C157" s="20" t="s">
        <v>287</v>
      </c>
      <c r="D157" s="51">
        <v>2</v>
      </c>
      <c r="E157" s="51" t="s">
        <v>21</v>
      </c>
      <c r="F157" s="51">
        <v>38</v>
      </c>
      <c r="G157" s="51">
        <f t="shared" si="8"/>
        <v>76</v>
      </c>
      <c r="H157" s="49"/>
    </row>
    <row r="158" customFormat="1" customHeight="1" spans="1:8">
      <c r="A158" s="50">
        <v>75</v>
      </c>
      <c r="B158" s="20" t="s">
        <v>289</v>
      </c>
      <c r="C158" s="20" t="s">
        <v>290</v>
      </c>
      <c r="D158" s="51">
        <v>210</v>
      </c>
      <c r="E158" s="51" t="s">
        <v>47</v>
      </c>
      <c r="F158" s="51">
        <v>65</v>
      </c>
      <c r="G158" s="51">
        <f t="shared" si="8"/>
        <v>13650</v>
      </c>
      <c r="H158" s="49"/>
    </row>
    <row r="159" customFormat="1" customHeight="1" spans="1:8">
      <c r="A159" s="50">
        <v>76</v>
      </c>
      <c r="B159" s="20" t="s">
        <v>291</v>
      </c>
      <c r="C159" s="20" t="s">
        <v>292</v>
      </c>
      <c r="D159" s="51">
        <v>1</v>
      </c>
      <c r="E159" s="51" t="s">
        <v>118</v>
      </c>
      <c r="F159" s="51">
        <v>20000</v>
      </c>
      <c r="G159" s="51">
        <f t="shared" si="8"/>
        <v>20000</v>
      </c>
      <c r="H159" s="49"/>
    </row>
    <row r="160" customFormat="1" customHeight="1" spans="1:8">
      <c r="A160" s="50"/>
      <c r="B160" s="47" t="s">
        <v>66</v>
      </c>
      <c r="C160" s="20"/>
      <c r="D160" s="51"/>
      <c r="E160" s="48"/>
      <c r="F160" s="48"/>
      <c r="G160" s="48">
        <f>SUM(G128:G159)</f>
        <v>49900</v>
      </c>
      <c r="H160" s="49"/>
    </row>
    <row r="161" customFormat="1" customHeight="1" spans="1:8">
      <c r="A161" s="46" t="s">
        <v>293</v>
      </c>
      <c r="B161" s="47"/>
      <c r="C161" s="47"/>
      <c r="D161" s="47"/>
      <c r="E161" s="47"/>
      <c r="F161" s="51"/>
      <c r="G161" s="51"/>
      <c r="H161" s="49"/>
    </row>
    <row r="162" customFormat="1" customHeight="1" spans="1:8">
      <c r="A162" s="50">
        <v>1</v>
      </c>
      <c r="B162" s="58" t="s">
        <v>294</v>
      </c>
      <c r="C162" s="20" t="s">
        <v>295</v>
      </c>
      <c r="D162" s="51">
        <v>1</v>
      </c>
      <c r="E162" s="51" t="s">
        <v>47</v>
      </c>
      <c r="F162" s="51">
        <v>45000</v>
      </c>
      <c r="G162" s="51">
        <f t="shared" ref="G162:G182" si="9">F162*D162</f>
        <v>45000</v>
      </c>
      <c r="H162" s="59"/>
    </row>
    <row r="163" customFormat="1" customHeight="1" spans="1:8">
      <c r="A163" s="50">
        <v>2</v>
      </c>
      <c r="B163" s="20" t="s">
        <v>296</v>
      </c>
      <c r="C163" s="20" t="s">
        <v>297</v>
      </c>
      <c r="D163" s="51">
        <v>200</v>
      </c>
      <c r="E163" s="51" t="s">
        <v>199</v>
      </c>
      <c r="F163" s="51">
        <v>280</v>
      </c>
      <c r="G163" s="51">
        <f t="shared" si="9"/>
        <v>56000</v>
      </c>
      <c r="H163" s="52"/>
    </row>
    <row r="164" customFormat="1" customHeight="1" spans="1:8">
      <c r="A164" s="50">
        <v>3</v>
      </c>
      <c r="B164" s="58" t="s">
        <v>298</v>
      </c>
      <c r="C164" s="20" t="s">
        <v>299</v>
      </c>
      <c r="D164" s="51">
        <v>30</v>
      </c>
      <c r="E164" s="51" t="s">
        <v>21</v>
      </c>
      <c r="F164" s="51">
        <v>20</v>
      </c>
      <c r="G164" s="51">
        <f t="shared" si="9"/>
        <v>600</v>
      </c>
      <c r="H164" s="60"/>
    </row>
    <row r="165" customFormat="1" customHeight="1" spans="1:8">
      <c r="A165" s="50">
        <v>4</v>
      </c>
      <c r="B165" s="58" t="s">
        <v>300</v>
      </c>
      <c r="C165" s="20" t="s">
        <v>301</v>
      </c>
      <c r="D165" s="51">
        <v>2</v>
      </c>
      <c r="E165" s="51" t="s">
        <v>21</v>
      </c>
      <c r="F165" s="51">
        <v>820</v>
      </c>
      <c r="G165" s="51">
        <f t="shared" si="9"/>
        <v>1640</v>
      </c>
      <c r="H165" s="60"/>
    </row>
    <row r="166" customFormat="1" customHeight="1" spans="1:8">
      <c r="A166" s="50">
        <v>5</v>
      </c>
      <c r="B166" s="58" t="s">
        <v>302</v>
      </c>
      <c r="C166" s="20" t="s">
        <v>303</v>
      </c>
      <c r="D166" s="51">
        <v>1</v>
      </c>
      <c r="E166" s="51" t="s">
        <v>21</v>
      </c>
      <c r="F166" s="51">
        <v>850</v>
      </c>
      <c r="G166" s="51">
        <f t="shared" si="9"/>
        <v>850</v>
      </c>
      <c r="H166" s="60"/>
    </row>
    <row r="167" customFormat="1" customHeight="1" spans="1:8">
      <c r="A167" s="50">
        <v>6</v>
      </c>
      <c r="B167" s="58" t="s">
        <v>304</v>
      </c>
      <c r="C167" s="20" t="s">
        <v>305</v>
      </c>
      <c r="D167" s="51">
        <v>1</v>
      </c>
      <c r="E167" s="51" t="s">
        <v>21</v>
      </c>
      <c r="F167" s="51">
        <v>820</v>
      </c>
      <c r="G167" s="51">
        <f t="shared" si="9"/>
        <v>820</v>
      </c>
      <c r="H167" s="60"/>
    </row>
    <row r="168" customFormat="1" customHeight="1" spans="1:8">
      <c r="A168" s="50">
        <v>7</v>
      </c>
      <c r="B168" s="58" t="s">
        <v>306</v>
      </c>
      <c r="C168" s="20" t="s">
        <v>307</v>
      </c>
      <c r="D168" s="51">
        <v>4</v>
      </c>
      <c r="E168" s="51" t="s">
        <v>21</v>
      </c>
      <c r="F168" s="51">
        <v>800</v>
      </c>
      <c r="G168" s="51">
        <f t="shared" si="9"/>
        <v>3200</v>
      </c>
      <c r="H168" s="60"/>
    </row>
    <row r="169" customFormat="1" customHeight="1" spans="1:8">
      <c r="A169" s="50">
        <v>8</v>
      </c>
      <c r="B169" s="58" t="s">
        <v>308</v>
      </c>
      <c r="C169" s="20" t="s">
        <v>309</v>
      </c>
      <c r="D169" s="51">
        <v>20</v>
      </c>
      <c r="E169" s="51" t="s">
        <v>21</v>
      </c>
      <c r="F169" s="51">
        <v>55</v>
      </c>
      <c r="G169" s="51">
        <f t="shared" si="9"/>
        <v>1100</v>
      </c>
      <c r="H169" s="60"/>
    </row>
    <row r="170" customFormat="1" customHeight="1" spans="1:8">
      <c r="A170" s="50">
        <v>9</v>
      </c>
      <c r="B170" s="58" t="s">
        <v>310</v>
      </c>
      <c r="C170" s="20" t="s">
        <v>311</v>
      </c>
      <c r="D170" s="51">
        <v>20</v>
      </c>
      <c r="E170" s="51" t="s">
        <v>21</v>
      </c>
      <c r="F170" s="51">
        <v>170</v>
      </c>
      <c r="G170" s="51">
        <f t="shared" si="9"/>
        <v>3400</v>
      </c>
      <c r="H170" s="60"/>
    </row>
    <row r="171" customFormat="1" customHeight="1" spans="1:8">
      <c r="A171" s="50">
        <v>10</v>
      </c>
      <c r="B171" s="58" t="s">
        <v>312</v>
      </c>
      <c r="C171" s="20" t="s">
        <v>299</v>
      </c>
      <c r="D171" s="51">
        <v>20</v>
      </c>
      <c r="E171" s="51" t="s">
        <v>21</v>
      </c>
      <c r="F171" s="51">
        <v>15</v>
      </c>
      <c r="G171" s="51">
        <f t="shared" si="9"/>
        <v>300</v>
      </c>
      <c r="H171" s="60"/>
    </row>
    <row r="172" customFormat="1" customHeight="1" spans="1:8">
      <c r="A172" s="50">
        <v>11</v>
      </c>
      <c r="B172" s="58" t="s">
        <v>313</v>
      </c>
      <c r="C172" s="20" t="s">
        <v>314</v>
      </c>
      <c r="D172" s="51">
        <v>20</v>
      </c>
      <c r="E172" s="51" t="s">
        <v>21</v>
      </c>
      <c r="F172" s="51">
        <v>35</v>
      </c>
      <c r="G172" s="51">
        <f t="shared" si="9"/>
        <v>700</v>
      </c>
      <c r="H172" s="60"/>
    </row>
    <row r="173" customFormat="1" customHeight="1" spans="1:8">
      <c r="A173" s="50">
        <v>12</v>
      </c>
      <c r="B173" s="58" t="s">
        <v>315</v>
      </c>
      <c r="C173" s="20" t="s">
        <v>316</v>
      </c>
      <c r="D173" s="51">
        <v>2</v>
      </c>
      <c r="E173" s="51" t="s">
        <v>21</v>
      </c>
      <c r="F173" s="51">
        <v>900</v>
      </c>
      <c r="G173" s="51">
        <f t="shared" si="9"/>
        <v>1800</v>
      </c>
      <c r="H173" s="60"/>
    </row>
    <row r="174" customFormat="1" customHeight="1" spans="1:8">
      <c r="A174" s="50">
        <v>13</v>
      </c>
      <c r="B174" s="58" t="s">
        <v>317</v>
      </c>
      <c r="C174" s="20" t="s">
        <v>318</v>
      </c>
      <c r="D174" s="51">
        <v>6</v>
      </c>
      <c r="E174" s="51" t="s">
        <v>21</v>
      </c>
      <c r="F174" s="51">
        <v>70</v>
      </c>
      <c r="G174" s="51">
        <f t="shared" si="9"/>
        <v>420</v>
      </c>
      <c r="H174" s="60"/>
    </row>
    <row r="175" customFormat="1" customHeight="1" spans="1:8">
      <c r="A175" s="50">
        <v>14</v>
      </c>
      <c r="B175" s="58" t="s">
        <v>319</v>
      </c>
      <c r="C175" s="20" t="s">
        <v>320</v>
      </c>
      <c r="D175" s="51">
        <v>30</v>
      </c>
      <c r="E175" s="51" t="s">
        <v>21</v>
      </c>
      <c r="F175" s="51">
        <v>35</v>
      </c>
      <c r="G175" s="51">
        <f t="shared" si="9"/>
        <v>1050</v>
      </c>
      <c r="H175" s="60"/>
    </row>
    <row r="176" customFormat="1" customHeight="1" spans="1:8">
      <c r="A176" s="50">
        <v>15</v>
      </c>
      <c r="B176" s="58" t="s">
        <v>321</v>
      </c>
      <c r="C176" s="20" t="s">
        <v>322</v>
      </c>
      <c r="D176" s="51">
        <v>4</v>
      </c>
      <c r="E176" s="51" t="s">
        <v>21</v>
      </c>
      <c r="F176" s="51">
        <v>520</v>
      </c>
      <c r="G176" s="51">
        <f t="shared" si="9"/>
        <v>2080</v>
      </c>
      <c r="H176" s="60"/>
    </row>
    <row r="177" customFormat="1" customHeight="1" spans="1:8">
      <c r="A177" s="50">
        <v>16</v>
      </c>
      <c r="B177" s="58" t="s">
        <v>323</v>
      </c>
      <c r="C177" s="20" t="s">
        <v>324</v>
      </c>
      <c r="D177" s="51">
        <v>30</v>
      </c>
      <c r="E177" s="51" t="s">
        <v>21</v>
      </c>
      <c r="F177" s="51">
        <v>35</v>
      </c>
      <c r="G177" s="51">
        <f t="shared" si="9"/>
        <v>1050</v>
      </c>
      <c r="H177" s="60"/>
    </row>
    <row r="178" customFormat="1" customHeight="1" spans="1:8">
      <c r="A178" s="50">
        <v>17</v>
      </c>
      <c r="B178" s="58" t="s">
        <v>325</v>
      </c>
      <c r="C178" s="20" t="s">
        <v>326</v>
      </c>
      <c r="D178" s="51">
        <v>30</v>
      </c>
      <c r="E178" s="51" t="s">
        <v>21</v>
      </c>
      <c r="F178" s="51">
        <v>6</v>
      </c>
      <c r="G178" s="51">
        <f t="shared" si="9"/>
        <v>180</v>
      </c>
      <c r="H178" s="60"/>
    </row>
    <row r="179" customFormat="1" customHeight="1" spans="1:8">
      <c r="A179" s="50">
        <v>18</v>
      </c>
      <c r="B179" s="58" t="s">
        <v>327</v>
      </c>
      <c r="C179" s="20" t="s">
        <v>328</v>
      </c>
      <c r="D179" s="51">
        <v>5</v>
      </c>
      <c r="E179" s="51" t="s">
        <v>254</v>
      </c>
      <c r="F179" s="51">
        <v>260</v>
      </c>
      <c r="G179" s="51">
        <f t="shared" si="9"/>
        <v>1300</v>
      </c>
      <c r="H179" s="60"/>
    </row>
    <row r="180" customFormat="1" customHeight="1" spans="1:8">
      <c r="A180" s="50">
        <v>19</v>
      </c>
      <c r="B180" s="58" t="s">
        <v>329</v>
      </c>
      <c r="C180" s="58" t="s">
        <v>330</v>
      </c>
      <c r="D180" s="51">
        <v>10</v>
      </c>
      <c r="E180" s="51" t="s">
        <v>331</v>
      </c>
      <c r="F180" s="51">
        <v>60</v>
      </c>
      <c r="G180" s="51">
        <f t="shared" si="9"/>
        <v>600</v>
      </c>
      <c r="H180" s="60"/>
    </row>
    <row r="181" customFormat="1" customHeight="1" spans="1:8">
      <c r="A181" s="50">
        <v>20</v>
      </c>
      <c r="B181" s="58" t="s">
        <v>332</v>
      </c>
      <c r="C181" s="58" t="s">
        <v>333</v>
      </c>
      <c r="D181" s="51">
        <v>30</v>
      </c>
      <c r="E181" s="51" t="s">
        <v>21</v>
      </c>
      <c r="F181" s="51">
        <v>6</v>
      </c>
      <c r="G181" s="51">
        <f t="shared" si="9"/>
        <v>180</v>
      </c>
      <c r="H181" s="60"/>
    </row>
    <row r="182" customFormat="1" customHeight="1" spans="1:8">
      <c r="A182" s="50">
        <v>21</v>
      </c>
      <c r="B182" s="58" t="s">
        <v>334</v>
      </c>
      <c r="C182" s="58" t="s">
        <v>335</v>
      </c>
      <c r="D182" s="51">
        <v>30</v>
      </c>
      <c r="E182" s="51" t="s">
        <v>21</v>
      </c>
      <c r="F182" s="51">
        <v>25</v>
      </c>
      <c r="G182" s="51">
        <f t="shared" si="9"/>
        <v>750</v>
      </c>
      <c r="H182" s="60"/>
    </row>
    <row r="183" customFormat="1" customHeight="1" spans="1:8">
      <c r="A183" s="50"/>
      <c r="B183" s="61" t="s">
        <v>66</v>
      </c>
      <c r="C183" s="58"/>
      <c r="D183" s="51"/>
      <c r="E183" s="51"/>
      <c r="F183" s="48"/>
      <c r="G183" s="48">
        <f>SUM(G162:G182)</f>
        <v>123020</v>
      </c>
      <c r="H183" s="60"/>
    </row>
    <row r="184" customFormat="1" customHeight="1" spans="1:8">
      <c r="A184" s="46" t="s">
        <v>336</v>
      </c>
      <c r="B184" s="47"/>
      <c r="C184" s="47"/>
      <c r="D184" s="47"/>
      <c r="E184" s="62"/>
      <c r="F184" s="51"/>
      <c r="G184" s="51"/>
      <c r="H184" s="49"/>
    </row>
    <row r="185" customFormat="1" customHeight="1" spans="1:8">
      <c r="A185" s="63">
        <v>1</v>
      </c>
      <c r="B185" s="58" t="s">
        <v>337</v>
      </c>
      <c r="C185" s="58" t="s">
        <v>338</v>
      </c>
      <c r="D185" s="64">
        <v>100</v>
      </c>
      <c r="E185" s="64" t="s">
        <v>339</v>
      </c>
      <c r="F185" s="51">
        <v>24</v>
      </c>
      <c r="G185" s="51">
        <f t="shared" ref="G185:G195" si="10">F185*D185</f>
        <v>2400</v>
      </c>
      <c r="H185" s="60"/>
    </row>
    <row r="186" customFormat="1" customHeight="1" spans="1:8">
      <c r="A186" s="63">
        <v>2</v>
      </c>
      <c r="B186" s="58" t="s">
        <v>340</v>
      </c>
      <c r="C186" s="58" t="s">
        <v>340</v>
      </c>
      <c r="D186" s="64">
        <v>200</v>
      </c>
      <c r="E186" s="64" t="s">
        <v>47</v>
      </c>
      <c r="F186" s="51">
        <v>185</v>
      </c>
      <c r="G186" s="51">
        <f t="shared" si="10"/>
        <v>37000</v>
      </c>
      <c r="H186" s="60" t="s">
        <v>341</v>
      </c>
    </row>
    <row r="187" customFormat="1" customHeight="1" spans="1:8">
      <c r="A187" s="65"/>
      <c r="B187" s="61" t="s">
        <v>66</v>
      </c>
      <c r="C187" s="61"/>
      <c r="D187" s="66"/>
      <c r="E187" s="66"/>
      <c r="F187" s="48"/>
      <c r="G187" s="48">
        <f>SUM(G185:G186)</f>
        <v>39400</v>
      </c>
      <c r="H187" s="67"/>
    </row>
    <row r="188" customFormat="1" customHeight="1" spans="1:8">
      <c r="A188" s="46" t="s">
        <v>342</v>
      </c>
      <c r="B188" s="47"/>
      <c r="C188" s="47"/>
      <c r="D188" s="47"/>
      <c r="E188" s="62"/>
      <c r="F188" s="51"/>
      <c r="G188" s="51"/>
      <c r="H188" s="49"/>
    </row>
    <row r="189" customFormat="1" customHeight="1" spans="1:8">
      <c r="A189" s="50">
        <v>1</v>
      </c>
      <c r="B189" s="20" t="s">
        <v>343</v>
      </c>
      <c r="C189" s="20" t="s">
        <v>344</v>
      </c>
      <c r="D189" s="51">
        <v>1</v>
      </c>
      <c r="E189" s="51" t="s">
        <v>15</v>
      </c>
      <c r="F189" s="51">
        <v>1035</v>
      </c>
      <c r="G189" s="51">
        <f t="shared" si="10"/>
        <v>1035</v>
      </c>
      <c r="H189" s="49"/>
    </row>
    <row r="190" customFormat="1" customHeight="1" spans="1:8">
      <c r="A190" s="50">
        <v>2</v>
      </c>
      <c r="B190" s="20" t="s">
        <v>13</v>
      </c>
      <c r="C190" s="20" t="s">
        <v>14</v>
      </c>
      <c r="D190" s="51">
        <v>6</v>
      </c>
      <c r="E190" s="51" t="s">
        <v>15</v>
      </c>
      <c r="F190" s="51">
        <v>4025</v>
      </c>
      <c r="G190" s="51">
        <f t="shared" si="10"/>
        <v>24150</v>
      </c>
      <c r="H190" s="52"/>
    </row>
    <row r="191" customFormat="1" customHeight="1" spans="1:8">
      <c r="A191" s="50">
        <v>3</v>
      </c>
      <c r="B191" s="20" t="s">
        <v>345</v>
      </c>
      <c r="C191" s="20" t="s">
        <v>346</v>
      </c>
      <c r="D191" s="51">
        <v>5</v>
      </c>
      <c r="E191" s="51" t="s">
        <v>18</v>
      </c>
      <c r="F191" s="51">
        <v>1000</v>
      </c>
      <c r="G191" s="51">
        <f t="shared" si="10"/>
        <v>5000</v>
      </c>
      <c r="H191" s="68"/>
    </row>
    <row r="192" customFormat="1" customHeight="1" spans="1:8">
      <c r="A192" s="50">
        <v>4</v>
      </c>
      <c r="B192" s="20" t="s">
        <v>347</v>
      </c>
      <c r="C192" s="58" t="s">
        <v>348</v>
      </c>
      <c r="D192" s="51">
        <v>5</v>
      </c>
      <c r="E192" s="51" t="s">
        <v>18</v>
      </c>
      <c r="F192" s="51">
        <v>480</v>
      </c>
      <c r="G192" s="51">
        <f t="shared" si="10"/>
        <v>2400</v>
      </c>
      <c r="H192" s="68"/>
    </row>
    <row r="193" customFormat="1" customHeight="1" spans="1:8">
      <c r="A193" s="50">
        <v>5</v>
      </c>
      <c r="B193" s="20" t="s">
        <v>75</v>
      </c>
      <c r="C193" s="20" t="s">
        <v>349</v>
      </c>
      <c r="D193" s="51">
        <v>4</v>
      </c>
      <c r="E193" s="51" t="s">
        <v>21</v>
      </c>
      <c r="F193" s="51">
        <v>800</v>
      </c>
      <c r="G193" s="51">
        <f t="shared" si="10"/>
        <v>3200</v>
      </c>
      <c r="H193" s="68"/>
    </row>
    <row r="194" customFormat="1" customHeight="1" spans="1:8">
      <c r="A194" s="50">
        <v>6</v>
      </c>
      <c r="B194" s="20" t="s">
        <v>350</v>
      </c>
      <c r="C194" s="20" t="s">
        <v>351</v>
      </c>
      <c r="D194" s="51">
        <v>1</v>
      </c>
      <c r="E194" s="51" t="s">
        <v>15</v>
      </c>
      <c r="F194" s="51">
        <v>4300</v>
      </c>
      <c r="G194" s="51">
        <f t="shared" si="10"/>
        <v>4300</v>
      </c>
      <c r="H194" s="49"/>
    </row>
    <row r="195" customFormat="1" customHeight="1" spans="1:8">
      <c r="A195" s="50">
        <v>7</v>
      </c>
      <c r="B195" s="20" t="s">
        <v>73</v>
      </c>
      <c r="C195" s="20" t="s">
        <v>352</v>
      </c>
      <c r="D195" s="51">
        <v>1</v>
      </c>
      <c r="E195" s="51" t="s">
        <v>18</v>
      </c>
      <c r="F195" s="51">
        <v>1380</v>
      </c>
      <c r="G195" s="51">
        <f t="shared" si="10"/>
        <v>1380</v>
      </c>
      <c r="H195" s="49"/>
    </row>
    <row r="196" customFormat="1" customHeight="1" spans="1:8">
      <c r="A196" s="50"/>
      <c r="B196" s="47" t="s">
        <v>66</v>
      </c>
      <c r="C196" s="20"/>
      <c r="D196" s="51"/>
      <c r="E196" s="51"/>
      <c r="F196" s="48"/>
      <c r="G196" s="48">
        <f>SUM(G189:G195)</f>
        <v>41465</v>
      </c>
      <c r="H196" s="49"/>
    </row>
    <row r="197" customFormat="1" customHeight="1" spans="1:8">
      <c r="A197" s="46" t="s">
        <v>353</v>
      </c>
      <c r="B197" s="47"/>
      <c r="C197" s="47"/>
      <c r="D197" s="47"/>
      <c r="E197" s="47"/>
      <c r="F197" s="51"/>
      <c r="G197" s="51"/>
      <c r="H197" s="49"/>
    </row>
    <row r="198" customFormat="1" customHeight="1" spans="1:8">
      <c r="A198" s="50">
        <v>1</v>
      </c>
      <c r="B198" s="20" t="s">
        <v>354</v>
      </c>
      <c r="C198" s="20" t="s">
        <v>355</v>
      </c>
      <c r="D198" s="51">
        <v>210</v>
      </c>
      <c r="E198" s="51" t="s">
        <v>18</v>
      </c>
      <c r="F198" s="51">
        <v>750</v>
      </c>
      <c r="G198" s="51">
        <f t="shared" ref="G198:G205" si="11">F198*D198</f>
        <v>157500</v>
      </c>
      <c r="H198" s="52"/>
    </row>
    <row r="199" customFormat="1" customHeight="1" spans="1:8">
      <c r="A199" s="50">
        <v>2</v>
      </c>
      <c r="B199" s="20" t="s">
        <v>356</v>
      </c>
      <c r="C199" s="20" t="s">
        <v>357</v>
      </c>
      <c r="D199" s="51">
        <v>12</v>
      </c>
      <c r="E199" s="51" t="s">
        <v>21</v>
      </c>
      <c r="F199" s="51">
        <v>959</v>
      </c>
      <c r="G199" s="51">
        <f t="shared" si="11"/>
        <v>11508</v>
      </c>
      <c r="H199" s="52"/>
    </row>
    <row r="200" customFormat="1" customHeight="1" spans="1:8">
      <c r="A200" s="50">
        <v>3</v>
      </c>
      <c r="B200" s="20" t="s">
        <v>358</v>
      </c>
      <c r="C200" s="20" t="s">
        <v>359</v>
      </c>
      <c r="D200" s="51">
        <v>12</v>
      </c>
      <c r="E200" s="51" t="s">
        <v>21</v>
      </c>
      <c r="F200" s="51">
        <v>380</v>
      </c>
      <c r="G200" s="51">
        <f t="shared" si="11"/>
        <v>4560</v>
      </c>
      <c r="H200" s="52"/>
    </row>
    <row r="201" customFormat="1" customHeight="1" spans="1:8">
      <c r="A201" s="50">
        <v>4</v>
      </c>
      <c r="B201" s="20" t="s">
        <v>360</v>
      </c>
      <c r="C201" s="20" t="s">
        <v>361</v>
      </c>
      <c r="D201" s="51">
        <v>6</v>
      </c>
      <c r="E201" s="51" t="s">
        <v>21</v>
      </c>
      <c r="F201" s="51">
        <v>850</v>
      </c>
      <c r="G201" s="51">
        <f t="shared" si="11"/>
        <v>5100</v>
      </c>
      <c r="H201" s="52"/>
    </row>
    <row r="202" customFormat="1" customHeight="1" spans="1:8">
      <c r="A202" s="50">
        <v>5</v>
      </c>
      <c r="B202" s="20" t="s">
        <v>57</v>
      </c>
      <c r="C202" s="20" t="s">
        <v>362</v>
      </c>
      <c r="D202" s="51">
        <v>6</v>
      </c>
      <c r="E202" s="51" t="s">
        <v>15</v>
      </c>
      <c r="F202" s="51">
        <v>2100</v>
      </c>
      <c r="G202" s="51">
        <f t="shared" si="11"/>
        <v>12600</v>
      </c>
      <c r="H202" s="52"/>
    </row>
    <row r="203" customFormat="1" customHeight="1" spans="1:8">
      <c r="A203" s="50">
        <v>6</v>
      </c>
      <c r="B203" s="20" t="s">
        <v>363</v>
      </c>
      <c r="C203" s="20" t="s">
        <v>364</v>
      </c>
      <c r="D203" s="51">
        <v>6</v>
      </c>
      <c r="E203" s="51" t="s">
        <v>15</v>
      </c>
      <c r="F203" s="51">
        <v>1200</v>
      </c>
      <c r="G203" s="51">
        <f t="shared" si="11"/>
        <v>7200</v>
      </c>
      <c r="H203" s="52"/>
    </row>
    <row r="204" customFormat="1" customHeight="1" spans="1:8">
      <c r="A204" s="50">
        <v>7</v>
      </c>
      <c r="B204" s="20" t="s">
        <v>291</v>
      </c>
      <c r="C204" s="20" t="s">
        <v>365</v>
      </c>
      <c r="D204" s="51">
        <v>1</v>
      </c>
      <c r="E204" s="51" t="s">
        <v>118</v>
      </c>
      <c r="F204" s="51">
        <v>3600</v>
      </c>
      <c r="G204" s="51">
        <f t="shared" si="11"/>
        <v>3600</v>
      </c>
      <c r="H204" s="52"/>
    </row>
    <row r="205" customFormat="1" customHeight="1" spans="1:8">
      <c r="A205" s="50">
        <v>8</v>
      </c>
      <c r="B205" s="20" t="s">
        <v>366</v>
      </c>
      <c r="C205" s="20" t="s">
        <v>367</v>
      </c>
      <c r="D205" s="51">
        <v>1</v>
      </c>
      <c r="E205" s="51" t="s">
        <v>118</v>
      </c>
      <c r="F205" s="51">
        <v>6500</v>
      </c>
      <c r="G205" s="51">
        <f t="shared" si="11"/>
        <v>6500</v>
      </c>
      <c r="H205" s="52"/>
    </row>
    <row r="206" customFormat="1" customHeight="1" spans="1:8">
      <c r="A206" s="50"/>
      <c r="B206" s="47" t="s">
        <v>66</v>
      </c>
      <c r="C206" s="20"/>
      <c r="D206" s="51"/>
      <c r="E206" s="51"/>
      <c r="F206" s="48"/>
      <c r="G206" s="48">
        <f>SUM(G198:G205)</f>
        <v>208568</v>
      </c>
      <c r="H206" s="52"/>
    </row>
    <row r="207" customFormat="1" customHeight="1" spans="1:8">
      <c r="A207" s="46" t="s">
        <v>368</v>
      </c>
      <c r="B207" s="47"/>
      <c r="C207" s="47"/>
      <c r="D207" s="47"/>
      <c r="E207" s="47"/>
      <c r="F207" s="51"/>
      <c r="G207" s="51"/>
      <c r="H207" s="49"/>
    </row>
    <row r="208" customFormat="1" customHeight="1" spans="1:8">
      <c r="A208" s="50">
        <v>1</v>
      </c>
      <c r="B208" s="20" t="s">
        <v>369</v>
      </c>
      <c r="C208" s="20" t="s">
        <v>370</v>
      </c>
      <c r="D208" s="51">
        <v>18</v>
      </c>
      <c r="E208" s="51" t="s">
        <v>18</v>
      </c>
      <c r="F208" s="51">
        <v>800</v>
      </c>
      <c r="G208" s="51">
        <f t="shared" ref="G208:G214" si="12">F208*D208</f>
        <v>14400</v>
      </c>
      <c r="H208" s="52"/>
    </row>
    <row r="209" customFormat="1" customHeight="1" spans="1:8">
      <c r="A209" s="50"/>
      <c r="B209" s="20"/>
      <c r="C209" s="20" t="s">
        <v>371</v>
      </c>
      <c r="D209" s="51">
        <v>18</v>
      </c>
      <c r="E209" s="51" t="s">
        <v>18</v>
      </c>
      <c r="F209" s="51">
        <v>800</v>
      </c>
      <c r="G209" s="51">
        <f t="shared" si="12"/>
        <v>14400</v>
      </c>
      <c r="H209" s="52"/>
    </row>
    <row r="210" customFormat="1" customHeight="1" spans="1:8">
      <c r="A210" s="50"/>
      <c r="B210" s="20"/>
      <c r="C210" s="20" t="s">
        <v>372</v>
      </c>
      <c r="D210" s="51">
        <v>18</v>
      </c>
      <c r="E210" s="51" t="s">
        <v>18</v>
      </c>
      <c r="F210" s="51">
        <v>800</v>
      </c>
      <c r="G210" s="51">
        <f t="shared" si="12"/>
        <v>14400</v>
      </c>
      <c r="H210" s="52"/>
    </row>
    <row r="211" customFormat="1" customHeight="1" spans="1:8">
      <c r="A211" s="50">
        <v>2</v>
      </c>
      <c r="B211" s="20" t="s">
        <v>373</v>
      </c>
      <c r="C211" s="20" t="s">
        <v>374</v>
      </c>
      <c r="D211" s="51">
        <v>70</v>
      </c>
      <c r="E211" s="51" t="s">
        <v>18</v>
      </c>
      <c r="F211" s="51">
        <v>120</v>
      </c>
      <c r="G211" s="51">
        <f t="shared" si="12"/>
        <v>8400</v>
      </c>
      <c r="H211" s="52"/>
    </row>
    <row r="212" customFormat="1" customHeight="1" spans="1:8">
      <c r="A212" s="50"/>
      <c r="B212" s="20"/>
      <c r="C212" s="20" t="s">
        <v>375</v>
      </c>
      <c r="D212" s="51">
        <v>70</v>
      </c>
      <c r="E212" s="51" t="s">
        <v>18</v>
      </c>
      <c r="F212" s="51">
        <v>120</v>
      </c>
      <c r="G212" s="51">
        <f t="shared" si="12"/>
        <v>8400</v>
      </c>
      <c r="H212" s="52"/>
    </row>
    <row r="213" customFormat="1" customHeight="1" spans="1:8">
      <c r="A213" s="50"/>
      <c r="B213" s="20"/>
      <c r="C213" s="20" t="s">
        <v>376</v>
      </c>
      <c r="D213" s="51">
        <v>70</v>
      </c>
      <c r="E213" s="51" t="s">
        <v>18</v>
      </c>
      <c r="F213" s="51">
        <v>120</v>
      </c>
      <c r="G213" s="51">
        <f t="shared" si="12"/>
        <v>8400</v>
      </c>
      <c r="H213" s="52"/>
    </row>
    <row r="214" customFormat="1" customHeight="1" spans="1:8">
      <c r="A214" s="50">
        <v>3</v>
      </c>
      <c r="B214" s="51" t="s">
        <v>377</v>
      </c>
      <c r="C214" s="37" t="s">
        <v>378</v>
      </c>
      <c r="D214" s="51">
        <v>6</v>
      </c>
      <c r="E214" s="51" t="s">
        <v>15</v>
      </c>
      <c r="F214" s="51">
        <v>18999</v>
      </c>
      <c r="G214" s="51">
        <f t="shared" si="12"/>
        <v>113994</v>
      </c>
      <c r="H214" s="52"/>
    </row>
    <row r="215" customFormat="1" customHeight="1" spans="1:8">
      <c r="A215" s="50"/>
      <c r="B215" s="51"/>
      <c r="C215" s="37"/>
      <c r="D215" s="51"/>
      <c r="E215" s="51"/>
      <c r="F215" s="51"/>
      <c r="G215" s="51"/>
      <c r="H215" s="52"/>
    </row>
    <row r="216" customFormat="1" customHeight="1" spans="1:8">
      <c r="A216" s="50"/>
      <c r="B216" s="51"/>
      <c r="C216" s="37"/>
      <c r="D216" s="51"/>
      <c r="E216" s="51"/>
      <c r="F216" s="51"/>
      <c r="G216" s="51"/>
      <c r="H216" s="52"/>
    </row>
    <row r="217" customFormat="1" customHeight="1" spans="1:8">
      <c r="A217" s="50"/>
      <c r="B217" s="51"/>
      <c r="C217" s="37"/>
      <c r="D217" s="51"/>
      <c r="E217" s="51"/>
      <c r="F217" s="51"/>
      <c r="G217" s="51"/>
      <c r="H217" s="52"/>
    </row>
    <row r="218" customFormat="1" customHeight="1" spans="1:8">
      <c r="A218" s="50"/>
      <c r="B218" s="51"/>
      <c r="C218" s="37"/>
      <c r="D218" s="51"/>
      <c r="E218" s="51"/>
      <c r="F218" s="51"/>
      <c r="G218" s="51"/>
      <c r="H218" s="52"/>
    </row>
    <row r="219" customFormat="1" customHeight="1" spans="1:8">
      <c r="A219" s="50"/>
      <c r="B219" s="51"/>
      <c r="C219" s="37"/>
      <c r="D219" s="51"/>
      <c r="E219" s="51"/>
      <c r="F219" s="51"/>
      <c r="G219" s="51"/>
      <c r="H219" s="52"/>
    </row>
    <row r="220" customFormat="1" customHeight="1" spans="1:8">
      <c r="A220" s="50">
        <v>4</v>
      </c>
      <c r="B220" s="20" t="s">
        <v>379</v>
      </c>
      <c r="C220" s="20" t="s">
        <v>380</v>
      </c>
      <c r="D220" s="51">
        <v>6</v>
      </c>
      <c r="E220" s="51" t="s">
        <v>21</v>
      </c>
      <c r="F220" s="51">
        <v>1500</v>
      </c>
      <c r="G220" s="51">
        <f t="shared" ref="G220:G222" si="13">F220*D220</f>
        <v>9000</v>
      </c>
      <c r="H220" s="52"/>
    </row>
    <row r="221" customFormat="1" customHeight="1" spans="1:8">
      <c r="A221" s="50">
        <v>5</v>
      </c>
      <c r="B221" s="20" t="s">
        <v>381</v>
      </c>
      <c r="C221" s="20" t="s">
        <v>382</v>
      </c>
      <c r="D221" s="51">
        <v>6</v>
      </c>
      <c r="E221" s="51" t="s">
        <v>15</v>
      </c>
      <c r="F221" s="51">
        <v>4500</v>
      </c>
      <c r="G221" s="51">
        <f t="shared" si="13"/>
        <v>27000</v>
      </c>
      <c r="H221" s="49"/>
    </row>
    <row r="222" customFormat="1" customHeight="1" spans="1:8">
      <c r="A222" s="50">
        <v>6</v>
      </c>
      <c r="B222" s="20" t="s">
        <v>383</v>
      </c>
      <c r="C222" s="20"/>
      <c r="D222" s="51">
        <v>6</v>
      </c>
      <c r="E222" s="51" t="s">
        <v>21</v>
      </c>
      <c r="F222" s="51">
        <v>220</v>
      </c>
      <c r="G222" s="51">
        <f t="shared" si="13"/>
        <v>1320</v>
      </c>
      <c r="H222" s="52"/>
    </row>
    <row r="223" customFormat="1" customHeight="1" spans="1:8">
      <c r="A223" s="50"/>
      <c r="B223" s="47" t="s">
        <v>66</v>
      </c>
      <c r="C223" s="20"/>
      <c r="D223" s="51"/>
      <c r="E223" s="51"/>
      <c r="F223" s="48"/>
      <c r="G223" s="48">
        <f>SUM(G208:G222)</f>
        <v>219714</v>
      </c>
      <c r="H223" s="49"/>
    </row>
    <row r="224" customFormat="1" customHeight="1" spans="1:8">
      <c r="A224" s="46" t="s">
        <v>384</v>
      </c>
      <c r="B224" s="47"/>
      <c r="C224" s="47"/>
      <c r="D224" s="47"/>
      <c r="E224" s="47"/>
      <c r="F224" s="56"/>
      <c r="G224" s="51"/>
      <c r="H224" s="57"/>
    </row>
    <row r="225" customFormat="1" customHeight="1" spans="1:8">
      <c r="A225" s="46" t="s">
        <v>385</v>
      </c>
      <c r="B225" s="47"/>
      <c r="C225" s="47"/>
      <c r="D225" s="47"/>
      <c r="E225" s="47"/>
      <c r="F225" s="48"/>
      <c r="G225" s="51"/>
      <c r="H225" s="49"/>
    </row>
    <row r="226" customFormat="1" customHeight="1" spans="1:8">
      <c r="A226" s="50">
        <v>1</v>
      </c>
      <c r="B226" s="20" t="s">
        <v>94</v>
      </c>
      <c r="C226" s="54" t="s">
        <v>95</v>
      </c>
      <c r="D226" s="51">
        <v>1</v>
      </c>
      <c r="E226" s="51" t="s">
        <v>47</v>
      </c>
      <c r="F226" s="51">
        <v>2200</v>
      </c>
      <c r="G226" s="51">
        <f t="shared" ref="G226:G232" si="14">F226*D226</f>
        <v>2200</v>
      </c>
      <c r="H226" s="49"/>
    </row>
    <row r="227" customFormat="1" customHeight="1" spans="1:8">
      <c r="A227" s="50">
        <v>2</v>
      </c>
      <c r="B227" s="20" t="s">
        <v>386</v>
      </c>
      <c r="C227" s="55" t="s">
        <v>387</v>
      </c>
      <c r="D227" s="51">
        <v>1</v>
      </c>
      <c r="E227" s="51" t="s">
        <v>15</v>
      </c>
      <c r="F227" s="51">
        <v>8200</v>
      </c>
      <c r="G227" s="51">
        <f t="shared" si="14"/>
        <v>8200</v>
      </c>
      <c r="H227" s="52"/>
    </row>
    <row r="228" customFormat="1" customHeight="1" spans="1:8">
      <c r="A228" s="50">
        <v>3</v>
      </c>
      <c r="B228" s="20" t="s">
        <v>388</v>
      </c>
      <c r="C228" s="55" t="s">
        <v>389</v>
      </c>
      <c r="D228" s="51">
        <v>1</v>
      </c>
      <c r="E228" s="51" t="s">
        <v>15</v>
      </c>
      <c r="F228" s="51">
        <v>6800</v>
      </c>
      <c r="G228" s="51">
        <f t="shared" si="14"/>
        <v>6800</v>
      </c>
      <c r="H228" s="52"/>
    </row>
    <row r="229" customFormat="1" customHeight="1" spans="1:8">
      <c r="A229" s="50">
        <v>4</v>
      </c>
      <c r="B229" s="20" t="s">
        <v>390</v>
      </c>
      <c r="C229" s="55" t="s">
        <v>391</v>
      </c>
      <c r="D229" s="51">
        <v>1</v>
      </c>
      <c r="E229" s="51" t="s">
        <v>15</v>
      </c>
      <c r="F229" s="51">
        <v>4800</v>
      </c>
      <c r="G229" s="51">
        <f t="shared" si="14"/>
        <v>4800</v>
      </c>
      <c r="H229" s="52"/>
    </row>
    <row r="230" customFormat="1" customHeight="1" spans="1:8">
      <c r="A230" s="50">
        <v>5</v>
      </c>
      <c r="B230" s="20" t="s">
        <v>392</v>
      </c>
      <c r="C230" s="55" t="s">
        <v>393</v>
      </c>
      <c r="D230" s="51">
        <v>1</v>
      </c>
      <c r="E230" s="51" t="s">
        <v>15</v>
      </c>
      <c r="F230" s="51">
        <v>1500</v>
      </c>
      <c r="G230" s="51">
        <f t="shared" si="14"/>
        <v>1500</v>
      </c>
      <c r="H230" s="52"/>
    </row>
    <row r="231" customFormat="1" customHeight="1" spans="1:8">
      <c r="A231" s="50">
        <v>6</v>
      </c>
      <c r="B231" s="20" t="s">
        <v>394</v>
      </c>
      <c r="C231" s="55" t="s">
        <v>395</v>
      </c>
      <c r="D231" s="51">
        <v>2</v>
      </c>
      <c r="E231" s="51" t="s">
        <v>26</v>
      </c>
      <c r="F231" s="51">
        <v>4800</v>
      </c>
      <c r="G231" s="51">
        <f t="shared" si="14"/>
        <v>9600</v>
      </c>
      <c r="H231" s="49"/>
    </row>
    <row r="232" customFormat="1" customHeight="1" spans="1:8">
      <c r="A232" s="50">
        <v>7</v>
      </c>
      <c r="B232" s="20" t="s">
        <v>396</v>
      </c>
      <c r="C232" s="55" t="s">
        <v>397</v>
      </c>
      <c r="D232" s="51">
        <v>1</v>
      </c>
      <c r="E232" s="51" t="s">
        <v>15</v>
      </c>
      <c r="F232" s="51">
        <v>4800</v>
      </c>
      <c r="G232" s="51">
        <f t="shared" si="14"/>
        <v>4800</v>
      </c>
      <c r="H232" s="52"/>
    </row>
    <row r="233" customFormat="1" customHeight="1" spans="1:8">
      <c r="A233" s="50"/>
      <c r="B233" s="20"/>
      <c r="C233" s="55"/>
      <c r="D233" s="51"/>
      <c r="E233" s="51"/>
      <c r="F233" s="48"/>
      <c r="G233" s="48">
        <f>SUM(G226:G232)</f>
        <v>37900</v>
      </c>
      <c r="H233" s="52"/>
    </row>
    <row r="234" customFormat="1" customHeight="1" spans="1:8">
      <c r="A234" s="46" t="s">
        <v>398</v>
      </c>
      <c r="B234" s="47"/>
      <c r="C234" s="47"/>
      <c r="D234" s="47"/>
      <c r="E234" s="47"/>
      <c r="F234" s="51"/>
      <c r="G234" s="51"/>
      <c r="H234" s="49"/>
    </row>
    <row r="235" customFormat="1" customHeight="1" spans="1:8">
      <c r="A235" s="50">
        <v>12</v>
      </c>
      <c r="B235" s="20" t="s">
        <v>399</v>
      </c>
      <c r="C235" s="20" t="s">
        <v>400</v>
      </c>
      <c r="D235" s="51">
        <v>1</v>
      </c>
      <c r="E235" s="51" t="s">
        <v>15</v>
      </c>
      <c r="F235" s="51">
        <v>10100</v>
      </c>
      <c r="G235" s="51">
        <f t="shared" ref="G235:G238" si="15">F235*D235</f>
        <v>10100</v>
      </c>
      <c r="H235" s="52"/>
    </row>
    <row r="236" customFormat="1" customHeight="1" spans="1:8">
      <c r="A236" s="50">
        <v>13</v>
      </c>
      <c r="B236" s="20" t="s">
        <v>401</v>
      </c>
      <c r="C236" s="20" t="s">
        <v>402</v>
      </c>
      <c r="D236" s="51">
        <v>1</v>
      </c>
      <c r="E236" s="51" t="s">
        <v>403</v>
      </c>
      <c r="F236" s="51">
        <v>2700</v>
      </c>
      <c r="G236" s="51">
        <f t="shared" si="15"/>
        <v>2700</v>
      </c>
      <c r="H236" s="52"/>
    </row>
    <row r="237" customFormat="1" customHeight="1" spans="1:8">
      <c r="A237" s="50">
        <v>14</v>
      </c>
      <c r="B237" s="20" t="s">
        <v>404</v>
      </c>
      <c r="C237" s="20" t="s">
        <v>405</v>
      </c>
      <c r="D237" s="51">
        <v>1</v>
      </c>
      <c r="E237" s="51" t="s">
        <v>15</v>
      </c>
      <c r="F237" s="51">
        <v>216</v>
      </c>
      <c r="G237" s="51">
        <f t="shared" si="15"/>
        <v>216</v>
      </c>
      <c r="H237" s="52"/>
    </row>
    <row r="238" customFormat="1" customHeight="1" spans="1:8">
      <c r="A238" s="50">
        <v>15</v>
      </c>
      <c r="B238" s="20" t="s">
        <v>406</v>
      </c>
      <c r="C238" s="20" t="s">
        <v>407</v>
      </c>
      <c r="D238" s="51">
        <v>1</v>
      </c>
      <c r="E238" s="51" t="s">
        <v>15</v>
      </c>
      <c r="F238" s="51">
        <v>5446</v>
      </c>
      <c r="G238" s="51">
        <f t="shared" si="15"/>
        <v>5446</v>
      </c>
      <c r="H238" s="52"/>
    </row>
    <row r="239" customFormat="1" customHeight="1" spans="1:8">
      <c r="A239" s="50"/>
      <c r="B239" s="47" t="s">
        <v>66</v>
      </c>
      <c r="C239" s="20"/>
      <c r="D239" s="51"/>
      <c r="E239" s="51"/>
      <c r="F239" s="48"/>
      <c r="G239" s="48">
        <f>SUM(G235:G238)</f>
        <v>18462</v>
      </c>
      <c r="H239" s="52"/>
    </row>
    <row r="240" customFormat="1" customHeight="1" spans="1:8">
      <c r="A240" s="46" t="s">
        <v>408</v>
      </c>
      <c r="B240" s="47"/>
      <c r="C240" s="47"/>
      <c r="D240" s="47"/>
      <c r="E240" s="47"/>
      <c r="F240" s="51"/>
      <c r="G240" s="51"/>
      <c r="H240" s="49"/>
    </row>
    <row r="241" customFormat="1" customHeight="1" spans="1:8">
      <c r="A241" s="50">
        <v>16</v>
      </c>
      <c r="B241" s="20" t="s">
        <v>105</v>
      </c>
      <c r="C241" s="20" t="s">
        <v>137</v>
      </c>
      <c r="D241" s="51">
        <v>1</v>
      </c>
      <c r="E241" s="51" t="s">
        <v>15</v>
      </c>
      <c r="F241" s="51">
        <v>3000</v>
      </c>
      <c r="G241" s="51">
        <f t="shared" ref="G241:G250" si="16">F241*D241</f>
        <v>3000</v>
      </c>
      <c r="H241" s="52"/>
    </row>
    <row r="242" customFormat="1" customHeight="1" spans="1:8">
      <c r="A242" s="50">
        <v>17</v>
      </c>
      <c r="B242" s="20" t="s">
        <v>409</v>
      </c>
      <c r="C242" s="20" t="s">
        <v>410</v>
      </c>
      <c r="D242" s="51">
        <v>300</v>
      </c>
      <c r="E242" s="51" t="s">
        <v>109</v>
      </c>
      <c r="F242" s="51">
        <v>6</v>
      </c>
      <c r="G242" s="51">
        <f t="shared" si="16"/>
        <v>1800</v>
      </c>
      <c r="H242" s="52"/>
    </row>
    <row r="243" customFormat="1" customHeight="1" spans="1:8">
      <c r="A243" s="50">
        <v>18</v>
      </c>
      <c r="B243" s="20" t="s">
        <v>411</v>
      </c>
      <c r="C243" s="20" t="s">
        <v>412</v>
      </c>
      <c r="D243" s="51">
        <v>200</v>
      </c>
      <c r="E243" s="51" t="s">
        <v>109</v>
      </c>
      <c r="F243" s="51">
        <v>5</v>
      </c>
      <c r="G243" s="51">
        <f t="shared" si="16"/>
        <v>1000</v>
      </c>
      <c r="H243" s="52"/>
    </row>
    <row r="244" customFormat="1" customHeight="1" spans="1:8">
      <c r="A244" s="50">
        <v>19</v>
      </c>
      <c r="B244" s="20" t="s">
        <v>413</v>
      </c>
      <c r="C244" s="20" t="s">
        <v>414</v>
      </c>
      <c r="D244" s="51">
        <v>150</v>
      </c>
      <c r="E244" s="51" t="s">
        <v>109</v>
      </c>
      <c r="F244" s="51">
        <v>5</v>
      </c>
      <c r="G244" s="51">
        <f t="shared" si="16"/>
        <v>750</v>
      </c>
      <c r="H244" s="52"/>
    </row>
    <row r="245" customFormat="1" customHeight="1" spans="1:8">
      <c r="A245" s="50">
        <v>20</v>
      </c>
      <c r="B245" s="20" t="s">
        <v>415</v>
      </c>
      <c r="C245" s="20" t="s">
        <v>416</v>
      </c>
      <c r="D245" s="51">
        <v>150</v>
      </c>
      <c r="E245" s="51" t="s">
        <v>109</v>
      </c>
      <c r="F245" s="51">
        <v>5</v>
      </c>
      <c r="G245" s="51">
        <f t="shared" si="16"/>
        <v>750</v>
      </c>
      <c r="H245" s="52"/>
    </row>
    <row r="246" customFormat="1" customHeight="1" spans="1:8">
      <c r="A246" s="50">
        <v>21</v>
      </c>
      <c r="B246" s="20" t="s">
        <v>417</v>
      </c>
      <c r="C246" s="20" t="s">
        <v>418</v>
      </c>
      <c r="D246" s="51">
        <v>100</v>
      </c>
      <c r="E246" s="51" t="s">
        <v>109</v>
      </c>
      <c r="F246" s="51">
        <v>5</v>
      </c>
      <c r="G246" s="51">
        <f t="shared" si="16"/>
        <v>500</v>
      </c>
      <c r="H246" s="52"/>
    </row>
    <row r="247" customFormat="1" customHeight="1" spans="1:8">
      <c r="A247" s="50">
        <v>22</v>
      </c>
      <c r="B247" s="20" t="s">
        <v>133</v>
      </c>
      <c r="C247" s="20" t="s">
        <v>419</v>
      </c>
      <c r="D247" s="51">
        <v>150</v>
      </c>
      <c r="E247" s="51" t="s">
        <v>109</v>
      </c>
      <c r="F247" s="51">
        <v>7.5</v>
      </c>
      <c r="G247" s="51">
        <f t="shared" si="16"/>
        <v>1125</v>
      </c>
      <c r="H247" s="52"/>
    </row>
    <row r="248" customFormat="1" customHeight="1" spans="1:8">
      <c r="A248" s="50">
        <v>23</v>
      </c>
      <c r="B248" s="20" t="s">
        <v>420</v>
      </c>
      <c r="C248" s="20" t="s">
        <v>196</v>
      </c>
      <c r="D248" s="51">
        <v>2</v>
      </c>
      <c r="E248" s="51" t="s">
        <v>47</v>
      </c>
      <c r="F248" s="51">
        <v>320</v>
      </c>
      <c r="G248" s="51">
        <f t="shared" si="16"/>
        <v>640</v>
      </c>
      <c r="H248" s="52"/>
    </row>
    <row r="249" customFormat="1" customHeight="1" spans="1:8">
      <c r="A249" s="50">
        <v>24</v>
      </c>
      <c r="B249" s="20" t="s">
        <v>421</v>
      </c>
      <c r="C249" s="20" t="s">
        <v>422</v>
      </c>
      <c r="D249" s="51">
        <v>1</v>
      </c>
      <c r="E249" s="51" t="s">
        <v>115</v>
      </c>
      <c r="F249" s="51">
        <v>5000</v>
      </c>
      <c r="G249" s="51">
        <f t="shared" si="16"/>
        <v>5000</v>
      </c>
      <c r="H249" s="52"/>
    </row>
    <row r="250" customFormat="1" customHeight="1" spans="1:8">
      <c r="A250" s="50">
        <v>25</v>
      </c>
      <c r="B250" s="20" t="s">
        <v>423</v>
      </c>
      <c r="C250" s="20" t="s">
        <v>424</v>
      </c>
      <c r="D250" s="51">
        <v>1</v>
      </c>
      <c r="E250" s="51" t="s">
        <v>118</v>
      </c>
      <c r="F250" s="51">
        <v>10000</v>
      </c>
      <c r="G250" s="51">
        <f t="shared" si="16"/>
        <v>10000</v>
      </c>
      <c r="H250" s="52"/>
    </row>
    <row r="251" customFormat="1" customHeight="1" spans="1:8">
      <c r="A251" s="50"/>
      <c r="B251" s="47" t="s">
        <v>66</v>
      </c>
      <c r="C251" s="20"/>
      <c r="D251" s="51"/>
      <c r="E251" s="51"/>
      <c r="F251" s="48"/>
      <c r="G251" s="48">
        <f>SUM(G241:G250)</f>
        <v>24565</v>
      </c>
      <c r="H251" s="52"/>
    </row>
    <row r="252" customFormat="1" customHeight="1" spans="1:8">
      <c r="A252" s="46" t="s">
        <v>425</v>
      </c>
      <c r="B252" s="47"/>
      <c r="C252" s="47"/>
      <c r="D252" s="47"/>
      <c r="E252" s="47"/>
      <c r="F252" s="51"/>
      <c r="G252" s="51"/>
      <c r="H252" s="49"/>
    </row>
    <row r="253" customFormat="1" customHeight="1" spans="1:8">
      <c r="A253" s="50">
        <v>1</v>
      </c>
      <c r="B253" s="20" t="s">
        <v>426</v>
      </c>
      <c r="C253" s="20" t="s">
        <v>427</v>
      </c>
      <c r="D253" s="51">
        <v>1</v>
      </c>
      <c r="E253" s="51" t="s">
        <v>47</v>
      </c>
      <c r="F253" s="51">
        <v>8000</v>
      </c>
      <c r="G253" s="51">
        <f t="shared" ref="G253:G265" si="17">F253*D253</f>
        <v>8000</v>
      </c>
      <c r="H253" s="52"/>
    </row>
    <row r="254" customFormat="1" customHeight="1" spans="1:8">
      <c r="A254" s="50">
        <v>2</v>
      </c>
      <c r="B254" s="20" t="s">
        <v>373</v>
      </c>
      <c r="C254" s="20" t="s">
        <v>428</v>
      </c>
      <c r="D254" s="51">
        <v>14</v>
      </c>
      <c r="E254" s="51" t="s">
        <v>429</v>
      </c>
      <c r="F254" s="51">
        <v>448</v>
      </c>
      <c r="G254" s="51">
        <f t="shared" si="17"/>
        <v>6272</v>
      </c>
      <c r="H254" s="52"/>
    </row>
    <row r="255" customFormat="1" customHeight="1" spans="1:8">
      <c r="A255" s="50"/>
      <c r="B255" s="47" t="s">
        <v>66</v>
      </c>
      <c r="C255" s="20"/>
      <c r="D255" s="51"/>
      <c r="E255" s="51"/>
      <c r="F255" s="48"/>
      <c r="G255" s="48">
        <f>SUM(G253:G254)</f>
        <v>14272</v>
      </c>
      <c r="H255" s="52"/>
    </row>
    <row r="256" customFormat="1" customHeight="1" spans="1:8">
      <c r="A256" s="69" t="s">
        <v>430</v>
      </c>
      <c r="B256" s="61"/>
      <c r="C256" s="61"/>
      <c r="D256" s="61"/>
      <c r="E256" s="61"/>
      <c r="F256" s="48"/>
      <c r="G256" s="51"/>
      <c r="H256" s="52"/>
    </row>
    <row r="257" customFormat="1" customHeight="1" spans="1:8">
      <c r="A257" s="50">
        <v>1</v>
      </c>
      <c r="B257" s="58" t="s">
        <v>431</v>
      </c>
      <c r="C257" s="20" t="s">
        <v>432</v>
      </c>
      <c r="D257" s="51">
        <v>20</v>
      </c>
      <c r="E257" s="51" t="s">
        <v>15</v>
      </c>
      <c r="F257" s="51">
        <v>3990</v>
      </c>
      <c r="G257" s="51">
        <f t="shared" si="17"/>
        <v>79800</v>
      </c>
      <c r="H257" s="52"/>
    </row>
    <row r="258" customFormat="1" customHeight="1" spans="1:8">
      <c r="A258" s="50">
        <v>2</v>
      </c>
      <c r="B258" s="58" t="s">
        <v>431</v>
      </c>
      <c r="C258" s="20" t="s">
        <v>433</v>
      </c>
      <c r="D258" s="51">
        <v>2</v>
      </c>
      <c r="E258" s="51" t="s">
        <v>15</v>
      </c>
      <c r="F258" s="51">
        <v>2980</v>
      </c>
      <c r="G258" s="51">
        <f t="shared" si="17"/>
        <v>5960</v>
      </c>
      <c r="H258" s="52"/>
    </row>
    <row r="259" customFormat="1" customHeight="1" spans="1:8">
      <c r="A259" s="50">
        <v>3</v>
      </c>
      <c r="B259" s="58" t="s">
        <v>434</v>
      </c>
      <c r="C259" s="20" t="s">
        <v>435</v>
      </c>
      <c r="D259" s="51">
        <v>2</v>
      </c>
      <c r="E259" s="51" t="s">
        <v>15</v>
      </c>
      <c r="F259" s="51">
        <v>5999</v>
      </c>
      <c r="G259" s="51">
        <f t="shared" si="17"/>
        <v>11998</v>
      </c>
      <c r="H259" s="52"/>
    </row>
    <row r="260" customFormat="1" customHeight="1" spans="1:8">
      <c r="A260" s="50">
        <v>4</v>
      </c>
      <c r="B260" s="58" t="s">
        <v>436</v>
      </c>
      <c r="C260" s="20" t="s">
        <v>437</v>
      </c>
      <c r="D260" s="51">
        <v>24</v>
      </c>
      <c r="E260" s="51" t="s">
        <v>47</v>
      </c>
      <c r="F260" s="51">
        <v>800</v>
      </c>
      <c r="G260" s="51">
        <f t="shared" si="17"/>
        <v>19200</v>
      </c>
      <c r="H260" s="52"/>
    </row>
    <row r="261" customFormat="1" customHeight="1" spans="1:8">
      <c r="A261" s="50">
        <v>5</v>
      </c>
      <c r="B261" s="58" t="s">
        <v>438</v>
      </c>
      <c r="C261" s="20" t="s">
        <v>439</v>
      </c>
      <c r="D261" s="51">
        <v>24</v>
      </c>
      <c r="E261" s="51" t="s">
        <v>47</v>
      </c>
      <c r="F261" s="51">
        <v>150</v>
      </c>
      <c r="G261" s="51">
        <f t="shared" si="17"/>
        <v>3600</v>
      </c>
      <c r="H261" s="52"/>
    </row>
    <row r="262" customFormat="1" customHeight="1" spans="1:8">
      <c r="A262" s="50">
        <v>6</v>
      </c>
      <c r="B262" s="58" t="s">
        <v>440</v>
      </c>
      <c r="C262" s="20" t="s">
        <v>441</v>
      </c>
      <c r="D262" s="51">
        <v>24</v>
      </c>
      <c r="E262" s="51" t="s">
        <v>47</v>
      </c>
      <c r="F262" s="51">
        <v>300</v>
      </c>
      <c r="G262" s="51">
        <f t="shared" si="17"/>
        <v>7200</v>
      </c>
      <c r="H262" s="52"/>
    </row>
    <row r="263" customFormat="1" customHeight="1" spans="1:8">
      <c r="A263" s="50">
        <v>7</v>
      </c>
      <c r="B263" s="58" t="s">
        <v>442</v>
      </c>
      <c r="C263" s="20" t="s">
        <v>443</v>
      </c>
      <c r="D263" s="51">
        <v>24</v>
      </c>
      <c r="E263" s="51" t="s">
        <v>47</v>
      </c>
      <c r="F263" s="51">
        <v>200</v>
      </c>
      <c r="G263" s="51">
        <f t="shared" si="17"/>
        <v>4800</v>
      </c>
      <c r="H263" s="52"/>
    </row>
    <row r="264" customFormat="1" customHeight="1" spans="1:8">
      <c r="A264" s="50">
        <v>8</v>
      </c>
      <c r="B264" s="58" t="s">
        <v>444</v>
      </c>
      <c r="C264" s="20" t="s">
        <v>445</v>
      </c>
      <c r="D264" s="51">
        <v>24</v>
      </c>
      <c r="E264" s="51" t="s">
        <v>47</v>
      </c>
      <c r="F264" s="51">
        <v>150</v>
      </c>
      <c r="G264" s="51">
        <f t="shared" si="17"/>
        <v>3600</v>
      </c>
      <c r="H264" s="52"/>
    </row>
    <row r="265" customFormat="1" customHeight="1" spans="1:8">
      <c r="A265" s="50">
        <v>9</v>
      </c>
      <c r="B265" s="58" t="s">
        <v>446</v>
      </c>
      <c r="C265" s="20" t="s">
        <v>447</v>
      </c>
      <c r="D265" s="51">
        <v>24</v>
      </c>
      <c r="E265" s="51" t="s">
        <v>15</v>
      </c>
      <c r="F265" s="51">
        <v>350</v>
      </c>
      <c r="G265" s="51">
        <f t="shared" si="17"/>
        <v>8400</v>
      </c>
      <c r="H265" s="52"/>
    </row>
    <row r="266" customFormat="1" customHeight="1" spans="1:8">
      <c r="A266" s="50"/>
      <c r="B266" s="66" t="s">
        <v>66</v>
      </c>
      <c r="C266" s="20"/>
      <c r="D266" s="51"/>
      <c r="E266" s="51"/>
      <c r="F266" s="48"/>
      <c r="G266" s="48">
        <f>SUM(G257:G265)</f>
        <v>144558</v>
      </c>
      <c r="H266" s="52"/>
    </row>
    <row r="267" customFormat="1" customHeight="1" spans="1:8">
      <c r="A267" s="70"/>
      <c r="B267" s="71" t="s">
        <v>448</v>
      </c>
      <c r="C267" s="72"/>
      <c r="D267" s="73"/>
      <c r="E267" s="73"/>
      <c r="F267" s="71"/>
      <c r="G267" s="71">
        <f>G266+G255+G251+G239+G233+G223+G206+G196+G187+G183+G160+G126+G102+G88+G73+G59+G40+G33+G29+G97</f>
        <v>1422119</v>
      </c>
      <c r="H267" s="42"/>
    </row>
  </sheetData>
  <autoFilter ref="G241:G251">
    <extLst/>
  </autoFilter>
  <mergeCells count="43">
    <mergeCell ref="A1:H1"/>
    <mergeCell ref="A2:C2"/>
    <mergeCell ref="F3:G3"/>
    <mergeCell ref="A5:E5"/>
    <mergeCell ref="A30:E30"/>
    <mergeCell ref="A34:E34"/>
    <mergeCell ref="A41:E41"/>
    <mergeCell ref="A60:E60"/>
    <mergeCell ref="A74:E74"/>
    <mergeCell ref="A75:E75"/>
    <mergeCell ref="A89:E89"/>
    <mergeCell ref="A98:E98"/>
    <mergeCell ref="A103:E103"/>
    <mergeCell ref="A127:E127"/>
    <mergeCell ref="A161:E161"/>
    <mergeCell ref="A184:D184"/>
    <mergeCell ref="A188:D188"/>
    <mergeCell ref="A197:E197"/>
    <mergeCell ref="A207:E207"/>
    <mergeCell ref="A224:E224"/>
    <mergeCell ref="A225:E225"/>
    <mergeCell ref="A234:E234"/>
    <mergeCell ref="A240:E240"/>
    <mergeCell ref="A252:E252"/>
    <mergeCell ref="A256:E256"/>
    <mergeCell ref="A3:A4"/>
    <mergeCell ref="A208:A210"/>
    <mergeCell ref="A211:A213"/>
    <mergeCell ref="A214:A219"/>
    <mergeCell ref="B3:B4"/>
    <mergeCell ref="B208:B210"/>
    <mergeCell ref="B211:B213"/>
    <mergeCell ref="B214:B219"/>
    <mergeCell ref="C3:C4"/>
    <mergeCell ref="C214:C219"/>
    <mergeCell ref="D3:D4"/>
    <mergeCell ref="D214:D219"/>
    <mergeCell ref="E3:E4"/>
    <mergeCell ref="E214:E219"/>
    <mergeCell ref="F214:F219"/>
    <mergeCell ref="G214:G219"/>
    <mergeCell ref="H3:H4"/>
    <mergeCell ref="H214:H219"/>
  </mergeCells>
  <printOptions horizontalCentered="1"/>
  <pageMargins left="0.511805555555556" right="0.511805555555556" top="0.511805555555556" bottom="0.511805555555556" header="0.5" footer="0.393055555555556"/>
  <pageSetup paperSize="9" scale="88"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7"/>
  <sheetViews>
    <sheetView tabSelected="1" view="pageBreakPreview" zoomScaleNormal="100" topLeftCell="A255" workbookViewId="0">
      <selection activeCell="B204" sqref="B204:B206"/>
    </sheetView>
  </sheetViews>
  <sheetFormatPr defaultColWidth="9" defaultRowHeight="18" customHeight="1" outlineLevelCol="7"/>
  <cols>
    <col min="1" max="1" width="7.2" customWidth="1"/>
    <col min="3" max="3" width="96.4666666666667" customWidth="1"/>
    <col min="4" max="5" width="5.125" customWidth="1"/>
    <col min="6" max="6" width="10.375"/>
    <col min="8" max="8" width="8.75833333333333" customWidth="1"/>
    <col min="9" max="9" width="13.375" customWidth="1"/>
  </cols>
  <sheetData>
    <row r="1" customHeight="1" spans="1:8">
      <c r="A1" s="2" t="s">
        <v>449</v>
      </c>
      <c r="B1" s="2"/>
      <c r="C1" s="2"/>
      <c r="D1" s="2"/>
      <c r="E1" s="2"/>
      <c r="F1" s="2"/>
      <c r="G1" s="2"/>
      <c r="H1" s="2"/>
    </row>
    <row r="2" customHeight="1" spans="1:8">
      <c r="A2" s="3" t="s">
        <v>450</v>
      </c>
      <c r="B2" s="3"/>
      <c r="C2" s="3"/>
      <c r="D2" s="3"/>
      <c r="E2" s="3"/>
      <c r="F2" s="4" t="s">
        <v>2</v>
      </c>
      <c r="G2" s="5"/>
      <c r="H2" s="4"/>
    </row>
    <row r="3" customHeight="1" spans="1:8">
      <c r="A3" s="6" t="s">
        <v>3</v>
      </c>
      <c r="B3" s="7" t="s">
        <v>4</v>
      </c>
      <c r="C3" s="7" t="s">
        <v>5</v>
      </c>
      <c r="D3" s="8" t="s">
        <v>6</v>
      </c>
      <c r="E3" s="8" t="s">
        <v>7</v>
      </c>
      <c r="F3" s="8" t="s">
        <v>8</v>
      </c>
      <c r="G3" s="8"/>
      <c r="H3" s="9" t="s">
        <v>9</v>
      </c>
    </row>
    <row r="4" customHeight="1" spans="1:8">
      <c r="A4" s="10"/>
      <c r="B4" s="11"/>
      <c r="C4" s="11"/>
      <c r="D4" s="12"/>
      <c r="E4" s="12"/>
      <c r="F4" s="12" t="s">
        <v>10</v>
      </c>
      <c r="G4" s="12" t="s">
        <v>11</v>
      </c>
      <c r="H4" s="13"/>
    </row>
    <row r="5" customHeight="1" spans="1:8">
      <c r="A5" s="14" t="s">
        <v>12</v>
      </c>
      <c r="B5" s="15"/>
      <c r="C5" s="15"/>
      <c r="D5" s="15"/>
      <c r="E5" s="15"/>
      <c r="F5" s="16"/>
      <c r="G5" s="16"/>
      <c r="H5" s="17"/>
    </row>
    <row r="6" customHeight="1" spans="1:8">
      <c r="A6" s="18">
        <v>1</v>
      </c>
      <c r="B6" s="19" t="s">
        <v>13</v>
      </c>
      <c r="C6" s="20" t="s">
        <v>451</v>
      </c>
      <c r="D6" s="19">
        <v>1</v>
      </c>
      <c r="E6" s="19" t="s">
        <v>15</v>
      </c>
      <c r="F6" s="19">
        <v>4025</v>
      </c>
      <c r="G6" s="19">
        <f t="shared" ref="G6:G28" si="0">F6*D6</f>
        <v>4025</v>
      </c>
      <c r="H6" s="21"/>
    </row>
    <row r="7" customHeight="1" spans="1:8">
      <c r="A7" s="18">
        <v>2</v>
      </c>
      <c r="B7" s="19" t="s">
        <v>16</v>
      </c>
      <c r="C7" s="22" t="s">
        <v>452</v>
      </c>
      <c r="D7" s="19">
        <v>1</v>
      </c>
      <c r="E7" s="19" t="s">
        <v>18</v>
      </c>
      <c r="F7" s="19">
        <v>1380</v>
      </c>
      <c r="G7" s="19">
        <f t="shared" si="0"/>
        <v>1380</v>
      </c>
      <c r="H7" s="21"/>
    </row>
    <row r="8" customHeight="1" spans="1:8">
      <c r="A8" s="18">
        <v>3</v>
      </c>
      <c r="B8" s="19" t="s">
        <v>19</v>
      </c>
      <c r="C8" s="22" t="s">
        <v>20</v>
      </c>
      <c r="D8" s="19">
        <v>1</v>
      </c>
      <c r="E8" s="19" t="s">
        <v>21</v>
      </c>
      <c r="F8" s="19">
        <v>1610</v>
      </c>
      <c r="G8" s="19">
        <f t="shared" si="0"/>
        <v>1610</v>
      </c>
      <c r="H8" s="21"/>
    </row>
    <row r="9" customHeight="1" spans="1:8">
      <c r="A9" s="18">
        <v>4</v>
      </c>
      <c r="B9" s="19" t="s">
        <v>22</v>
      </c>
      <c r="C9" s="22" t="s">
        <v>23</v>
      </c>
      <c r="D9" s="19">
        <v>1</v>
      </c>
      <c r="E9" s="19" t="s">
        <v>21</v>
      </c>
      <c r="F9" s="19">
        <v>308</v>
      </c>
      <c r="G9" s="19">
        <f t="shared" si="0"/>
        <v>308</v>
      </c>
      <c r="H9" s="21"/>
    </row>
    <row r="10" customHeight="1" spans="1:8">
      <c r="A10" s="18">
        <v>5</v>
      </c>
      <c r="B10" s="19" t="s">
        <v>24</v>
      </c>
      <c r="C10" s="22" t="s">
        <v>25</v>
      </c>
      <c r="D10" s="19">
        <v>1</v>
      </c>
      <c r="E10" s="19" t="s">
        <v>26</v>
      </c>
      <c r="F10" s="19">
        <v>500</v>
      </c>
      <c r="G10" s="19">
        <f t="shared" si="0"/>
        <v>500</v>
      </c>
      <c r="H10" s="21"/>
    </row>
    <row r="11" customHeight="1" spans="1:8">
      <c r="A11" s="18">
        <v>6</v>
      </c>
      <c r="B11" s="19" t="s">
        <v>27</v>
      </c>
      <c r="C11" s="22" t="s">
        <v>28</v>
      </c>
      <c r="D11" s="19">
        <v>1</v>
      </c>
      <c r="E11" s="19" t="s">
        <v>21</v>
      </c>
      <c r="F11" s="19">
        <v>350</v>
      </c>
      <c r="G11" s="19">
        <f t="shared" si="0"/>
        <v>350</v>
      </c>
      <c r="H11" s="21"/>
    </row>
    <row r="12" customHeight="1" spans="1:8">
      <c r="A12" s="18">
        <v>7</v>
      </c>
      <c r="B12" s="19" t="s">
        <v>29</v>
      </c>
      <c r="C12" s="22" t="s">
        <v>30</v>
      </c>
      <c r="D12" s="19">
        <v>1</v>
      </c>
      <c r="E12" s="19" t="s">
        <v>21</v>
      </c>
      <c r="F12" s="19">
        <v>360</v>
      </c>
      <c r="G12" s="19">
        <f t="shared" si="0"/>
        <v>360</v>
      </c>
      <c r="H12" s="21"/>
    </row>
    <row r="13" customHeight="1" spans="1:8">
      <c r="A13" s="18">
        <v>8</v>
      </c>
      <c r="B13" s="19" t="s">
        <v>31</v>
      </c>
      <c r="C13" s="22" t="s">
        <v>32</v>
      </c>
      <c r="D13" s="19">
        <v>1</v>
      </c>
      <c r="E13" s="19" t="s">
        <v>21</v>
      </c>
      <c r="F13" s="19">
        <v>220</v>
      </c>
      <c r="G13" s="19">
        <f t="shared" si="0"/>
        <v>220</v>
      </c>
      <c r="H13" s="21"/>
    </row>
    <row r="14" customHeight="1" spans="1:8">
      <c r="A14" s="18">
        <v>9</v>
      </c>
      <c r="B14" s="19" t="s">
        <v>33</v>
      </c>
      <c r="C14" s="22" t="s">
        <v>34</v>
      </c>
      <c r="D14" s="19">
        <v>1</v>
      </c>
      <c r="E14" s="19" t="s">
        <v>21</v>
      </c>
      <c r="F14" s="19">
        <v>80</v>
      </c>
      <c r="G14" s="19">
        <f t="shared" si="0"/>
        <v>80</v>
      </c>
      <c r="H14" s="21"/>
    </row>
    <row r="15" customHeight="1" spans="1:8">
      <c r="A15" s="18">
        <v>10</v>
      </c>
      <c r="B15" s="19" t="s">
        <v>35</v>
      </c>
      <c r="C15" s="22" t="s">
        <v>36</v>
      </c>
      <c r="D15" s="19">
        <v>2</v>
      </c>
      <c r="E15" s="19" t="s">
        <v>37</v>
      </c>
      <c r="F15" s="19">
        <v>5</v>
      </c>
      <c r="G15" s="19">
        <f t="shared" si="0"/>
        <v>10</v>
      </c>
      <c r="H15" s="21"/>
    </row>
    <row r="16" customHeight="1" spans="1:8">
      <c r="A16" s="18">
        <v>11</v>
      </c>
      <c r="B16" s="19" t="s">
        <v>38</v>
      </c>
      <c r="C16" s="22" t="s">
        <v>39</v>
      </c>
      <c r="D16" s="19">
        <v>2</v>
      </c>
      <c r="E16" s="19" t="s">
        <v>21</v>
      </c>
      <c r="F16" s="19">
        <v>25</v>
      </c>
      <c r="G16" s="19">
        <f t="shared" si="0"/>
        <v>50</v>
      </c>
      <c r="H16" s="21"/>
    </row>
    <row r="17" customHeight="1" spans="1:8">
      <c r="A17" s="18">
        <v>12</v>
      </c>
      <c r="B17" s="19" t="s">
        <v>40</v>
      </c>
      <c r="C17" s="22" t="s">
        <v>41</v>
      </c>
      <c r="D17" s="19">
        <v>1</v>
      </c>
      <c r="E17" s="19" t="s">
        <v>21</v>
      </c>
      <c r="F17" s="19">
        <v>18</v>
      </c>
      <c r="G17" s="19">
        <f t="shared" si="0"/>
        <v>18</v>
      </c>
      <c r="H17" s="21"/>
    </row>
    <row r="18" customHeight="1" spans="1:8">
      <c r="A18" s="18">
        <v>13</v>
      </c>
      <c r="B18" s="19" t="s">
        <v>42</v>
      </c>
      <c r="C18" s="22" t="s">
        <v>34</v>
      </c>
      <c r="D18" s="19">
        <v>2</v>
      </c>
      <c r="E18" s="19" t="s">
        <v>43</v>
      </c>
      <c r="F18" s="19">
        <v>33</v>
      </c>
      <c r="G18" s="19">
        <f t="shared" si="0"/>
        <v>66</v>
      </c>
      <c r="H18" s="21"/>
    </row>
    <row r="19" customHeight="1" spans="1:8">
      <c r="A19" s="18">
        <v>14</v>
      </c>
      <c r="B19" s="19" t="s">
        <v>44</v>
      </c>
      <c r="C19" s="22" t="s">
        <v>34</v>
      </c>
      <c r="D19" s="19">
        <v>2</v>
      </c>
      <c r="E19" s="19" t="s">
        <v>21</v>
      </c>
      <c r="F19" s="19">
        <v>85</v>
      </c>
      <c r="G19" s="19">
        <f t="shared" si="0"/>
        <v>170</v>
      </c>
      <c r="H19" s="21"/>
    </row>
    <row r="20" customHeight="1" spans="1:8">
      <c r="A20" s="18">
        <v>15</v>
      </c>
      <c r="B20" s="19" t="s">
        <v>45</v>
      </c>
      <c r="C20" s="22" t="s">
        <v>46</v>
      </c>
      <c r="D20" s="19">
        <v>2</v>
      </c>
      <c r="E20" s="19" t="s">
        <v>47</v>
      </c>
      <c r="F20" s="19">
        <v>80</v>
      </c>
      <c r="G20" s="19">
        <f t="shared" si="0"/>
        <v>160</v>
      </c>
      <c r="H20" s="21"/>
    </row>
    <row r="21" customHeight="1" spans="1:8">
      <c r="A21" s="18">
        <v>16</v>
      </c>
      <c r="B21" s="19" t="s">
        <v>48</v>
      </c>
      <c r="C21" s="22" t="s">
        <v>453</v>
      </c>
      <c r="D21" s="19">
        <v>2</v>
      </c>
      <c r="E21" s="19" t="s">
        <v>50</v>
      </c>
      <c r="F21" s="19">
        <v>13</v>
      </c>
      <c r="G21" s="19">
        <f t="shared" si="0"/>
        <v>26</v>
      </c>
      <c r="H21" s="21"/>
    </row>
    <row r="22" customHeight="1" spans="1:8">
      <c r="A22" s="18">
        <v>17</v>
      </c>
      <c r="B22" s="19" t="s">
        <v>51</v>
      </c>
      <c r="C22" s="22" t="s">
        <v>52</v>
      </c>
      <c r="D22" s="19">
        <v>1</v>
      </c>
      <c r="E22" s="19" t="s">
        <v>21</v>
      </c>
      <c r="F22" s="19">
        <v>260</v>
      </c>
      <c r="G22" s="19">
        <f t="shared" si="0"/>
        <v>260</v>
      </c>
      <c r="H22" s="21"/>
    </row>
    <row r="23" customHeight="1" spans="1:8">
      <c r="A23" s="18">
        <v>18</v>
      </c>
      <c r="B23" s="19" t="s">
        <v>53</v>
      </c>
      <c r="C23" s="22" t="s">
        <v>54</v>
      </c>
      <c r="D23" s="19">
        <v>2</v>
      </c>
      <c r="E23" s="19" t="s">
        <v>21</v>
      </c>
      <c r="F23" s="19">
        <v>60</v>
      </c>
      <c r="G23" s="19">
        <f t="shared" si="0"/>
        <v>120</v>
      </c>
      <c r="H23" s="21"/>
    </row>
    <row r="24" customHeight="1" spans="1:8">
      <c r="A24" s="18">
        <v>19</v>
      </c>
      <c r="B24" s="19" t="s">
        <v>55</v>
      </c>
      <c r="C24" s="22" t="s">
        <v>56</v>
      </c>
      <c r="D24" s="19">
        <v>2</v>
      </c>
      <c r="E24" s="19" t="s">
        <v>43</v>
      </c>
      <c r="F24" s="19">
        <v>5</v>
      </c>
      <c r="G24" s="19">
        <f t="shared" si="0"/>
        <v>10</v>
      </c>
      <c r="H24" s="21"/>
    </row>
    <row r="25" customHeight="1" spans="1:8">
      <c r="A25" s="18">
        <v>20</v>
      </c>
      <c r="B25" s="19" t="s">
        <v>57</v>
      </c>
      <c r="C25" s="22" t="s">
        <v>454</v>
      </c>
      <c r="D25" s="19">
        <v>1</v>
      </c>
      <c r="E25" s="19" t="s">
        <v>15</v>
      </c>
      <c r="F25" s="19">
        <v>2100</v>
      </c>
      <c r="G25" s="19">
        <f t="shared" si="0"/>
        <v>2100</v>
      </c>
      <c r="H25" s="21"/>
    </row>
    <row r="26" customHeight="1" spans="1:8">
      <c r="A26" s="18">
        <v>21</v>
      </c>
      <c r="B26" s="19" t="s">
        <v>59</v>
      </c>
      <c r="C26" s="22" t="s">
        <v>455</v>
      </c>
      <c r="D26" s="19">
        <v>2</v>
      </c>
      <c r="E26" s="19" t="s">
        <v>61</v>
      </c>
      <c r="F26" s="19">
        <v>55</v>
      </c>
      <c r="G26" s="19">
        <f t="shared" si="0"/>
        <v>110</v>
      </c>
      <c r="H26" s="21"/>
    </row>
    <row r="27" customHeight="1" spans="1:8">
      <c r="A27" s="18">
        <v>22</v>
      </c>
      <c r="B27" s="19" t="s">
        <v>62</v>
      </c>
      <c r="C27" s="22" t="s">
        <v>63</v>
      </c>
      <c r="D27" s="19">
        <v>1</v>
      </c>
      <c r="E27" s="19" t="s">
        <v>21</v>
      </c>
      <c r="F27" s="19">
        <v>650</v>
      </c>
      <c r="G27" s="19">
        <f t="shared" si="0"/>
        <v>650</v>
      </c>
      <c r="H27" s="21"/>
    </row>
    <row r="28" customHeight="1" spans="1:8">
      <c r="A28" s="18">
        <v>23</v>
      </c>
      <c r="B28" s="19" t="s">
        <v>64</v>
      </c>
      <c r="C28" s="22" t="s">
        <v>65</v>
      </c>
      <c r="D28" s="19">
        <v>2</v>
      </c>
      <c r="E28" s="19" t="s">
        <v>21</v>
      </c>
      <c r="F28" s="19">
        <v>45</v>
      </c>
      <c r="G28" s="19">
        <f t="shared" si="0"/>
        <v>90</v>
      </c>
      <c r="H28" s="21"/>
    </row>
    <row r="29" customHeight="1" spans="1:8">
      <c r="A29" s="23"/>
      <c r="B29" s="16" t="s">
        <v>66</v>
      </c>
      <c r="C29" s="15"/>
      <c r="D29" s="16"/>
      <c r="E29" s="16"/>
      <c r="F29" s="16"/>
      <c r="G29" s="16">
        <f>SUM(G6:G28)</f>
        <v>12673</v>
      </c>
      <c r="H29" s="17"/>
    </row>
    <row r="30" customHeight="1" spans="1:8">
      <c r="A30" s="14" t="s">
        <v>67</v>
      </c>
      <c r="B30" s="15"/>
      <c r="C30" s="15"/>
      <c r="D30" s="15"/>
      <c r="E30" s="15"/>
      <c r="F30" s="19"/>
      <c r="G30" s="19"/>
      <c r="H30" s="17"/>
    </row>
    <row r="31" customHeight="1" spans="1:8">
      <c r="A31" s="18">
        <v>1</v>
      </c>
      <c r="B31" s="19" t="s">
        <v>68</v>
      </c>
      <c r="C31" s="22" t="s">
        <v>452</v>
      </c>
      <c r="D31" s="19">
        <v>1</v>
      </c>
      <c r="E31" s="19" t="s">
        <v>47</v>
      </c>
      <c r="F31" s="19">
        <v>1380</v>
      </c>
      <c r="G31" s="19">
        <f t="shared" ref="G31:G39" si="1">F31*D31</f>
        <v>1380</v>
      </c>
      <c r="H31" s="21"/>
    </row>
    <row r="32" customHeight="1" spans="1:8">
      <c r="A32" s="18">
        <v>2</v>
      </c>
      <c r="B32" s="19" t="s">
        <v>70</v>
      </c>
      <c r="C32" s="22" t="s">
        <v>71</v>
      </c>
      <c r="D32" s="19">
        <v>2</v>
      </c>
      <c r="E32" s="19" t="s">
        <v>43</v>
      </c>
      <c r="F32" s="19">
        <v>400</v>
      </c>
      <c r="G32" s="19">
        <f t="shared" si="1"/>
        <v>800</v>
      </c>
      <c r="H32" s="21"/>
    </row>
    <row r="33" s="1" customFormat="1" customHeight="1" spans="1:8">
      <c r="A33" s="23"/>
      <c r="B33" s="16" t="s">
        <v>66</v>
      </c>
      <c r="C33" s="15"/>
      <c r="D33" s="16"/>
      <c r="E33" s="16"/>
      <c r="F33" s="16"/>
      <c r="G33" s="16">
        <f>SUM(G31:G32)</f>
        <v>2180</v>
      </c>
      <c r="H33" s="17"/>
    </row>
    <row r="34" customHeight="1" spans="1:8">
      <c r="A34" s="14" t="s">
        <v>72</v>
      </c>
      <c r="B34" s="15"/>
      <c r="C34" s="15"/>
      <c r="D34" s="15"/>
      <c r="E34" s="15"/>
      <c r="F34" s="19"/>
      <c r="G34" s="19"/>
      <c r="H34" s="17"/>
    </row>
    <row r="35" customHeight="1" spans="1:8">
      <c r="A35" s="18">
        <v>1</v>
      </c>
      <c r="B35" s="19" t="s">
        <v>73</v>
      </c>
      <c r="C35" s="22" t="s">
        <v>74</v>
      </c>
      <c r="D35" s="19">
        <v>1</v>
      </c>
      <c r="E35" s="19" t="s">
        <v>47</v>
      </c>
      <c r="F35" s="19">
        <v>1380</v>
      </c>
      <c r="G35" s="19">
        <f t="shared" si="1"/>
        <v>1380</v>
      </c>
      <c r="H35" s="21"/>
    </row>
    <row r="36" customHeight="1" spans="1:8">
      <c r="A36" s="18">
        <v>2</v>
      </c>
      <c r="B36" s="19" t="s">
        <v>75</v>
      </c>
      <c r="C36" s="22" t="s">
        <v>76</v>
      </c>
      <c r="D36" s="19">
        <v>1</v>
      </c>
      <c r="E36" s="19" t="s">
        <v>21</v>
      </c>
      <c r="F36" s="19">
        <v>800</v>
      </c>
      <c r="G36" s="19">
        <f t="shared" si="1"/>
        <v>800</v>
      </c>
      <c r="H36" s="21"/>
    </row>
    <row r="37" customHeight="1" spans="1:8">
      <c r="A37" s="18">
        <v>3</v>
      </c>
      <c r="B37" s="19" t="s">
        <v>77</v>
      </c>
      <c r="C37" s="22" t="s">
        <v>456</v>
      </c>
      <c r="D37" s="19">
        <v>1</v>
      </c>
      <c r="E37" s="19" t="s">
        <v>18</v>
      </c>
      <c r="F37" s="19">
        <v>1000</v>
      </c>
      <c r="G37" s="19">
        <f t="shared" si="1"/>
        <v>1000</v>
      </c>
      <c r="H37" s="21"/>
    </row>
    <row r="38" customHeight="1" spans="1:8">
      <c r="A38" s="18">
        <v>4</v>
      </c>
      <c r="B38" s="19" t="s">
        <v>79</v>
      </c>
      <c r="C38" s="22" t="s">
        <v>80</v>
      </c>
      <c r="D38" s="19">
        <v>1</v>
      </c>
      <c r="E38" s="19" t="s">
        <v>47</v>
      </c>
      <c r="F38" s="19">
        <v>1500</v>
      </c>
      <c r="G38" s="19">
        <f t="shared" si="1"/>
        <v>1500</v>
      </c>
      <c r="H38" s="21"/>
    </row>
    <row r="39" customHeight="1" spans="1:8">
      <c r="A39" s="18">
        <v>5</v>
      </c>
      <c r="B39" s="19" t="s">
        <v>81</v>
      </c>
      <c r="C39" s="22" t="s">
        <v>82</v>
      </c>
      <c r="D39" s="19">
        <v>1</v>
      </c>
      <c r="E39" s="19" t="s">
        <v>47</v>
      </c>
      <c r="F39" s="19">
        <v>380</v>
      </c>
      <c r="G39" s="19">
        <f t="shared" si="1"/>
        <v>380</v>
      </c>
      <c r="H39" s="21"/>
    </row>
    <row r="40" s="1" customFormat="1" customHeight="1" spans="1:8">
      <c r="A40" s="23"/>
      <c r="B40" s="16" t="s">
        <v>66</v>
      </c>
      <c r="C40" s="15"/>
      <c r="D40" s="16"/>
      <c r="E40" s="16"/>
      <c r="F40" s="16"/>
      <c r="G40" s="16">
        <f>SUM(G35:G39)</f>
        <v>5060</v>
      </c>
      <c r="H40" s="17"/>
    </row>
    <row r="41" customHeight="1" spans="1:8">
      <c r="A41" s="14" t="s">
        <v>83</v>
      </c>
      <c r="B41" s="15"/>
      <c r="C41" s="15"/>
      <c r="D41" s="15"/>
      <c r="E41" s="15"/>
      <c r="F41" s="19"/>
      <c r="G41" s="19"/>
      <c r="H41" s="17"/>
    </row>
    <row r="42" customHeight="1" spans="1:8">
      <c r="A42" s="18">
        <v>1</v>
      </c>
      <c r="B42" s="19" t="s">
        <v>84</v>
      </c>
      <c r="C42" s="22" t="s">
        <v>457</v>
      </c>
      <c r="D42" s="19">
        <v>1</v>
      </c>
      <c r="E42" s="19" t="s">
        <v>15</v>
      </c>
      <c r="F42" s="19">
        <v>13000</v>
      </c>
      <c r="G42" s="19">
        <f t="shared" ref="G42:G46" si="2">F42*D42</f>
        <v>13000</v>
      </c>
      <c r="H42" s="17"/>
    </row>
    <row r="43" customHeight="1" spans="1:8">
      <c r="A43" s="18">
        <v>2</v>
      </c>
      <c r="B43" s="19" t="s">
        <v>86</v>
      </c>
      <c r="C43" s="22" t="s">
        <v>458</v>
      </c>
      <c r="D43" s="19">
        <v>1</v>
      </c>
      <c r="E43" s="19" t="s">
        <v>15</v>
      </c>
      <c r="F43" s="19">
        <v>2000</v>
      </c>
      <c r="G43" s="19">
        <f t="shared" si="2"/>
        <v>2000</v>
      </c>
      <c r="H43" s="17"/>
    </row>
    <row r="44" customHeight="1" spans="1:8">
      <c r="A44" s="18">
        <v>3</v>
      </c>
      <c r="B44" s="19" t="s">
        <v>88</v>
      </c>
      <c r="C44" s="22" t="s">
        <v>89</v>
      </c>
      <c r="D44" s="19">
        <v>1</v>
      </c>
      <c r="E44" s="19" t="s">
        <v>15</v>
      </c>
      <c r="F44" s="19">
        <v>2500</v>
      </c>
      <c r="G44" s="19">
        <f t="shared" si="2"/>
        <v>2500</v>
      </c>
      <c r="H44" s="17"/>
    </row>
    <row r="45" customHeight="1" spans="1:8">
      <c r="A45" s="18">
        <v>4</v>
      </c>
      <c r="B45" s="19" t="s">
        <v>90</v>
      </c>
      <c r="C45" s="22" t="s">
        <v>459</v>
      </c>
      <c r="D45" s="19">
        <v>1</v>
      </c>
      <c r="E45" s="19" t="s">
        <v>15</v>
      </c>
      <c r="F45" s="19">
        <v>400</v>
      </c>
      <c r="G45" s="19">
        <f t="shared" si="2"/>
        <v>400</v>
      </c>
      <c r="H45" s="17"/>
    </row>
    <row r="46" customHeight="1" spans="1:8">
      <c r="A46" s="24">
        <v>5</v>
      </c>
      <c r="B46" s="25" t="s">
        <v>92</v>
      </c>
      <c r="C46" s="26" t="s">
        <v>460</v>
      </c>
      <c r="D46" s="25">
        <v>1</v>
      </c>
      <c r="E46" s="25" t="s">
        <v>15</v>
      </c>
      <c r="F46" s="25">
        <v>700</v>
      </c>
      <c r="G46" s="25">
        <f t="shared" si="2"/>
        <v>700</v>
      </c>
      <c r="H46" s="27"/>
    </row>
    <row r="47" customHeight="1" spans="1:8">
      <c r="A47" s="28"/>
      <c r="B47" s="29"/>
      <c r="C47" s="30"/>
      <c r="D47" s="29"/>
      <c r="E47" s="29"/>
      <c r="F47" s="29"/>
      <c r="G47" s="29"/>
      <c r="H47" s="31"/>
    </row>
    <row r="48" customHeight="1" spans="1:8">
      <c r="A48" s="18">
        <v>6</v>
      </c>
      <c r="B48" s="19" t="s">
        <v>94</v>
      </c>
      <c r="C48" s="22" t="s">
        <v>461</v>
      </c>
      <c r="D48" s="19">
        <v>1</v>
      </c>
      <c r="E48" s="19" t="s">
        <v>47</v>
      </c>
      <c r="F48" s="19">
        <v>2200</v>
      </c>
      <c r="G48" s="19">
        <f t="shared" ref="G48:G58" si="3">F48*D48</f>
        <v>2200</v>
      </c>
      <c r="H48" s="17"/>
    </row>
    <row r="49" customHeight="1" spans="1:8">
      <c r="A49" s="18">
        <v>7</v>
      </c>
      <c r="B49" s="19" t="s">
        <v>96</v>
      </c>
      <c r="C49" s="22" t="s">
        <v>97</v>
      </c>
      <c r="D49" s="19">
        <v>1</v>
      </c>
      <c r="E49" s="19" t="s">
        <v>15</v>
      </c>
      <c r="F49" s="19">
        <v>2000</v>
      </c>
      <c r="G49" s="19">
        <f t="shared" si="3"/>
        <v>2000</v>
      </c>
      <c r="H49" s="17"/>
    </row>
    <row r="50" customHeight="1" spans="1:8">
      <c r="A50" s="18">
        <v>8</v>
      </c>
      <c r="B50" s="19" t="s">
        <v>98</v>
      </c>
      <c r="C50" s="22" t="s">
        <v>462</v>
      </c>
      <c r="D50" s="19">
        <v>1</v>
      </c>
      <c r="E50" s="19" t="s">
        <v>15</v>
      </c>
      <c r="F50" s="19">
        <v>1800</v>
      </c>
      <c r="G50" s="19">
        <f t="shared" si="3"/>
        <v>1800</v>
      </c>
      <c r="H50" s="17"/>
    </row>
    <row r="51" customHeight="1" spans="1:8">
      <c r="A51" s="18">
        <v>9</v>
      </c>
      <c r="B51" s="19" t="s">
        <v>100</v>
      </c>
      <c r="C51" s="22" t="s">
        <v>463</v>
      </c>
      <c r="D51" s="19">
        <v>1</v>
      </c>
      <c r="E51" s="19" t="s">
        <v>15</v>
      </c>
      <c r="F51" s="19">
        <v>3800</v>
      </c>
      <c r="G51" s="19">
        <f t="shared" si="3"/>
        <v>3800</v>
      </c>
      <c r="H51" s="17"/>
    </row>
    <row r="52" customHeight="1" spans="1:8">
      <c r="A52" s="18">
        <v>10</v>
      </c>
      <c r="B52" s="19" t="s">
        <v>102</v>
      </c>
      <c r="C52" s="32" t="s">
        <v>464</v>
      </c>
      <c r="D52" s="19">
        <v>22</v>
      </c>
      <c r="E52" s="19" t="s">
        <v>26</v>
      </c>
      <c r="F52" s="19">
        <v>280</v>
      </c>
      <c r="G52" s="19">
        <f t="shared" si="3"/>
        <v>6160</v>
      </c>
      <c r="H52" s="17"/>
    </row>
    <row r="53" customHeight="1" spans="1:8">
      <c r="A53" s="18">
        <v>11</v>
      </c>
      <c r="B53" s="19" t="s">
        <v>105</v>
      </c>
      <c r="C53" s="22" t="s">
        <v>465</v>
      </c>
      <c r="D53" s="19">
        <v>1</v>
      </c>
      <c r="E53" s="19" t="s">
        <v>47</v>
      </c>
      <c r="F53" s="19">
        <v>1500</v>
      </c>
      <c r="G53" s="19">
        <f t="shared" si="3"/>
        <v>1500</v>
      </c>
      <c r="H53" s="17"/>
    </row>
    <row r="54" customHeight="1" spans="1:8">
      <c r="A54" s="18">
        <v>12</v>
      </c>
      <c r="B54" s="19" t="s">
        <v>107</v>
      </c>
      <c r="C54" s="22" t="s">
        <v>466</v>
      </c>
      <c r="D54" s="19">
        <v>1800</v>
      </c>
      <c r="E54" s="19" t="s">
        <v>109</v>
      </c>
      <c r="F54" s="19">
        <v>8</v>
      </c>
      <c r="G54" s="19">
        <f t="shared" si="3"/>
        <v>14400</v>
      </c>
      <c r="H54" s="17"/>
    </row>
    <row r="55" customHeight="1" spans="1:8">
      <c r="A55" s="18">
        <v>13</v>
      </c>
      <c r="B55" s="19" t="s">
        <v>107</v>
      </c>
      <c r="C55" s="22" t="s">
        <v>467</v>
      </c>
      <c r="D55" s="19">
        <v>1700</v>
      </c>
      <c r="E55" s="19" t="s">
        <v>109</v>
      </c>
      <c r="F55" s="19">
        <v>5</v>
      </c>
      <c r="G55" s="19">
        <f t="shared" si="3"/>
        <v>8500</v>
      </c>
      <c r="H55" s="17"/>
    </row>
    <row r="56" customHeight="1" spans="1:8">
      <c r="A56" s="18">
        <v>14</v>
      </c>
      <c r="B56" s="19" t="s">
        <v>111</v>
      </c>
      <c r="C56" s="22" t="s">
        <v>112</v>
      </c>
      <c r="D56" s="19">
        <v>1800</v>
      </c>
      <c r="E56" s="19" t="s">
        <v>109</v>
      </c>
      <c r="F56" s="19">
        <v>9</v>
      </c>
      <c r="G56" s="19">
        <f t="shared" si="3"/>
        <v>16200</v>
      </c>
      <c r="H56" s="17"/>
    </row>
    <row r="57" customHeight="1" spans="1:8">
      <c r="A57" s="18">
        <v>15</v>
      </c>
      <c r="B57" s="19" t="s">
        <v>113</v>
      </c>
      <c r="C57" s="22" t="s">
        <v>114</v>
      </c>
      <c r="D57" s="19">
        <v>1</v>
      </c>
      <c r="E57" s="19" t="s">
        <v>115</v>
      </c>
      <c r="F57" s="19">
        <v>12000</v>
      </c>
      <c r="G57" s="19">
        <f t="shared" si="3"/>
        <v>12000</v>
      </c>
      <c r="H57" s="17"/>
    </row>
    <row r="58" customHeight="1" spans="1:8">
      <c r="A58" s="18">
        <v>16</v>
      </c>
      <c r="B58" s="19" t="s">
        <v>116</v>
      </c>
      <c r="C58" s="22" t="s">
        <v>117</v>
      </c>
      <c r="D58" s="19">
        <v>1</v>
      </c>
      <c r="E58" s="19" t="s">
        <v>118</v>
      </c>
      <c r="F58" s="19">
        <v>20000</v>
      </c>
      <c r="G58" s="19">
        <f t="shared" si="3"/>
        <v>20000</v>
      </c>
      <c r="H58" s="17"/>
    </row>
    <row r="59" s="1" customFormat="1" customHeight="1" spans="1:8">
      <c r="A59" s="23"/>
      <c r="B59" s="16" t="s">
        <v>66</v>
      </c>
      <c r="C59" s="15"/>
      <c r="D59" s="16"/>
      <c r="E59" s="16"/>
      <c r="F59" s="16"/>
      <c r="G59" s="16">
        <f>SUM(G42:G58)</f>
        <v>107160</v>
      </c>
      <c r="H59" s="17"/>
    </row>
    <row r="60" customHeight="1" spans="1:8">
      <c r="A60" s="14" t="s">
        <v>119</v>
      </c>
      <c r="B60" s="15"/>
      <c r="C60" s="15"/>
      <c r="D60" s="15"/>
      <c r="E60" s="15"/>
      <c r="F60" s="19"/>
      <c r="G60" s="19"/>
      <c r="H60" s="17"/>
    </row>
    <row r="61" customHeight="1" spans="1:8">
      <c r="A61" s="18">
        <v>1</v>
      </c>
      <c r="B61" s="19" t="s">
        <v>120</v>
      </c>
      <c r="C61" s="22" t="s">
        <v>468</v>
      </c>
      <c r="D61" s="19">
        <v>1</v>
      </c>
      <c r="E61" s="19" t="s">
        <v>15</v>
      </c>
      <c r="F61" s="19">
        <v>35500</v>
      </c>
      <c r="G61" s="19">
        <f t="shared" ref="G61:G73" si="4">F61*D61</f>
        <v>35500</v>
      </c>
      <c r="H61" s="21"/>
    </row>
    <row r="62" customHeight="1" spans="1:8">
      <c r="A62" s="18">
        <v>2</v>
      </c>
      <c r="B62" s="19" t="s">
        <v>122</v>
      </c>
      <c r="C62" s="22" t="s">
        <v>469</v>
      </c>
      <c r="D62" s="19">
        <v>1</v>
      </c>
      <c r="E62" s="19" t="s">
        <v>15</v>
      </c>
      <c r="F62" s="19">
        <v>19800</v>
      </c>
      <c r="G62" s="19">
        <f t="shared" si="4"/>
        <v>19800</v>
      </c>
      <c r="H62" s="21"/>
    </row>
    <row r="63" customHeight="1" spans="1:8">
      <c r="A63" s="18">
        <v>3</v>
      </c>
      <c r="B63" s="19" t="s">
        <v>124</v>
      </c>
      <c r="C63" s="22" t="s">
        <v>470</v>
      </c>
      <c r="D63" s="19">
        <v>1</v>
      </c>
      <c r="E63" s="19" t="s">
        <v>15</v>
      </c>
      <c r="F63" s="19">
        <v>11000</v>
      </c>
      <c r="G63" s="19">
        <f t="shared" si="4"/>
        <v>11000</v>
      </c>
      <c r="H63" s="21"/>
    </row>
    <row r="64" customHeight="1" spans="1:8">
      <c r="A64" s="18">
        <v>4</v>
      </c>
      <c r="B64" s="19" t="s">
        <v>126</v>
      </c>
      <c r="C64" s="22" t="s">
        <v>471</v>
      </c>
      <c r="D64" s="19">
        <v>1</v>
      </c>
      <c r="E64" s="19" t="s">
        <v>15</v>
      </c>
      <c r="F64" s="19">
        <v>3000</v>
      </c>
      <c r="G64" s="19">
        <f t="shared" si="4"/>
        <v>3000</v>
      </c>
      <c r="H64" s="21"/>
    </row>
    <row r="65" customHeight="1" spans="1:8">
      <c r="A65" s="18">
        <v>5</v>
      </c>
      <c r="B65" s="19" t="s">
        <v>128</v>
      </c>
      <c r="C65" s="22" t="s">
        <v>472</v>
      </c>
      <c r="D65" s="19">
        <v>1</v>
      </c>
      <c r="E65" s="19" t="s">
        <v>15</v>
      </c>
      <c r="F65" s="19">
        <v>510</v>
      </c>
      <c r="G65" s="19">
        <f t="shared" si="4"/>
        <v>510</v>
      </c>
      <c r="H65" s="21"/>
    </row>
    <row r="66" customHeight="1" spans="1:8">
      <c r="A66" s="18">
        <v>6</v>
      </c>
      <c r="B66" s="19" t="s">
        <v>130</v>
      </c>
      <c r="C66" s="22" t="s">
        <v>131</v>
      </c>
      <c r="D66" s="19">
        <v>2</v>
      </c>
      <c r="E66" s="19" t="s">
        <v>132</v>
      </c>
      <c r="F66" s="19">
        <v>750</v>
      </c>
      <c r="G66" s="19">
        <f t="shared" si="4"/>
        <v>1500</v>
      </c>
      <c r="H66" s="21"/>
    </row>
    <row r="67" customHeight="1" spans="1:8">
      <c r="A67" s="18">
        <v>7</v>
      </c>
      <c r="B67" s="19" t="s">
        <v>133</v>
      </c>
      <c r="C67" s="22" t="s">
        <v>134</v>
      </c>
      <c r="D67" s="19">
        <v>100</v>
      </c>
      <c r="E67" s="19" t="s">
        <v>109</v>
      </c>
      <c r="F67" s="19">
        <v>7.5</v>
      </c>
      <c r="G67" s="19">
        <f t="shared" si="4"/>
        <v>750</v>
      </c>
      <c r="H67" s="21"/>
    </row>
    <row r="68" customHeight="1" spans="1:8">
      <c r="A68" s="18">
        <v>8</v>
      </c>
      <c r="B68" s="19" t="s">
        <v>135</v>
      </c>
      <c r="C68" s="22" t="s">
        <v>136</v>
      </c>
      <c r="D68" s="19">
        <v>10</v>
      </c>
      <c r="E68" s="19" t="s">
        <v>21</v>
      </c>
      <c r="F68" s="19">
        <v>2</v>
      </c>
      <c r="G68" s="19">
        <f t="shared" si="4"/>
        <v>20</v>
      </c>
      <c r="H68" s="21"/>
    </row>
    <row r="69" customHeight="1" spans="1:8">
      <c r="A69" s="18">
        <v>9</v>
      </c>
      <c r="B69" s="19" t="s">
        <v>105</v>
      </c>
      <c r="C69" s="22" t="s">
        <v>473</v>
      </c>
      <c r="D69" s="19">
        <v>1</v>
      </c>
      <c r="E69" s="19" t="s">
        <v>21</v>
      </c>
      <c r="F69" s="19">
        <v>3000</v>
      </c>
      <c r="G69" s="19">
        <f t="shared" si="4"/>
        <v>3000</v>
      </c>
      <c r="H69" s="21"/>
    </row>
    <row r="70" customHeight="1" spans="1:8">
      <c r="A70" s="18">
        <v>10</v>
      </c>
      <c r="B70" s="19" t="s">
        <v>138</v>
      </c>
      <c r="C70" s="22" t="s">
        <v>474</v>
      </c>
      <c r="D70" s="19">
        <v>1</v>
      </c>
      <c r="E70" s="19" t="s">
        <v>21</v>
      </c>
      <c r="F70" s="19">
        <v>800</v>
      </c>
      <c r="G70" s="19">
        <f t="shared" si="4"/>
        <v>800</v>
      </c>
      <c r="H70" s="21"/>
    </row>
    <row r="71" customHeight="1" spans="1:8">
      <c r="A71" s="18">
        <v>11</v>
      </c>
      <c r="B71" s="19" t="s">
        <v>140</v>
      </c>
      <c r="C71" s="22" t="s">
        <v>475</v>
      </c>
      <c r="D71" s="19">
        <v>1</v>
      </c>
      <c r="E71" s="19" t="s">
        <v>115</v>
      </c>
      <c r="F71" s="19">
        <v>80</v>
      </c>
      <c r="G71" s="19">
        <f t="shared" si="4"/>
        <v>80</v>
      </c>
      <c r="H71" s="21"/>
    </row>
    <row r="72" customHeight="1" spans="1:8">
      <c r="A72" s="18">
        <v>12</v>
      </c>
      <c r="B72" s="19" t="s">
        <v>476</v>
      </c>
      <c r="C72" s="22" t="s">
        <v>477</v>
      </c>
      <c r="D72" s="19">
        <v>4</v>
      </c>
      <c r="E72" s="19" t="s">
        <v>21</v>
      </c>
      <c r="F72" s="19">
        <v>65</v>
      </c>
      <c r="G72" s="19">
        <f t="shared" si="4"/>
        <v>260</v>
      </c>
      <c r="H72" s="21"/>
    </row>
    <row r="73" customHeight="1" spans="1:8">
      <c r="A73" s="18">
        <v>13</v>
      </c>
      <c r="B73" s="19" t="s">
        <v>116</v>
      </c>
      <c r="C73" s="22" t="s">
        <v>117</v>
      </c>
      <c r="D73" s="19">
        <v>1</v>
      </c>
      <c r="E73" s="19" t="s">
        <v>118</v>
      </c>
      <c r="F73" s="19">
        <v>20000</v>
      </c>
      <c r="G73" s="19">
        <f t="shared" si="4"/>
        <v>20000</v>
      </c>
      <c r="H73" s="21"/>
    </row>
    <row r="74" customHeight="1" spans="1:8">
      <c r="A74" s="18"/>
      <c r="B74" s="16" t="s">
        <v>66</v>
      </c>
      <c r="C74" s="22"/>
      <c r="D74" s="19"/>
      <c r="E74" s="19"/>
      <c r="F74" s="16"/>
      <c r="G74" s="16">
        <f>SUM(G61:G73)</f>
        <v>96220</v>
      </c>
      <c r="H74" s="21"/>
    </row>
    <row r="75" customHeight="1" spans="1:8">
      <c r="A75" s="14" t="s">
        <v>142</v>
      </c>
      <c r="B75" s="15"/>
      <c r="C75" s="15"/>
      <c r="D75" s="15"/>
      <c r="E75" s="15"/>
      <c r="F75" s="19"/>
      <c r="G75" s="19"/>
      <c r="H75" s="17"/>
    </row>
    <row r="76" customHeight="1" spans="1:8">
      <c r="A76" s="14" t="s">
        <v>143</v>
      </c>
      <c r="B76" s="15"/>
      <c r="C76" s="15"/>
      <c r="D76" s="15"/>
      <c r="E76" s="15"/>
      <c r="F76" s="19"/>
      <c r="G76" s="19"/>
      <c r="H76" s="17"/>
    </row>
    <row r="77" customHeight="1" spans="1:8">
      <c r="A77" s="18">
        <v>1</v>
      </c>
      <c r="B77" s="19" t="s">
        <v>144</v>
      </c>
      <c r="C77" s="22" t="s">
        <v>145</v>
      </c>
      <c r="D77" s="19">
        <v>1</v>
      </c>
      <c r="E77" s="19" t="s">
        <v>15</v>
      </c>
      <c r="F77" s="19">
        <v>7450</v>
      </c>
      <c r="G77" s="19">
        <f t="shared" ref="G77:G88" si="5">F77*D77</f>
        <v>7450</v>
      </c>
      <c r="H77" s="17"/>
    </row>
    <row r="78" customHeight="1" spans="1:8">
      <c r="A78" s="18">
        <v>2</v>
      </c>
      <c r="B78" s="19" t="s">
        <v>146</v>
      </c>
      <c r="C78" s="22" t="s">
        <v>478</v>
      </c>
      <c r="D78" s="19">
        <v>1</v>
      </c>
      <c r="E78" s="19" t="s">
        <v>15</v>
      </c>
      <c r="F78" s="19">
        <v>5250</v>
      </c>
      <c r="G78" s="19">
        <f t="shared" si="5"/>
        <v>5250</v>
      </c>
      <c r="H78" s="17"/>
    </row>
    <row r="79" customHeight="1" spans="1:8">
      <c r="A79" s="18">
        <v>3</v>
      </c>
      <c r="B79" s="19" t="s">
        <v>148</v>
      </c>
      <c r="C79" s="22" t="s">
        <v>149</v>
      </c>
      <c r="D79" s="19">
        <v>1</v>
      </c>
      <c r="E79" s="19" t="s">
        <v>15</v>
      </c>
      <c r="F79" s="19">
        <v>2000</v>
      </c>
      <c r="G79" s="19">
        <f t="shared" si="5"/>
        <v>2000</v>
      </c>
      <c r="H79" s="17"/>
    </row>
    <row r="80" customHeight="1" spans="1:8">
      <c r="A80" s="18">
        <v>4</v>
      </c>
      <c r="B80" s="19" t="s">
        <v>150</v>
      </c>
      <c r="C80" s="22" t="s">
        <v>151</v>
      </c>
      <c r="D80" s="19">
        <v>2</v>
      </c>
      <c r="E80" s="19" t="s">
        <v>15</v>
      </c>
      <c r="F80" s="19">
        <v>3000</v>
      </c>
      <c r="G80" s="19">
        <f t="shared" si="5"/>
        <v>6000</v>
      </c>
      <c r="H80" s="17"/>
    </row>
    <row r="81" customHeight="1" spans="1:8">
      <c r="A81" s="18">
        <v>5</v>
      </c>
      <c r="B81" s="19" t="s">
        <v>152</v>
      </c>
      <c r="C81" s="22" t="s">
        <v>153</v>
      </c>
      <c r="D81" s="19">
        <v>1</v>
      </c>
      <c r="E81" s="19" t="s">
        <v>15</v>
      </c>
      <c r="F81" s="19">
        <v>7500</v>
      </c>
      <c r="G81" s="19">
        <f t="shared" si="5"/>
        <v>7500</v>
      </c>
      <c r="H81" s="17"/>
    </row>
    <row r="82" customHeight="1" spans="1:8">
      <c r="A82" s="18">
        <v>6</v>
      </c>
      <c r="B82" s="19" t="s">
        <v>154</v>
      </c>
      <c r="C82" s="22" t="s">
        <v>155</v>
      </c>
      <c r="D82" s="19">
        <v>1</v>
      </c>
      <c r="E82" s="19" t="s">
        <v>15</v>
      </c>
      <c r="F82" s="19">
        <v>910</v>
      </c>
      <c r="G82" s="19">
        <f t="shared" si="5"/>
        <v>910</v>
      </c>
      <c r="H82" s="17"/>
    </row>
    <row r="83" customHeight="1" spans="1:8">
      <c r="A83" s="18">
        <v>7</v>
      </c>
      <c r="B83" s="19" t="s">
        <v>150</v>
      </c>
      <c r="C83" s="22" t="s">
        <v>156</v>
      </c>
      <c r="D83" s="19">
        <v>1</v>
      </c>
      <c r="E83" s="19" t="s">
        <v>15</v>
      </c>
      <c r="F83" s="19">
        <v>3500</v>
      </c>
      <c r="G83" s="19">
        <f t="shared" si="5"/>
        <v>3500</v>
      </c>
      <c r="H83" s="17"/>
    </row>
    <row r="84" customHeight="1" spans="1:8">
      <c r="A84" s="18">
        <v>8</v>
      </c>
      <c r="B84" s="19" t="s">
        <v>157</v>
      </c>
      <c r="C84" s="22" t="s">
        <v>158</v>
      </c>
      <c r="D84" s="19">
        <v>1</v>
      </c>
      <c r="E84" s="19" t="s">
        <v>15</v>
      </c>
      <c r="F84" s="19">
        <v>3000</v>
      </c>
      <c r="G84" s="19">
        <f t="shared" si="5"/>
        <v>3000</v>
      </c>
      <c r="H84" s="17"/>
    </row>
    <row r="85" customHeight="1" spans="1:8">
      <c r="A85" s="18">
        <v>9</v>
      </c>
      <c r="B85" s="19" t="s">
        <v>159</v>
      </c>
      <c r="C85" s="22" t="s">
        <v>479</v>
      </c>
      <c r="D85" s="19">
        <v>1</v>
      </c>
      <c r="E85" s="19" t="s">
        <v>15</v>
      </c>
      <c r="F85" s="19">
        <v>1850</v>
      </c>
      <c r="G85" s="19">
        <f t="shared" si="5"/>
        <v>1850</v>
      </c>
      <c r="H85" s="17"/>
    </row>
    <row r="86" customHeight="1" spans="1:8">
      <c r="A86" s="18">
        <v>10</v>
      </c>
      <c r="B86" s="19" t="s">
        <v>161</v>
      </c>
      <c r="C86" s="22" t="s">
        <v>480</v>
      </c>
      <c r="D86" s="19">
        <v>1</v>
      </c>
      <c r="E86" s="19" t="s">
        <v>15</v>
      </c>
      <c r="F86" s="19">
        <v>850</v>
      </c>
      <c r="G86" s="19">
        <f t="shared" si="5"/>
        <v>850</v>
      </c>
      <c r="H86" s="17"/>
    </row>
    <row r="87" customHeight="1" spans="1:8">
      <c r="A87" s="18">
        <v>11</v>
      </c>
      <c r="B87" s="19" t="s">
        <v>163</v>
      </c>
      <c r="C87" s="22" t="s">
        <v>481</v>
      </c>
      <c r="D87" s="19">
        <v>1</v>
      </c>
      <c r="E87" s="19" t="s">
        <v>15</v>
      </c>
      <c r="F87" s="19">
        <v>4550</v>
      </c>
      <c r="G87" s="19">
        <f t="shared" si="5"/>
        <v>4550</v>
      </c>
      <c r="H87" s="17"/>
    </row>
    <row r="88" customHeight="1" spans="1:8">
      <c r="A88" s="18">
        <v>12</v>
      </c>
      <c r="B88" s="19" t="s">
        <v>165</v>
      </c>
      <c r="C88" s="22" t="s">
        <v>166</v>
      </c>
      <c r="D88" s="19">
        <v>1</v>
      </c>
      <c r="E88" s="19" t="s">
        <v>15</v>
      </c>
      <c r="F88" s="19">
        <v>1200</v>
      </c>
      <c r="G88" s="19">
        <f t="shared" si="5"/>
        <v>1200</v>
      </c>
      <c r="H88" s="17"/>
    </row>
    <row r="89" customHeight="1" spans="1:8">
      <c r="A89" s="18"/>
      <c r="B89" s="16" t="s">
        <v>66</v>
      </c>
      <c r="C89" s="22"/>
      <c r="D89" s="19"/>
      <c r="E89" s="19"/>
      <c r="F89" s="16"/>
      <c r="G89" s="16">
        <f>SUM(G77:G88)</f>
        <v>44060</v>
      </c>
      <c r="H89" s="17"/>
    </row>
    <row r="90" customHeight="1" spans="1:8">
      <c r="A90" s="14" t="s">
        <v>167</v>
      </c>
      <c r="B90" s="15"/>
      <c r="C90" s="15"/>
      <c r="D90" s="15"/>
      <c r="E90" s="15"/>
      <c r="F90" s="19"/>
      <c r="G90" s="19"/>
      <c r="H90" s="17"/>
    </row>
    <row r="91" customHeight="1" spans="1:8">
      <c r="A91" s="18">
        <v>13</v>
      </c>
      <c r="B91" s="19" t="s">
        <v>159</v>
      </c>
      <c r="C91" s="22" t="s">
        <v>482</v>
      </c>
      <c r="D91" s="19">
        <v>1</v>
      </c>
      <c r="E91" s="19" t="s">
        <v>15</v>
      </c>
      <c r="F91" s="19">
        <v>1850</v>
      </c>
      <c r="G91" s="19">
        <f t="shared" ref="G91:G97" si="6">F91*D91</f>
        <v>1850</v>
      </c>
      <c r="H91" s="17"/>
    </row>
    <row r="92" customHeight="1" spans="1:8">
      <c r="A92" s="18">
        <v>14</v>
      </c>
      <c r="B92" s="19" t="s">
        <v>169</v>
      </c>
      <c r="C92" s="22" t="s">
        <v>483</v>
      </c>
      <c r="D92" s="19">
        <v>2</v>
      </c>
      <c r="E92" s="19" t="s">
        <v>15</v>
      </c>
      <c r="F92" s="19">
        <v>3300</v>
      </c>
      <c r="G92" s="19">
        <f t="shared" si="6"/>
        <v>6600</v>
      </c>
      <c r="H92" s="17"/>
    </row>
    <row r="93" customHeight="1" spans="1:8">
      <c r="A93" s="18">
        <v>15</v>
      </c>
      <c r="B93" s="19" t="s">
        <v>150</v>
      </c>
      <c r="C93" s="22" t="s">
        <v>484</v>
      </c>
      <c r="D93" s="19">
        <v>1</v>
      </c>
      <c r="E93" s="19" t="s">
        <v>15</v>
      </c>
      <c r="F93" s="19">
        <v>3000</v>
      </c>
      <c r="G93" s="19">
        <f t="shared" si="6"/>
        <v>3000</v>
      </c>
      <c r="H93" s="17"/>
    </row>
    <row r="94" customHeight="1" spans="1:8">
      <c r="A94" s="18">
        <v>16</v>
      </c>
      <c r="B94" s="19" t="s">
        <v>172</v>
      </c>
      <c r="C94" s="22" t="s">
        <v>485</v>
      </c>
      <c r="D94" s="19">
        <v>1</v>
      </c>
      <c r="E94" s="19" t="s">
        <v>15</v>
      </c>
      <c r="F94" s="19">
        <v>4900</v>
      </c>
      <c r="G94" s="19">
        <f t="shared" si="6"/>
        <v>4900</v>
      </c>
      <c r="H94" s="17"/>
    </row>
    <row r="95" customHeight="1" spans="1:8">
      <c r="A95" s="18">
        <v>17</v>
      </c>
      <c r="B95" s="19" t="s">
        <v>150</v>
      </c>
      <c r="C95" s="22" t="s">
        <v>174</v>
      </c>
      <c r="D95" s="19">
        <v>2</v>
      </c>
      <c r="E95" s="19" t="s">
        <v>15</v>
      </c>
      <c r="F95" s="19">
        <v>3500</v>
      </c>
      <c r="G95" s="19">
        <f t="shared" si="6"/>
        <v>7000</v>
      </c>
      <c r="H95" s="17"/>
    </row>
    <row r="96" customHeight="1" spans="1:8">
      <c r="A96" s="18">
        <v>18</v>
      </c>
      <c r="B96" s="19" t="s">
        <v>175</v>
      </c>
      <c r="C96" s="22" t="s">
        <v>486</v>
      </c>
      <c r="D96" s="19">
        <v>1</v>
      </c>
      <c r="E96" s="19" t="s">
        <v>15</v>
      </c>
      <c r="F96" s="19">
        <v>3900</v>
      </c>
      <c r="G96" s="19">
        <f t="shared" si="6"/>
        <v>3900</v>
      </c>
      <c r="H96" s="17"/>
    </row>
    <row r="97" customHeight="1" spans="1:8">
      <c r="A97" s="18">
        <v>19</v>
      </c>
      <c r="B97" s="19" t="s">
        <v>177</v>
      </c>
      <c r="C97" s="22" t="s">
        <v>487</v>
      </c>
      <c r="D97" s="19">
        <v>1</v>
      </c>
      <c r="E97" s="19" t="s">
        <v>15</v>
      </c>
      <c r="F97" s="19">
        <v>6500</v>
      </c>
      <c r="G97" s="19">
        <f t="shared" si="6"/>
        <v>6500</v>
      </c>
      <c r="H97" s="17"/>
    </row>
    <row r="98" customHeight="1" spans="1:8">
      <c r="A98" s="23"/>
      <c r="B98" s="16" t="s">
        <v>66</v>
      </c>
      <c r="C98" s="15"/>
      <c r="D98" s="16"/>
      <c r="E98" s="16"/>
      <c r="F98" s="16"/>
      <c r="G98" s="16">
        <f>SUM(G91:G97)</f>
        <v>33750</v>
      </c>
      <c r="H98" s="17"/>
    </row>
    <row r="99" customHeight="1" spans="1:8">
      <c r="A99" s="14" t="s">
        <v>179</v>
      </c>
      <c r="B99" s="15"/>
      <c r="C99" s="15"/>
      <c r="D99" s="15"/>
      <c r="E99" s="15"/>
      <c r="F99" s="19"/>
      <c r="G99" s="19"/>
      <c r="H99" s="17"/>
    </row>
    <row r="100" customHeight="1" spans="1:8">
      <c r="A100" s="18">
        <v>20</v>
      </c>
      <c r="B100" s="19" t="s">
        <v>180</v>
      </c>
      <c r="C100" s="22" t="s">
        <v>181</v>
      </c>
      <c r="D100" s="19">
        <v>2</v>
      </c>
      <c r="E100" s="19" t="s">
        <v>15</v>
      </c>
      <c r="F100" s="19">
        <v>2200</v>
      </c>
      <c r="G100" s="19">
        <f t="shared" ref="G100:G102" si="7">F100*D100</f>
        <v>4400</v>
      </c>
      <c r="H100" s="17"/>
    </row>
    <row r="101" customHeight="1" spans="1:8">
      <c r="A101" s="18">
        <v>21</v>
      </c>
      <c r="B101" s="19" t="s">
        <v>182</v>
      </c>
      <c r="C101" s="22" t="s">
        <v>183</v>
      </c>
      <c r="D101" s="19">
        <v>7</v>
      </c>
      <c r="E101" s="19" t="s">
        <v>21</v>
      </c>
      <c r="F101" s="19">
        <v>80</v>
      </c>
      <c r="G101" s="19">
        <f t="shared" si="7"/>
        <v>560</v>
      </c>
      <c r="H101" s="17"/>
    </row>
    <row r="102" customHeight="1" spans="1:8">
      <c r="A102" s="18">
        <v>22</v>
      </c>
      <c r="B102" s="19" t="s">
        <v>184</v>
      </c>
      <c r="C102" s="22" t="s">
        <v>185</v>
      </c>
      <c r="D102" s="19">
        <v>7</v>
      </c>
      <c r="E102" s="19" t="s">
        <v>21</v>
      </c>
      <c r="F102" s="19">
        <v>65</v>
      </c>
      <c r="G102" s="19">
        <f t="shared" si="7"/>
        <v>455</v>
      </c>
      <c r="H102" s="17"/>
    </row>
    <row r="103" customHeight="1" spans="1:8">
      <c r="A103" s="23"/>
      <c r="B103" s="16" t="s">
        <v>66</v>
      </c>
      <c r="C103" s="15"/>
      <c r="D103" s="16"/>
      <c r="E103" s="16"/>
      <c r="F103" s="16"/>
      <c r="G103" s="16">
        <f>SUM(G100:G102)</f>
        <v>5415</v>
      </c>
      <c r="H103" s="17"/>
    </row>
    <row r="104" customHeight="1" spans="1:8">
      <c r="A104" s="14" t="s">
        <v>186</v>
      </c>
      <c r="B104" s="15"/>
      <c r="C104" s="15"/>
      <c r="D104" s="15"/>
      <c r="E104" s="15"/>
      <c r="F104" s="19"/>
      <c r="G104" s="19"/>
      <c r="H104" s="17"/>
    </row>
    <row r="105" customHeight="1" spans="1:8">
      <c r="A105" s="18">
        <v>23</v>
      </c>
      <c r="B105" s="19" t="s">
        <v>187</v>
      </c>
      <c r="C105" s="22" t="s">
        <v>488</v>
      </c>
      <c r="D105" s="19">
        <v>4.9</v>
      </c>
      <c r="E105" s="19" t="s">
        <v>109</v>
      </c>
      <c r="F105" s="19">
        <v>2800</v>
      </c>
      <c r="G105" s="19">
        <f t="shared" ref="G105:G122" si="8">F105*D105</f>
        <v>13720</v>
      </c>
      <c r="H105" s="17"/>
    </row>
    <row r="106" customHeight="1" spans="1:8">
      <c r="A106" s="18">
        <v>24</v>
      </c>
      <c r="B106" s="19" t="s">
        <v>189</v>
      </c>
      <c r="C106" s="22" t="s">
        <v>489</v>
      </c>
      <c r="D106" s="19">
        <v>4.9</v>
      </c>
      <c r="E106" s="19" t="s">
        <v>109</v>
      </c>
      <c r="F106" s="19">
        <v>800</v>
      </c>
      <c r="G106" s="19">
        <f t="shared" si="8"/>
        <v>3920</v>
      </c>
      <c r="H106" s="17"/>
    </row>
    <row r="107" customHeight="1" spans="1:8">
      <c r="A107" s="18">
        <v>25</v>
      </c>
      <c r="B107" s="19" t="s">
        <v>191</v>
      </c>
      <c r="C107" s="22" t="s">
        <v>490</v>
      </c>
      <c r="D107" s="19">
        <v>4.9</v>
      </c>
      <c r="E107" s="19" t="s">
        <v>109</v>
      </c>
      <c r="F107" s="19">
        <v>850</v>
      </c>
      <c r="G107" s="19">
        <f t="shared" si="8"/>
        <v>4165</v>
      </c>
      <c r="H107" s="17"/>
    </row>
    <row r="108" customHeight="1" spans="1:8">
      <c r="A108" s="18">
        <v>26</v>
      </c>
      <c r="B108" s="19" t="s">
        <v>193</v>
      </c>
      <c r="C108" s="22" t="s">
        <v>194</v>
      </c>
      <c r="D108" s="19">
        <v>5</v>
      </c>
      <c r="E108" s="19" t="s">
        <v>21</v>
      </c>
      <c r="F108" s="19">
        <v>190</v>
      </c>
      <c r="G108" s="19">
        <f t="shared" si="8"/>
        <v>950</v>
      </c>
      <c r="H108" s="17"/>
    </row>
    <row r="109" customHeight="1" spans="1:8">
      <c r="A109" s="18">
        <v>27</v>
      </c>
      <c r="B109" s="19" t="s">
        <v>195</v>
      </c>
      <c r="C109" s="22" t="s">
        <v>196</v>
      </c>
      <c r="D109" s="19">
        <v>1</v>
      </c>
      <c r="E109" s="19" t="s">
        <v>118</v>
      </c>
      <c r="F109" s="19">
        <v>450</v>
      </c>
      <c r="G109" s="19">
        <f t="shared" si="8"/>
        <v>450</v>
      </c>
      <c r="H109" s="17"/>
    </row>
    <row r="110" customHeight="1" spans="1:8">
      <c r="A110" s="18">
        <v>28</v>
      </c>
      <c r="B110" s="19" t="s">
        <v>197</v>
      </c>
      <c r="C110" s="22" t="s">
        <v>198</v>
      </c>
      <c r="D110" s="19">
        <v>12</v>
      </c>
      <c r="E110" s="19" t="s">
        <v>199</v>
      </c>
      <c r="F110" s="19">
        <v>380</v>
      </c>
      <c r="G110" s="19">
        <f t="shared" si="8"/>
        <v>4560</v>
      </c>
      <c r="H110" s="17"/>
    </row>
    <row r="111" customHeight="1" spans="1:8">
      <c r="A111" s="18">
        <v>29</v>
      </c>
      <c r="B111" s="19" t="s">
        <v>200</v>
      </c>
      <c r="C111" s="22" t="s">
        <v>201</v>
      </c>
      <c r="D111" s="19">
        <v>18</v>
      </c>
      <c r="E111" s="19" t="s">
        <v>199</v>
      </c>
      <c r="F111" s="19">
        <v>360</v>
      </c>
      <c r="G111" s="19">
        <f t="shared" si="8"/>
        <v>6480</v>
      </c>
      <c r="H111" s="17"/>
    </row>
    <row r="112" customHeight="1" spans="1:8">
      <c r="A112" s="18">
        <v>30</v>
      </c>
      <c r="B112" s="19" t="s">
        <v>210</v>
      </c>
      <c r="C112" s="22" t="s">
        <v>211</v>
      </c>
      <c r="D112" s="19">
        <v>1</v>
      </c>
      <c r="E112" s="19" t="s">
        <v>15</v>
      </c>
      <c r="F112" s="19">
        <v>1500</v>
      </c>
      <c r="G112" s="19">
        <f t="shared" si="8"/>
        <v>1500</v>
      </c>
      <c r="H112" s="17"/>
    </row>
    <row r="113" customHeight="1" spans="1:8">
      <c r="A113" s="18">
        <v>31</v>
      </c>
      <c r="B113" s="19" t="s">
        <v>212</v>
      </c>
      <c r="C113" s="22" t="s">
        <v>213</v>
      </c>
      <c r="D113" s="19">
        <v>1</v>
      </c>
      <c r="E113" s="19" t="s">
        <v>21</v>
      </c>
      <c r="F113" s="19">
        <v>2300</v>
      </c>
      <c r="G113" s="19">
        <f t="shared" si="8"/>
        <v>2300</v>
      </c>
      <c r="H113" s="17"/>
    </row>
    <row r="114" customHeight="1" spans="1:8">
      <c r="A114" s="18">
        <v>32</v>
      </c>
      <c r="B114" s="19" t="s">
        <v>214</v>
      </c>
      <c r="C114" s="22" t="s">
        <v>215</v>
      </c>
      <c r="D114" s="19">
        <v>1</v>
      </c>
      <c r="E114" s="19" t="s">
        <v>47</v>
      </c>
      <c r="F114" s="19">
        <v>1300</v>
      </c>
      <c r="G114" s="19">
        <f t="shared" si="8"/>
        <v>1300</v>
      </c>
      <c r="H114" s="17"/>
    </row>
    <row r="115" customHeight="1" spans="1:8">
      <c r="A115" s="18">
        <v>33</v>
      </c>
      <c r="B115" s="19" t="s">
        <v>216</v>
      </c>
      <c r="C115" s="22" t="s">
        <v>217</v>
      </c>
      <c r="D115" s="19">
        <v>1</v>
      </c>
      <c r="E115" s="19" t="s">
        <v>118</v>
      </c>
      <c r="F115" s="19">
        <v>1200</v>
      </c>
      <c r="G115" s="19">
        <f t="shared" si="8"/>
        <v>1200</v>
      </c>
      <c r="H115" s="17"/>
    </row>
    <row r="116" customHeight="1" spans="1:8">
      <c r="A116" s="18">
        <v>34</v>
      </c>
      <c r="B116" s="19" t="s">
        <v>218</v>
      </c>
      <c r="C116" s="22" t="s">
        <v>219</v>
      </c>
      <c r="D116" s="19">
        <v>1</v>
      </c>
      <c r="E116" s="19" t="s">
        <v>118</v>
      </c>
      <c r="F116" s="19">
        <v>500</v>
      </c>
      <c r="G116" s="19">
        <f t="shared" si="8"/>
        <v>500</v>
      </c>
      <c r="H116" s="17"/>
    </row>
    <row r="117" customHeight="1" spans="1:8">
      <c r="A117" s="18">
        <v>35</v>
      </c>
      <c r="B117" s="19" t="s">
        <v>220</v>
      </c>
      <c r="C117" s="22" t="s">
        <v>221</v>
      </c>
      <c r="D117" s="19">
        <v>4</v>
      </c>
      <c r="E117" s="19" t="s">
        <v>222</v>
      </c>
      <c r="F117" s="19">
        <v>120</v>
      </c>
      <c r="G117" s="19">
        <f t="shared" si="8"/>
        <v>480</v>
      </c>
      <c r="H117" s="17"/>
    </row>
    <row r="118" customHeight="1" spans="1:8">
      <c r="A118" s="18">
        <v>36</v>
      </c>
      <c r="B118" s="19" t="s">
        <v>223</v>
      </c>
      <c r="C118" s="22" t="s">
        <v>491</v>
      </c>
      <c r="D118" s="19">
        <v>1</v>
      </c>
      <c r="E118" s="19" t="s">
        <v>118</v>
      </c>
      <c r="F118" s="19">
        <v>300</v>
      </c>
      <c r="G118" s="19">
        <f t="shared" si="8"/>
        <v>300</v>
      </c>
      <c r="H118" s="17"/>
    </row>
    <row r="119" customHeight="1" spans="1:8">
      <c r="A119" s="18">
        <v>37</v>
      </c>
      <c r="B119" s="19" t="s">
        <v>224</v>
      </c>
      <c r="C119" s="22" t="s">
        <v>225</v>
      </c>
      <c r="D119" s="19">
        <v>1</v>
      </c>
      <c r="E119" s="19" t="s">
        <v>47</v>
      </c>
      <c r="F119" s="19">
        <v>1500</v>
      </c>
      <c r="G119" s="19">
        <f t="shared" si="8"/>
        <v>1500</v>
      </c>
      <c r="H119" s="17"/>
    </row>
    <row r="120" customHeight="1" spans="1:8">
      <c r="A120" s="18">
        <v>38</v>
      </c>
      <c r="B120" s="19" t="s">
        <v>226</v>
      </c>
      <c r="C120" s="22" t="s">
        <v>225</v>
      </c>
      <c r="D120" s="19">
        <v>1</v>
      </c>
      <c r="E120" s="19" t="s">
        <v>47</v>
      </c>
      <c r="F120" s="19">
        <v>1400</v>
      </c>
      <c r="G120" s="19">
        <f t="shared" si="8"/>
        <v>1400</v>
      </c>
      <c r="H120" s="17"/>
    </row>
    <row r="121" customHeight="1" spans="1:8">
      <c r="A121" s="18">
        <v>39</v>
      </c>
      <c r="B121" s="19" t="s">
        <v>227</v>
      </c>
      <c r="C121" s="22" t="s">
        <v>228</v>
      </c>
      <c r="D121" s="19">
        <v>1</v>
      </c>
      <c r="E121" s="19" t="s">
        <v>118</v>
      </c>
      <c r="F121" s="19">
        <v>3000</v>
      </c>
      <c r="G121" s="19">
        <f t="shared" si="8"/>
        <v>3000</v>
      </c>
      <c r="H121" s="17"/>
    </row>
    <row r="122" customHeight="1" spans="1:8">
      <c r="A122" s="18">
        <v>40</v>
      </c>
      <c r="B122" s="19" t="s">
        <v>229</v>
      </c>
      <c r="C122" s="22" t="s">
        <v>230</v>
      </c>
      <c r="D122" s="19">
        <v>1</v>
      </c>
      <c r="E122" s="19" t="s">
        <v>231</v>
      </c>
      <c r="F122" s="19">
        <v>110000</v>
      </c>
      <c r="G122" s="19">
        <f t="shared" si="8"/>
        <v>110000</v>
      </c>
      <c r="H122" s="17"/>
    </row>
    <row r="123" customHeight="1" spans="1:8">
      <c r="A123" s="23"/>
      <c r="B123" s="16" t="s">
        <v>66</v>
      </c>
      <c r="C123" s="15"/>
      <c r="D123" s="16"/>
      <c r="E123" s="16"/>
      <c r="F123" s="16"/>
      <c r="G123" s="16">
        <f>SUM(G105:G122)</f>
        <v>157725</v>
      </c>
      <c r="H123" s="17"/>
    </row>
    <row r="124" customHeight="1" spans="1:8">
      <c r="A124" s="14" t="s">
        <v>232</v>
      </c>
      <c r="B124" s="15"/>
      <c r="C124" s="15"/>
      <c r="D124" s="15"/>
      <c r="E124" s="15"/>
      <c r="F124" s="19"/>
      <c r="G124" s="19"/>
      <c r="H124" s="17"/>
    </row>
    <row r="125" customHeight="1" spans="1:8">
      <c r="A125" s="18">
        <v>41</v>
      </c>
      <c r="B125" s="19" t="s">
        <v>233</v>
      </c>
      <c r="C125" s="22" t="s">
        <v>234</v>
      </c>
      <c r="D125" s="19">
        <v>5</v>
      </c>
      <c r="E125" s="19" t="s">
        <v>21</v>
      </c>
      <c r="F125" s="19">
        <v>150</v>
      </c>
      <c r="G125" s="19">
        <f t="shared" ref="G125:G156" si="9">F125*D125</f>
        <v>750</v>
      </c>
      <c r="H125" s="17"/>
    </row>
    <row r="126" customHeight="1" spans="1:8">
      <c r="A126" s="18">
        <v>42</v>
      </c>
      <c r="B126" s="19" t="s">
        <v>235</v>
      </c>
      <c r="C126" s="22" t="s">
        <v>236</v>
      </c>
      <c r="D126" s="19">
        <v>30</v>
      </c>
      <c r="E126" s="19" t="s">
        <v>21</v>
      </c>
      <c r="F126" s="19">
        <v>45</v>
      </c>
      <c r="G126" s="19">
        <f t="shared" si="9"/>
        <v>1350</v>
      </c>
      <c r="H126" s="17"/>
    </row>
    <row r="127" customHeight="1" spans="1:8">
      <c r="A127" s="18">
        <v>43</v>
      </c>
      <c r="B127" s="19" t="s">
        <v>237</v>
      </c>
      <c r="C127" s="22" t="s">
        <v>238</v>
      </c>
      <c r="D127" s="19">
        <v>30</v>
      </c>
      <c r="E127" s="19" t="s">
        <v>21</v>
      </c>
      <c r="F127" s="19">
        <v>10</v>
      </c>
      <c r="G127" s="19">
        <f t="shared" si="9"/>
        <v>300</v>
      </c>
      <c r="H127" s="17"/>
    </row>
    <row r="128" customHeight="1" spans="1:8">
      <c r="A128" s="18">
        <v>44</v>
      </c>
      <c r="B128" s="19" t="s">
        <v>239</v>
      </c>
      <c r="C128" s="22" t="s">
        <v>240</v>
      </c>
      <c r="D128" s="19">
        <v>30</v>
      </c>
      <c r="E128" s="19" t="s">
        <v>21</v>
      </c>
      <c r="F128" s="19">
        <v>7</v>
      </c>
      <c r="G128" s="19">
        <f t="shared" si="9"/>
        <v>210</v>
      </c>
      <c r="H128" s="17"/>
    </row>
    <row r="129" customHeight="1" spans="1:8">
      <c r="A129" s="18">
        <v>45</v>
      </c>
      <c r="B129" s="19" t="s">
        <v>241</v>
      </c>
      <c r="C129" s="22" t="s">
        <v>242</v>
      </c>
      <c r="D129" s="19">
        <v>10</v>
      </c>
      <c r="E129" s="19" t="s">
        <v>47</v>
      </c>
      <c r="F129" s="19">
        <v>65</v>
      </c>
      <c r="G129" s="19">
        <f t="shared" si="9"/>
        <v>650</v>
      </c>
      <c r="H129" s="17"/>
    </row>
    <row r="130" customHeight="1" spans="1:8">
      <c r="A130" s="18">
        <v>46</v>
      </c>
      <c r="B130" s="19" t="s">
        <v>243</v>
      </c>
      <c r="C130" s="22" t="s">
        <v>244</v>
      </c>
      <c r="D130" s="19">
        <v>1</v>
      </c>
      <c r="E130" s="19" t="s">
        <v>15</v>
      </c>
      <c r="F130" s="19">
        <v>580</v>
      </c>
      <c r="G130" s="19">
        <f t="shared" si="9"/>
        <v>580</v>
      </c>
      <c r="H130" s="17"/>
    </row>
    <row r="131" customHeight="1" spans="1:8">
      <c r="A131" s="18">
        <v>47</v>
      </c>
      <c r="B131" s="19" t="s">
        <v>245</v>
      </c>
      <c r="C131" s="22" t="s">
        <v>246</v>
      </c>
      <c r="D131" s="19">
        <v>1</v>
      </c>
      <c r="E131" s="19" t="s">
        <v>21</v>
      </c>
      <c r="F131" s="19">
        <v>220</v>
      </c>
      <c r="G131" s="19">
        <f t="shared" si="9"/>
        <v>220</v>
      </c>
      <c r="H131" s="17"/>
    </row>
    <row r="132" customHeight="1" spans="1:8">
      <c r="A132" s="18">
        <v>48</v>
      </c>
      <c r="B132" s="19" t="s">
        <v>247</v>
      </c>
      <c r="C132" s="22" t="s">
        <v>248</v>
      </c>
      <c r="D132" s="19">
        <v>1</v>
      </c>
      <c r="E132" s="19" t="s">
        <v>21</v>
      </c>
      <c r="F132" s="19">
        <v>130</v>
      </c>
      <c r="G132" s="19">
        <f t="shared" si="9"/>
        <v>130</v>
      </c>
      <c r="H132" s="17"/>
    </row>
    <row r="133" customHeight="1" spans="1:8">
      <c r="A133" s="18">
        <v>49</v>
      </c>
      <c r="B133" s="19" t="s">
        <v>249</v>
      </c>
      <c r="C133" s="22" t="s">
        <v>250</v>
      </c>
      <c r="D133" s="19">
        <v>2</v>
      </c>
      <c r="E133" s="19" t="s">
        <v>43</v>
      </c>
      <c r="F133" s="19">
        <v>135</v>
      </c>
      <c r="G133" s="19">
        <f t="shared" si="9"/>
        <v>270</v>
      </c>
      <c r="H133" s="17"/>
    </row>
    <row r="134" customHeight="1" spans="1:8">
      <c r="A134" s="18">
        <v>50</v>
      </c>
      <c r="B134" s="19" t="s">
        <v>251</v>
      </c>
      <c r="C134" s="22" t="s">
        <v>250</v>
      </c>
      <c r="D134" s="19">
        <v>2</v>
      </c>
      <c r="E134" s="19" t="s">
        <v>43</v>
      </c>
      <c r="F134" s="19">
        <v>230</v>
      </c>
      <c r="G134" s="19">
        <f t="shared" si="9"/>
        <v>460</v>
      </c>
      <c r="H134" s="17"/>
    </row>
    <row r="135" customHeight="1" spans="1:8">
      <c r="A135" s="18">
        <v>51</v>
      </c>
      <c r="B135" s="19" t="s">
        <v>252</v>
      </c>
      <c r="C135" s="22" t="s">
        <v>253</v>
      </c>
      <c r="D135" s="19">
        <v>1</v>
      </c>
      <c r="E135" s="19" t="s">
        <v>254</v>
      </c>
      <c r="F135" s="19">
        <v>850</v>
      </c>
      <c r="G135" s="19">
        <f t="shared" si="9"/>
        <v>850</v>
      </c>
      <c r="H135" s="17"/>
    </row>
    <row r="136" customHeight="1" spans="1:8">
      <c r="A136" s="18">
        <v>52</v>
      </c>
      <c r="B136" s="19" t="s">
        <v>255</v>
      </c>
      <c r="C136" s="22" t="s">
        <v>256</v>
      </c>
      <c r="D136" s="19">
        <v>2</v>
      </c>
      <c r="E136" s="19" t="s">
        <v>21</v>
      </c>
      <c r="F136" s="19">
        <v>30</v>
      </c>
      <c r="G136" s="19">
        <f t="shared" si="9"/>
        <v>60</v>
      </c>
      <c r="H136" s="17"/>
    </row>
    <row r="137" customHeight="1" spans="1:8">
      <c r="A137" s="18">
        <v>53</v>
      </c>
      <c r="B137" s="19" t="s">
        <v>257</v>
      </c>
      <c r="C137" s="22" t="s">
        <v>258</v>
      </c>
      <c r="D137" s="19">
        <v>2</v>
      </c>
      <c r="E137" s="19" t="s">
        <v>21</v>
      </c>
      <c r="F137" s="19">
        <v>20</v>
      </c>
      <c r="G137" s="19">
        <f t="shared" si="9"/>
        <v>40</v>
      </c>
      <c r="H137" s="17"/>
    </row>
    <row r="138" customHeight="1" spans="1:8">
      <c r="A138" s="18">
        <v>54</v>
      </c>
      <c r="B138" s="19" t="s">
        <v>259</v>
      </c>
      <c r="C138" s="22" t="s">
        <v>256</v>
      </c>
      <c r="D138" s="19">
        <v>2</v>
      </c>
      <c r="E138" s="19" t="s">
        <v>21</v>
      </c>
      <c r="F138" s="19">
        <v>32</v>
      </c>
      <c r="G138" s="19">
        <f t="shared" si="9"/>
        <v>64</v>
      </c>
      <c r="H138" s="17"/>
    </row>
    <row r="139" customHeight="1" spans="1:8">
      <c r="A139" s="18">
        <v>55</v>
      </c>
      <c r="B139" s="19" t="s">
        <v>260</v>
      </c>
      <c r="C139" s="22" t="s">
        <v>258</v>
      </c>
      <c r="D139" s="19">
        <v>2</v>
      </c>
      <c r="E139" s="19" t="s">
        <v>21</v>
      </c>
      <c r="F139" s="19">
        <v>25</v>
      </c>
      <c r="G139" s="19">
        <f t="shared" si="9"/>
        <v>50</v>
      </c>
      <c r="H139" s="17"/>
    </row>
    <row r="140" customHeight="1" spans="1:8">
      <c r="A140" s="18">
        <v>56</v>
      </c>
      <c r="B140" s="19" t="s">
        <v>261</v>
      </c>
      <c r="C140" s="22" t="s">
        <v>492</v>
      </c>
      <c r="D140" s="19">
        <v>2</v>
      </c>
      <c r="E140" s="19" t="s">
        <v>21</v>
      </c>
      <c r="F140" s="19">
        <v>45</v>
      </c>
      <c r="G140" s="19">
        <f t="shared" si="9"/>
        <v>90</v>
      </c>
      <c r="H140" s="17"/>
    </row>
    <row r="141" customHeight="1" spans="1:8">
      <c r="A141" s="18">
        <v>57</v>
      </c>
      <c r="B141" s="19" t="s">
        <v>263</v>
      </c>
      <c r="C141" s="22" t="s">
        <v>493</v>
      </c>
      <c r="D141" s="19">
        <v>2</v>
      </c>
      <c r="E141" s="19" t="s">
        <v>21</v>
      </c>
      <c r="F141" s="19">
        <v>35</v>
      </c>
      <c r="G141" s="19">
        <f t="shared" si="9"/>
        <v>70</v>
      </c>
      <c r="H141" s="17"/>
    </row>
    <row r="142" customHeight="1" spans="1:8">
      <c r="A142" s="18">
        <v>58</v>
      </c>
      <c r="B142" s="19" t="s">
        <v>265</v>
      </c>
      <c r="C142" s="22" t="s">
        <v>494</v>
      </c>
      <c r="D142" s="19">
        <v>2</v>
      </c>
      <c r="E142" s="19" t="s">
        <v>21</v>
      </c>
      <c r="F142" s="19">
        <v>45</v>
      </c>
      <c r="G142" s="19">
        <f t="shared" si="9"/>
        <v>90</v>
      </c>
      <c r="H142" s="17"/>
    </row>
    <row r="143" customHeight="1" spans="1:8">
      <c r="A143" s="18">
        <v>59</v>
      </c>
      <c r="B143" s="19" t="s">
        <v>267</v>
      </c>
      <c r="C143" s="22" t="s">
        <v>495</v>
      </c>
      <c r="D143" s="19">
        <v>2</v>
      </c>
      <c r="E143" s="19" t="s">
        <v>21</v>
      </c>
      <c r="F143" s="19">
        <v>35</v>
      </c>
      <c r="G143" s="19">
        <f t="shared" si="9"/>
        <v>70</v>
      </c>
      <c r="H143" s="17"/>
    </row>
    <row r="144" customHeight="1" spans="1:8">
      <c r="A144" s="18">
        <v>60</v>
      </c>
      <c r="B144" s="19" t="s">
        <v>269</v>
      </c>
      <c r="C144" s="22" t="s">
        <v>270</v>
      </c>
      <c r="D144" s="19">
        <v>1</v>
      </c>
      <c r="E144" s="19" t="s">
        <v>21</v>
      </c>
      <c r="F144" s="19">
        <v>380</v>
      </c>
      <c r="G144" s="19">
        <f t="shared" si="9"/>
        <v>380</v>
      </c>
      <c r="H144" s="17"/>
    </row>
    <row r="145" customHeight="1" spans="1:8">
      <c r="A145" s="18">
        <v>61</v>
      </c>
      <c r="B145" s="19" t="s">
        <v>271</v>
      </c>
      <c r="C145" s="22" t="s">
        <v>272</v>
      </c>
      <c r="D145" s="19">
        <v>1</v>
      </c>
      <c r="E145" s="19" t="s">
        <v>21</v>
      </c>
      <c r="F145" s="19">
        <v>420</v>
      </c>
      <c r="G145" s="19">
        <f t="shared" si="9"/>
        <v>420</v>
      </c>
      <c r="H145" s="17"/>
    </row>
    <row r="146" customHeight="1" spans="1:8">
      <c r="A146" s="18">
        <v>62</v>
      </c>
      <c r="B146" s="19" t="s">
        <v>273</v>
      </c>
      <c r="C146" s="22" t="s">
        <v>274</v>
      </c>
      <c r="D146" s="19">
        <v>1</v>
      </c>
      <c r="E146" s="19" t="s">
        <v>21</v>
      </c>
      <c r="F146" s="19">
        <v>370</v>
      </c>
      <c r="G146" s="19">
        <f t="shared" si="9"/>
        <v>370</v>
      </c>
      <c r="H146" s="17"/>
    </row>
    <row r="147" customHeight="1" spans="1:8">
      <c r="A147" s="18">
        <v>63</v>
      </c>
      <c r="B147" s="19" t="s">
        <v>275</v>
      </c>
      <c r="C147" s="22" t="s">
        <v>276</v>
      </c>
      <c r="D147" s="19">
        <v>2</v>
      </c>
      <c r="E147" s="19" t="s">
        <v>21</v>
      </c>
      <c r="F147" s="19">
        <v>184</v>
      </c>
      <c r="G147" s="19">
        <f t="shared" si="9"/>
        <v>368</v>
      </c>
      <c r="H147" s="17"/>
    </row>
    <row r="148" customHeight="1" spans="1:8">
      <c r="A148" s="18">
        <v>64</v>
      </c>
      <c r="B148" s="19" t="s">
        <v>277</v>
      </c>
      <c r="C148" s="22" t="s">
        <v>278</v>
      </c>
      <c r="D148" s="19">
        <v>2</v>
      </c>
      <c r="E148" s="19" t="s">
        <v>21</v>
      </c>
      <c r="F148" s="19">
        <v>250</v>
      </c>
      <c r="G148" s="19">
        <f t="shared" si="9"/>
        <v>500</v>
      </c>
      <c r="H148" s="17"/>
    </row>
    <row r="149" customHeight="1" spans="1:8">
      <c r="A149" s="18">
        <v>65</v>
      </c>
      <c r="B149" s="19" t="s">
        <v>279</v>
      </c>
      <c r="C149" s="22" t="s">
        <v>256</v>
      </c>
      <c r="D149" s="19">
        <v>1</v>
      </c>
      <c r="E149" s="19" t="s">
        <v>21</v>
      </c>
      <c r="F149" s="19">
        <v>45</v>
      </c>
      <c r="G149" s="19">
        <f t="shared" si="9"/>
        <v>45</v>
      </c>
      <c r="H149" s="17"/>
    </row>
    <row r="150" customHeight="1" spans="1:8">
      <c r="A150" s="18">
        <v>66</v>
      </c>
      <c r="B150" s="19" t="s">
        <v>280</v>
      </c>
      <c r="C150" s="22" t="s">
        <v>281</v>
      </c>
      <c r="D150" s="19">
        <v>30</v>
      </c>
      <c r="E150" s="19" t="s">
        <v>282</v>
      </c>
      <c r="F150" s="19">
        <v>3</v>
      </c>
      <c r="G150" s="19">
        <f t="shared" si="9"/>
        <v>90</v>
      </c>
      <c r="H150" s="17"/>
    </row>
    <row r="151" customHeight="1" spans="1:8">
      <c r="A151" s="18">
        <v>67</v>
      </c>
      <c r="B151" s="19" t="s">
        <v>283</v>
      </c>
      <c r="C151" s="22" t="s">
        <v>284</v>
      </c>
      <c r="D151" s="19">
        <v>1</v>
      </c>
      <c r="E151" s="19" t="s">
        <v>21</v>
      </c>
      <c r="F151" s="19">
        <v>110</v>
      </c>
      <c r="G151" s="19">
        <f t="shared" si="9"/>
        <v>110</v>
      </c>
      <c r="H151" s="17"/>
    </row>
    <row r="152" customHeight="1" spans="1:8">
      <c r="A152" s="18">
        <v>68</v>
      </c>
      <c r="B152" s="19" t="s">
        <v>283</v>
      </c>
      <c r="C152" s="22" t="s">
        <v>285</v>
      </c>
      <c r="D152" s="19">
        <v>1</v>
      </c>
      <c r="E152" s="19" t="s">
        <v>21</v>
      </c>
      <c r="F152" s="19">
        <v>260</v>
      </c>
      <c r="G152" s="19">
        <f t="shared" si="9"/>
        <v>260</v>
      </c>
      <c r="H152" s="17"/>
    </row>
    <row r="153" customHeight="1" spans="1:8">
      <c r="A153" s="18">
        <v>69</v>
      </c>
      <c r="B153" s="19" t="s">
        <v>286</v>
      </c>
      <c r="C153" s="22" t="s">
        <v>287</v>
      </c>
      <c r="D153" s="19">
        <v>1</v>
      </c>
      <c r="E153" s="19" t="s">
        <v>21</v>
      </c>
      <c r="F153" s="19">
        <v>38</v>
      </c>
      <c r="G153" s="19">
        <f t="shared" si="9"/>
        <v>38</v>
      </c>
      <c r="H153" s="17"/>
    </row>
    <row r="154" customHeight="1" spans="1:8">
      <c r="A154" s="18">
        <v>70</v>
      </c>
      <c r="B154" s="19" t="s">
        <v>288</v>
      </c>
      <c r="C154" s="22" t="s">
        <v>287</v>
      </c>
      <c r="D154" s="19">
        <v>1</v>
      </c>
      <c r="E154" s="19" t="s">
        <v>21</v>
      </c>
      <c r="F154" s="19">
        <v>38</v>
      </c>
      <c r="G154" s="19">
        <f t="shared" si="9"/>
        <v>38</v>
      </c>
      <c r="H154" s="17"/>
    </row>
    <row r="155" customHeight="1" spans="1:8">
      <c r="A155" s="18">
        <v>71</v>
      </c>
      <c r="B155" s="19" t="s">
        <v>496</v>
      </c>
      <c r="C155" s="22" t="s">
        <v>290</v>
      </c>
      <c r="D155" s="19">
        <v>300</v>
      </c>
      <c r="E155" s="19" t="s">
        <v>47</v>
      </c>
      <c r="F155" s="19">
        <v>65</v>
      </c>
      <c r="G155" s="19">
        <f t="shared" si="9"/>
        <v>19500</v>
      </c>
      <c r="H155" s="17"/>
    </row>
    <row r="156" customHeight="1" spans="1:8">
      <c r="A156" s="18">
        <v>72</v>
      </c>
      <c r="B156" s="19" t="s">
        <v>291</v>
      </c>
      <c r="C156" s="22" t="s">
        <v>292</v>
      </c>
      <c r="D156" s="19">
        <v>1</v>
      </c>
      <c r="E156" s="19" t="s">
        <v>118</v>
      </c>
      <c r="F156" s="19">
        <v>20000</v>
      </c>
      <c r="G156" s="19">
        <f t="shared" si="9"/>
        <v>20000</v>
      </c>
      <c r="H156" s="17"/>
    </row>
    <row r="157" customHeight="1" spans="1:8">
      <c r="A157" s="18"/>
      <c r="B157" s="16" t="s">
        <v>66</v>
      </c>
      <c r="C157" s="22"/>
      <c r="D157" s="19"/>
      <c r="E157" s="16"/>
      <c r="F157" s="16"/>
      <c r="G157" s="16">
        <f>SUM(G125:G156)</f>
        <v>48423</v>
      </c>
      <c r="H157" s="17"/>
    </row>
    <row r="158" customHeight="1" spans="1:8">
      <c r="A158" s="14" t="s">
        <v>293</v>
      </c>
      <c r="B158" s="15"/>
      <c r="C158" s="15"/>
      <c r="D158" s="15"/>
      <c r="E158" s="15"/>
      <c r="F158" s="19"/>
      <c r="G158" s="19"/>
      <c r="H158" s="17"/>
    </row>
    <row r="159" customHeight="1" spans="1:8">
      <c r="A159" s="18">
        <v>1</v>
      </c>
      <c r="B159" s="19" t="s">
        <v>294</v>
      </c>
      <c r="C159" s="22" t="s">
        <v>295</v>
      </c>
      <c r="D159" s="19">
        <v>1</v>
      </c>
      <c r="E159" s="19" t="s">
        <v>47</v>
      </c>
      <c r="F159" s="19">
        <v>45000</v>
      </c>
      <c r="G159" s="19">
        <f t="shared" ref="G159:G179" si="10">F159*D159</f>
        <v>45000</v>
      </c>
      <c r="H159" s="21"/>
    </row>
    <row r="160" customHeight="1" spans="1:8">
      <c r="A160" s="18">
        <v>2</v>
      </c>
      <c r="B160" s="19" t="s">
        <v>296</v>
      </c>
      <c r="C160" s="22" t="s">
        <v>497</v>
      </c>
      <c r="D160" s="19">
        <v>300</v>
      </c>
      <c r="E160" s="19" t="s">
        <v>199</v>
      </c>
      <c r="F160" s="19">
        <v>280</v>
      </c>
      <c r="G160" s="19">
        <f t="shared" si="10"/>
        <v>84000</v>
      </c>
      <c r="H160" s="21"/>
    </row>
    <row r="161" customHeight="1" spans="1:8">
      <c r="A161" s="18">
        <v>3</v>
      </c>
      <c r="B161" s="19" t="s">
        <v>298</v>
      </c>
      <c r="C161" s="22" t="s">
        <v>299</v>
      </c>
      <c r="D161" s="19">
        <v>30</v>
      </c>
      <c r="E161" s="19" t="s">
        <v>21</v>
      </c>
      <c r="F161" s="19">
        <v>20</v>
      </c>
      <c r="G161" s="19">
        <f t="shared" si="10"/>
        <v>600</v>
      </c>
      <c r="H161" s="21"/>
    </row>
    <row r="162" customHeight="1" spans="1:8">
      <c r="A162" s="18">
        <v>4</v>
      </c>
      <c r="B162" s="19" t="s">
        <v>300</v>
      </c>
      <c r="C162" s="22" t="s">
        <v>498</v>
      </c>
      <c r="D162" s="19">
        <v>2</v>
      </c>
      <c r="E162" s="19" t="s">
        <v>21</v>
      </c>
      <c r="F162" s="19">
        <v>820</v>
      </c>
      <c r="G162" s="19">
        <f t="shared" si="10"/>
        <v>1640</v>
      </c>
      <c r="H162" s="21"/>
    </row>
    <row r="163" customHeight="1" spans="1:8">
      <c r="A163" s="18">
        <v>5</v>
      </c>
      <c r="B163" s="19" t="s">
        <v>302</v>
      </c>
      <c r="C163" s="22" t="s">
        <v>303</v>
      </c>
      <c r="D163" s="19">
        <v>1</v>
      </c>
      <c r="E163" s="19" t="s">
        <v>21</v>
      </c>
      <c r="F163" s="19">
        <v>850</v>
      </c>
      <c r="G163" s="19">
        <f t="shared" si="10"/>
        <v>850</v>
      </c>
      <c r="H163" s="21"/>
    </row>
    <row r="164" customHeight="1" spans="1:8">
      <c r="A164" s="18">
        <v>6</v>
      </c>
      <c r="B164" s="19" t="s">
        <v>304</v>
      </c>
      <c r="C164" s="22" t="s">
        <v>499</v>
      </c>
      <c r="D164" s="19">
        <v>1</v>
      </c>
      <c r="E164" s="19" t="s">
        <v>21</v>
      </c>
      <c r="F164" s="19">
        <v>820</v>
      </c>
      <c r="G164" s="19">
        <f t="shared" si="10"/>
        <v>820</v>
      </c>
      <c r="H164" s="21"/>
    </row>
    <row r="165" customHeight="1" spans="1:8">
      <c r="A165" s="18">
        <v>7</v>
      </c>
      <c r="B165" s="19" t="s">
        <v>306</v>
      </c>
      <c r="C165" s="22" t="s">
        <v>307</v>
      </c>
      <c r="D165" s="19">
        <v>2</v>
      </c>
      <c r="E165" s="19" t="s">
        <v>21</v>
      </c>
      <c r="F165" s="19">
        <v>800</v>
      </c>
      <c r="G165" s="19">
        <f t="shared" si="10"/>
        <v>1600</v>
      </c>
      <c r="H165" s="21"/>
    </row>
    <row r="166" customHeight="1" spans="1:8">
      <c r="A166" s="18">
        <v>8</v>
      </c>
      <c r="B166" s="19" t="s">
        <v>308</v>
      </c>
      <c r="C166" s="22" t="s">
        <v>309</v>
      </c>
      <c r="D166" s="19">
        <v>25</v>
      </c>
      <c r="E166" s="19" t="s">
        <v>21</v>
      </c>
      <c r="F166" s="19">
        <v>55</v>
      </c>
      <c r="G166" s="19">
        <f t="shared" si="10"/>
        <v>1375</v>
      </c>
      <c r="H166" s="21"/>
    </row>
    <row r="167" customHeight="1" spans="1:8">
      <c r="A167" s="18">
        <v>9</v>
      </c>
      <c r="B167" s="19" t="s">
        <v>310</v>
      </c>
      <c r="C167" s="22" t="s">
        <v>500</v>
      </c>
      <c r="D167" s="19">
        <v>30</v>
      </c>
      <c r="E167" s="19" t="s">
        <v>21</v>
      </c>
      <c r="F167" s="19">
        <v>170</v>
      </c>
      <c r="G167" s="19">
        <f t="shared" si="10"/>
        <v>5100</v>
      </c>
      <c r="H167" s="21"/>
    </row>
    <row r="168" customHeight="1" spans="1:8">
      <c r="A168" s="18">
        <v>10</v>
      </c>
      <c r="B168" s="19" t="s">
        <v>312</v>
      </c>
      <c r="C168" s="22" t="s">
        <v>299</v>
      </c>
      <c r="D168" s="19">
        <v>30</v>
      </c>
      <c r="E168" s="19" t="s">
        <v>21</v>
      </c>
      <c r="F168" s="19">
        <v>15</v>
      </c>
      <c r="G168" s="19">
        <f t="shared" si="10"/>
        <v>450</v>
      </c>
      <c r="H168" s="21"/>
    </row>
    <row r="169" customHeight="1" spans="1:8">
      <c r="A169" s="18">
        <v>11</v>
      </c>
      <c r="B169" s="19" t="s">
        <v>313</v>
      </c>
      <c r="C169" s="22" t="s">
        <v>314</v>
      </c>
      <c r="D169" s="19">
        <v>30</v>
      </c>
      <c r="E169" s="19" t="s">
        <v>21</v>
      </c>
      <c r="F169" s="19">
        <v>35</v>
      </c>
      <c r="G169" s="19">
        <f t="shared" si="10"/>
        <v>1050</v>
      </c>
      <c r="H169" s="21"/>
    </row>
    <row r="170" customHeight="1" spans="1:8">
      <c r="A170" s="18">
        <v>12</v>
      </c>
      <c r="B170" s="19" t="s">
        <v>315</v>
      </c>
      <c r="C170" s="22" t="s">
        <v>316</v>
      </c>
      <c r="D170" s="19">
        <v>2</v>
      </c>
      <c r="E170" s="19" t="s">
        <v>21</v>
      </c>
      <c r="F170" s="19">
        <v>900</v>
      </c>
      <c r="G170" s="19">
        <f t="shared" si="10"/>
        <v>1800</v>
      </c>
      <c r="H170" s="21"/>
    </row>
    <row r="171" customHeight="1" spans="1:8">
      <c r="A171" s="18">
        <v>13</v>
      </c>
      <c r="B171" s="19" t="s">
        <v>317</v>
      </c>
      <c r="C171" s="22" t="s">
        <v>501</v>
      </c>
      <c r="D171" s="19">
        <v>3</v>
      </c>
      <c r="E171" s="19" t="s">
        <v>21</v>
      </c>
      <c r="F171" s="19">
        <v>70</v>
      </c>
      <c r="G171" s="19">
        <f t="shared" si="10"/>
        <v>210</v>
      </c>
      <c r="H171" s="21"/>
    </row>
    <row r="172" customHeight="1" spans="1:8">
      <c r="A172" s="18">
        <v>14</v>
      </c>
      <c r="B172" s="19" t="s">
        <v>319</v>
      </c>
      <c r="C172" s="22" t="s">
        <v>502</v>
      </c>
      <c r="D172" s="19">
        <v>30</v>
      </c>
      <c r="E172" s="19" t="s">
        <v>21</v>
      </c>
      <c r="F172" s="19">
        <v>35</v>
      </c>
      <c r="G172" s="19">
        <f t="shared" si="10"/>
        <v>1050</v>
      </c>
      <c r="H172" s="21"/>
    </row>
    <row r="173" customHeight="1" spans="1:8">
      <c r="A173" s="18">
        <v>15</v>
      </c>
      <c r="B173" s="19" t="s">
        <v>321</v>
      </c>
      <c r="C173" s="22" t="s">
        <v>503</v>
      </c>
      <c r="D173" s="19">
        <v>2</v>
      </c>
      <c r="E173" s="19" t="s">
        <v>21</v>
      </c>
      <c r="F173" s="19">
        <v>520</v>
      </c>
      <c r="G173" s="19">
        <f t="shared" si="10"/>
        <v>1040</v>
      </c>
      <c r="H173" s="21"/>
    </row>
    <row r="174" customHeight="1" spans="1:8">
      <c r="A174" s="18">
        <v>16</v>
      </c>
      <c r="B174" s="19" t="s">
        <v>323</v>
      </c>
      <c r="C174" s="22" t="s">
        <v>504</v>
      </c>
      <c r="D174" s="19">
        <v>20</v>
      </c>
      <c r="E174" s="19" t="s">
        <v>21</v>
      </c>
      <c r="F174" s="19">
        <v>35</v>
      </c>
      <c r="G174" s="19">
        <f t="shared" si="10"/>
        <v>700</v>
      </c>
      <c r="H174" s="21"/>
    </row>
    <row r="175" customHeight="1" spans="1:8">
      <c r="A175" s="18">
        <v>17</v>
      </c>
      <c r="B175" s="19" t="s">
        <v>325</v>
      </c>
      <c r="C175" s="22" t="s">
        <v>505</v>
      </c>
      <c r="D175" s="19">
        <v>30</v>
      </c>
      <c r="E175" s="19" t="s">
        <v>21</v>
      </c>
      <c r="F175" s="19">
        <v>6</v>
      </c>
      <c r="G175" s="19">
        <f t="shared" si="10"/>
        <v>180</v>
      </c>
      <c r="H175" s="21"/>
    </row>
    <row r="176" customHeight="1" spans="1:8">
      <c r="A176" s="18">
        <v>18</v>
      </c>
      <c r="B176" s="19" t="s">
        <v>327</v>
      </c>
      <c r="C176" s="22" t="s">
        <v>328</v>
      </c>
      <c r="D176" s="19">
        <v>3</v>
      </c>
      <c r="E176" s="19" t="s">
        <v>254</v>
      </c>
      <c r="F176" s="19">
        <v>260</v>
      </c>
      <c r="G176" s="19">
        <f t="shared" si="10"/>
        <v>780</v>
      </c>
      <c r="H176" s="21"/>
    </row>
    <row r="177" customHeight="1" spans="1:8">
      <c r="A177" s="18">
        <v>19</v>
      </c>
      <c r="B177" s="19" t="s">
        <v>329</v>
      </c>
      <c r="C177" s="22" t="s">
        <v>330</v>
      </c>
      <c r="D177" s="19">
        <v>30</v>
      </c>
      <c r="E177" s="19" t="s">
        <v>331</v>
      </c>
      <c r="F177" s="19">
        <v>60</v>
      </c>
      <c r="G177" s="19">
        <f t="shared" si="10"/>
        <v>1800</v>
      </c>
      <c r="H177" s="21"/>
    </row>
    <row r="178" customHeight="1" spans="1:8">
      <c r="A178" s="18">
        <v>20</v>
      </c>
      <c r="B178" s="19" t="s">
        <v>332</v>
      </c>
      <c r="C178" s="22" t="s">
        <v>333</v>
      </c>
      <c r="D178" s="19">
        <v>20</v>
      </c>
      <c r="E178" s="19" t="s">
        <v>21</v>
      </c>
      <c r="F178" s="19">
        <v>6</v>
      </c>
      <c r="G178" s="19">
        <f t="shared" si="10"/>
        <v>120</v>
      </c>
      <c r="H178" s="21"/>
    </row>
    <row r="179" customHeight="1" spans="1:8">
      <c r="A179" s="18">
        <v>21</v>
      </c>
      <c r="B179" s="19" t="s">
        <v>334</v>
      </c>
      <c r="C179" s="22" t="s">
        <v>335</v>
      </c>
      <c r="D179" s="19">
        <v>30</v>
      </c>
      <c r="E179" s="19" t="s">
        <v>21</v>
      </c>
      <c r="F179" s="19">
        <v>25</v>
      </c>
      <c r="G179" s="19">
        <f t="shared" si="10"/>
        <v>750</v>
      </c>
      <c r="H179" s="21"/>
    </row>
    <row r="180" customHeight="1" spans="1:8">
      <c r="A180" s="18"/>
      <c r="B180" s="16" t="s">
        <v>66</v>
      </c>
      <c r="C180" s="22"/>
      <c r="D180" s="19"/>
      <c r="E180" s="19"/>
      <c r="F180" s="16"/>
      <c r="G180" s="16">
        <f>SUM(G159:G179)</f>
        <v>150915</v>
      </c>
      <c r="H180" s="21"/>
    </row>
    <row r="181" customHeight="1" spans="1:8">
      <c r="A181" s="14" t="s">
        <v>336</v>
      </c>
      <c r="B181" s="15"/>
      <c r="C181" s="15"/>
      <c r="D181" s="15"/>
      <c r="E181" s="33"/>
      <c r="F181" s="19"/>
      <c r="G181" s="19"/>
      <c r="H181" s="17"/>
    </row>
    <row r="182" customHeight="1" spans="1:8">
      <c r="A182" s="18">
        <v>1</v>
      </c>
      <c r="B182" s="19" t="s">
        <v>337</v>
      </c>
      <c r="C182" s="22" t="s">
        <v>338</v>
      </c>
      <c r="D182" s="19">
        <v>200</v>
      </c>
      <c r="E182" s="19" t="s">
        <v>339</v>
      </c>
      <c r="F182" s="19">
        <v>24</v>
      </c>
      <c r="G182" s="19">
        <f t="shared" ref="G182:G191" si="11">F182*D182</f>
        <v>4800</v>
      </c>
      <c r="H182" s="21"/>
    </row>
    <row r="183" customHeight="1" spans="1:8">
      <c r="A183" s="18">
        <v>2</v>
      </c>
      <c r="B183" s="19" t="s">
        <v>340</v>
      </c>
      <c r="C183" s="22" t="s">
        <v>340</v>
      </c>
      <c r="D183" s="19">
        <v>500</v>
      </c>
      <c r="E183" s="19" t="s">
        <v>47</v>
      </c>
      <c r="F183" s="19">
        <v>185</v>
      </c>
      <c r="G183" s="19">
        <f t="shared" si="11"/>
        <v>92500</v>
      </c>
      <c r="H183" s="21" t="s">
        <v>341</v>
      </c>
    </row>
    <row r="184" customHeight="1" spans="1:8">
      <c r="A184" s="23"/>
      <c r="B184" s="16" t="s">
        <v>66</v>
      </c>
      <c r="C184" s="15"/>
      <c r="D184" s="16"/>
      <c r="E184" s="16"/>
      <c r="F184" s="16"/>
      <c r="G184" s="16">
        <f>SUM(G182:G183)</f>
        <v>97300</v>
      </c>
      <c r="H184" s="17"/>
    </row>
    <row r="185" customHeight="1" spans="1:8">
      <c r="A185" s="14" t="s">
        <v>342</v>
      </c>
      <c r="B185" s="15"/>
      <c r="C185" s="15"/>
      <c r="D185" s="15"/>
      <c r="E185" s="33"/>
      <c r="F185" s="19"/>
      <c r="G185" s="19"/>
      <c r="H185" s="17"/>
    </row>
    <row r="186" customHeight="1" spans="1:8">
      <c r="A186" s="18">
        <v>1</v>
      </c>
      <c r="B186" s="19" t="s">
        <v>343</v>
      </c>
      <c r="C186" s="22" t="s">
        <v>506</v>
      </c>
      <c r="D186" s="19">
        <v>1</v>
      </c>
      <c r="E186" s="19" t="s">
        <v>15</v>
      </c>
      <c r="F186" s="19">
        <v>1035</v>
      </c>
      <c r="G186" s="19">
        <f t="shared" si="11"/>
        <v>1035</v>
      </c>
      <c r="H186" s="17"/>
    </row>
    <row r="187" customHeight="1" spans="1:8">
      <c r="A187" s="18">
        <v>2</v>
      </c>
      <c r="B187" s="19" t="s">
        <v>13</v>
      </c>
      <c r="C187" s="22" t="s">
        <v>507</v>
      </c>
      <c r="D187" s="19">
        <v>5</v>
      </c>
      <c r="E187" s="19" t="s">
        <v>15</v>
      </c>
      <c r="F187" s="19">
        <v>4025</v>
      </c>
      <c r="G187" s="19">
        <f t="shared" si="11"/>
        <v>20125</v>
      </c>
      <c r="H187" s="21"/>
    </row>
    <row r="188" customHeight="1" spans="1:8">
      <c r="A188" s="18">
        <v>3</v>
      </c>
      <c r="B188" s="19" t="s">
        <v>345</v>
      </c>
      <c r="C188" s="22" t="s">
        <v>508</v>
      </c>
      <c r="D188" s="19">
        <v>5</v>
      </c>
      <c r="E188" s="19" t="s">
        <v>18</v>
      </c>
      <c r="F188" s="19">
        <v>1000</v>
      </c>
      <c r="G188" s="19">
        <f t="shared" si="11"/>
        <v>5000</v>
      </c>
      <c r="H188" s="21"/>
    </row>
    <row r="189" customHeight="1" spans="1:8">
      <c r="A189" s="18">
        <v>4</v>
      </c>
      <c r="B189" s="19" t="s">
        <v>347</v>
      </c>
      <c r="C189" s="22" t="s">
        <v>509</v>
      </c>
      <c r="D189" s="19">
        <v>5</v>
      </c>
      <c r="E189" s="19" t="s">
        <v>18</v>
      </c>
      <c r="F189" s="19">
        <v>480</v>
      </c>
      <c r="G189" s="19">
        <f t="shared" si="11"/>
        <v>2400</v>
      </c>
      <c r="H189" s="21"/>
    </row>
    <row r="190" customHeight="1" spans="1:8">
      <c r="A190" s="18">
        <v>5</v>
      </c>
      <c r="B190" s="19" t="s">
        <v>75</v>
      </c>
      <c r="C190" s="22" t="s">
        <v>349</v>
      </c>
      <c r="D190" s="19">
        <v>4</v>
      </c>
      <c r="E190" s="19" t="s">
        <v>21</v>
      </c>
      <c r="F190" s="19">
        <v>800</v>
      </c>
      <c r="G190" s="19">
        <f t="shared" si="11"/>
        <v>3200</v>
      </c>
      <c r="H190" s="21"/>
    </row>
    <row r="191" customHeight="1" spans="1:8">
      <c r="A191" s="18">
        <v>6</v>
      </c>
      <c r="B191" s="19" t="s">
        <v>73</v>
      </c>
      <c r="C191" s="22" t="s">
        <v>510</v>
      </c>
      <c r="D191" s="19">
        <v>1</v>
      </c>
      <c r="E191" s="19" t="s">
        <v>18</v>
      </c>
      <c r="F191" s="19">
        <v>1380</v>
      </c>
      <c r="G191" s="19">
        <f t="shared" si="11"/>
        <v>1380</v>
      </c>
      <c r="H191" s="17" t="s">
        <v>511</v>
      </c>
    </row>
    <row r="192" customHeight="1" spans="1:8">
      <c r="A192" s="18"/>
      <c r="B192" s="19"/>
      <c r="C192" s="22"/>
      <c r="D192" s="19"/>
      <c r="E192" s="19"/>
      <c r="F192" s="16"/>
      <c r="G192" s="16">
        <f>SUM(G186:G191)</f>
        <v>33140</v>
      </c>
      <c r="H192" s="17"/>
    </row>
    <row r="193" customHeight="1" spans="1:8">
      <c r="A193" s="14" t="s">
        <v>353</v>
      </c>
      <c r="B193" s="15"/>
      <c r="C193" s="15"/>
      <c r="D193" s="15"/>
      <c r="E193" s="15"/>
      <c r="F193" s="19"/>
      <c r="G193" s="19"/>
      <c r="H193" s="17"/>
    </row>
    <row r="194" customHeight="1" spans="1:8">
      <c r="A194" s="18">
        <v>1</v>
      </c>
      <c r="B194" s="19" t="s">
        <v>354</v>
      </c>
      <c r="C194" s="22" t="s">
        <v>512</v>
      </c>
      <c r="D194" s="19">
        <v>300</v>
      </c>
      <c r="E194" s="19" t="s">
        <v>18</v>
      </c>
      <c r="F194" s="19">
        <v>750</v>
      </c>
      <c r="G194" s="19">
        <f t="shared" ref="G194:G201" si="12">F194*D194</f>
        <v>225000</v>
      </c>
      <c r="H194" s="21"/>
    </row>
    <row r="195" customHeight="1" spans="1:8">
      <c r="A195" s="18">
        <v>2</v>
      </c>
      <c r="B195" s="19" t="s">
        <v>356</v>
      </c>
      <c r="C195" s="22" t="s">
        <v>513</v>
      </c>
      <c r="D195" s="19">
        <v>18</v>
      </c>
      <c r="E195" s="19" t="s">
        <v>21</v>
      </c>
      <c r="F195" s="19">
        <v>959</v>
      </c>
      <c r="G195" s="19">
        <f t="shared" si="12"/>
        <v>17262</v>
      </c>
      <c r="H195" s="21"/>
    </row>
    <row r="196" customHeight="1" spans="1:8">
      <c r="A196" s="18">
        <v>3</v>
      </c>
      <c r="B196" s="19" t="s">
        <v>358</v>
      </c>
      <c r="C196" s="22" t="s">
        <v>359</v>
      </c>
      <c r="D196" s="19">
        <v>18</v>
      </c>
      <c r="E196" s="19" t="s">
        <v>21</v>
      </c>
      <c r="F196" s="19">
        <v>380</v>
      </c>
      <c r="G196" s="19">
        <f t="shared" si="12"/>
        <v>6840</v>
      </c>
      <c r="H196" s="21"/>
    </row>
    <row r="197" customHeight="1" spans="1:8">
      <c r="A197" s="18">
        <v>4</v>
      </c>
      <c r="B197" s="19" t="s">
        <v>360</v>
      </c>
      <c r="C197" s="22" t="s">
        <v>514</v>
      </c>
      <c r="D197" s="19">
        <v>9</v>
      </c>
      <c r="E197" s="19" t="s">
        <v>21</v>
      </c>
      <c r="F197" s="19">
        <v>850</v>
      </c>
      <c r="G197" s="19">
        <f t="shared" si="12"/>
        <v>7650</v>
      </c>
      <c r="H197" s="21"/>
    </row>
    <row r="198" customHeight="1" spans="1:8">
      <c r="A198" s="18">
        <v>5</v>
      </c>
      <c r="B198" s="19" t="s">
        <v>57</v>
      </c>
      <c r="C198" s="22" t="s">
        <v>362</v>
      </c>
      <c r="D198" s="19">
        <v>9</v>
      </c>
      <c r="E198" s="19" t="s">
        <v>15</v>
      </c>
      <c r="F198" s="19">
        <v>2100</v>
      </c>
      <c r="G198" s="19">
        <f t="shared" si="12"/>
        <v>18900</v>
      </c>
      <c r="H198" s="21"/>
    </row>
    <row r="199" customHeight="1" spans="1:8">
      <c r="A199" s="18">
        <v>6</v>
      </c>
      <c r="B199" s="19" t="s">
        <v>363</v>
      </c>
      <c r="C199" s="22" t="s">
        <v>364</v>
      </c>
      <c r="D199" s="19">
        <v>9</v>
      </c>
      <c r="E199" s="19" t="s">
        <v>15</v>
      </c>
      <c r="F199" s="19">
        <v>1200</v>
      </c>
      <c r="G199" s="19">
        <f t="shared" si="12"/>
        <v>10800</v>
      </c>
      <c r="H199" s="21"/>
    </row>
    <row r="200" customHeight="1" spans="1:8">
      <c r="A200" s="18">
        <v>7</v>
      </c>
      <c r="B200" s="19" t="s">
        <v>291</v>
      </c>
      <c r="C200" s="22" t="s">
        <v>365</v>
      </c>
      <c r="D200" s="19">
        <v>1</v>
      </c>
      <c r="E200" s="19" t="s">
        <v>118</v>
      </c>
      <c r="F200" s="19">
        <v>4600</v>
      </c>
      <c r="G200" s="19">
        <f t="shared" si="12"/>
        <v>4600</v>
      </c>
      <c r="H200" s="21"/>
    </row>
    <row r="201" customHeight="1" spans="1:8">
      <c r="A201" s="18">
        <v>8</v>
      </c>
      <c r="B201" s="19" t="s">
        <v>366</v>
      </c>
      <c r="C201" s="22" t="s">
        <v>367</v>
      </c>
      <c r="D201" s="19">
        <v>1</v>
      </c>
      <c r="E201" s="19" t="s">
        <v>118</v>
      </c>
      <c r="F201" s="19">
        <v>8500</v>
      </c>
      <c r="G201" s="19">
        <f t="shared" si="12"/>
        <v>8500</v>
      </c>
      <c r="H201" s="21"/>
    </row>
    <row r="202" customHeight="1" spans="1:8">
      <c r="A202" s="18"/>
      <c r="B202" s="16" t="s">
        <v>66</v>
      </c>
      <c r="C202" s="22"/>
      <c r="D202" s="19"/>
      <c r="E202" s="19"/>
      <c r="F202" s="16"/>
      <c r="G202" s="16">
        <f>SUM(G194:G201)</f>
        <v>299552</v>
      </c>
      <c r="H202" s="21"/>
    </row>
    <row r="203" customHeight="1" spans="1:8">
      <c r="A203" s="14" t="s">
        <v>368</v>
      </c>
      <c r="B203" s="15"/>
      <c r="C203" s="15"/>
      <c r="D203" s="15"/>
      <c r="E203" s="15"/>
      <c r="F203" s="19"/>
      <c r="G203" s="19"/>
      <c r="H203" s="17"/>
    </row>
    <row r="204" customHeight="1" spans="1:8">
      <c r="A204" s="18">
        <v>1</v>
      </c>
      <c r="B204" s="19" t="s">
        <v>369</v>
      </c>
      <c r="C204" s="20" t="s">
        <v>370</v>
      </c>
      <c r="D204" s="19">
        <v>27</v>
      </c>
      <c r="E204" s="19" t="s">
        <v>18</v>
      </c>
      <c r="F204" s="19">
        <v>800</v>
      </c>
      <c r="G204" s="19">
        <f t="shared" ref="G204:G210" si="13">F204*D204</f>
        <v>21600</v>
      </c>
      <c r="H204" s="17"/>
    </row>
    <row r="205" customHeight="1" spans="1:8">
      <c r="A205" s="18"/>
      <c r="B205" s="19"/>
      <c r="C205" s="20" t="s">
        <v>371</v>
      </c>
      <c r="D205" s="19">
        <v>27</v>
      </c>
      <c r="E205" s="19" t="s">
        <v>18</v>
      </c>
      <c r="F205" s="19">
        <v>800</v>
      </c>
      <c r="G205" s="19">
        <f t="shared" si="13"/>
        <v>21600</v>
      </c>
      <c r="H205" s="17"/>
    </row>
    <row r="206" customHeight="1" spans="1:8">
      <c r="A206" s="18"/>
      <c r="B206" s="19"/>
      <c r="C206" s="20" t="s">
        <v>372</v>
      </c>
      <c r="D206" s="19">
        <v>27</v>
      </c>
      <c r="E206" s="19" t="s">
        <v>18</v>
      </c>
      <c r="F206" s="19">
        <v>800</v>
      </c>
      <c r="G206" s="19">
        <f>F206*D204</f>
        <v>21600</v>
      </c>
      <c r="H206" s="21"/>
    </row>
    <row r="207" customHeight="1" spans="1:8">
      <c r="A207" s="18">
        <v>2</v>
      </c>
      <c r="B207" s="19" t="s">
        <v>373</v>
      </c>
      <c r="C207" s="22" t="s">
        <v>374</v>
      </c>
      <c r="D207" s="19">
        <v>105</v>
      </c>
      <c r="E207" s="19" t="s">
        <v>18</v>
      </c>
      <c r="F207" s="19">
        <v>120</v>
      </c>
      <c r="G207" s="19">
        <f t="shared" si="13"/>
        <v>12600</v>
      </c>
      <c r="H207" s="21"/>
    </row>
    <row r="208" customHeight="1" spans="1:8">
      <c r="A208" s="18"/>
      <c r="B208" s="19"/>
      <c r="C208" s="22" t="s">
        <v>374</v>
      </c>
      <c r="D208" s="19">
        <v>105</v>
      </c>
      <c r="E208" s="19" t="s">
        <v>18</v>
      </c>
      <c r="F208" s="19">
        <v>120</v>
      </c>
      <c r="G208" s="19">
        <f t="shared" si="13"/>
        <v>12600</v>
      </c>
      <c r="H208" s="21"/>
    </row>
    <row r="209" customHeight="1" spans="1:8">
      <c r="A209" s="18"/>
      <c r="B209" s="19"/>
      <c r="C209" s="22" t="s">
        <v>374</v>
      </c>
      <c r="D209" s="19">
        <v>105</v>
      </c>
      <c r="E209" s="19" t="s">
        <v>18</v>
      </c>
      <c r="F209" s="19">
        <v>120</v>
      </c>
      <c r="G209" s="19">
        <f t="shared" si="13"/>
        <v>12600</v>
      </c>
      <c r="H209" s="21"/>
    </row>
    <row r="210" customHeight="1" spans="1:8">
      <c r="A210" s="18">
        <v>3</v>
      </c>
      <c r="B210" s="19" t="s">
        <v>377</v>
      </c>
      <c r="C210" s="34" t="s">
        <v>515</v>
      </c>
      <c r="D210" s="19">
        <v>9</v>
      </c>
      <c r="E210" s="19" t="s">
        <v>15</v>
      </c>
      <c r="F210" s="19">
        <v>18999</v>
      </c>
      <c r="G210" s="19">
        <f t="shared" si="13"/>
        <v>170991</v>
      </c>
      <c r="H210" s="21"/>
    </row>
    <row r="211" customHeight="1" spans="1:8">
      <c r="A211" s="18"/>
      <c r="B211" s="19"/>
      <c r="C211" s="34"/>
      <c r="D211" s="19"/>
      <c r="E211" s="19"/>
      <c r="F211" s="19"/>
      <c r="G211" s="19"/>
      <c r="H211" s="21"/>
    </row>
    <row r="212" customHeight="1" spans="1:8">
      <c r="A212" s="18"/>
      <c r="B212" s="19"/>
      <c r="C212" s="34"/>
      <c r="D212" s="19"/>
      <c r="E212" s="19"/>
      <c r="F212" s="19"/>
      <c r="G212" s="19"/>
      <c r="H212" s="21"/>
    </row>
    <row r="213" customHeight="1" spans="1:8">
      <c r="A213" s="18"/>
      <c r="B213" s="19"/>
      <c r="C213" s="34"/>
      <c r="D213" s="19"/>
      <c r="E213" s="19"/>
      <c r="F213" s="19"/>
      <c r="G213" s="19"/>
      <c r="H213" s="21"/>
    </row>
    <row r="214" customHeight="1" spans="1:8">
      <c r="A214" s="18"/>
      <c r="B214" s="19"/>
      <c r="C214" s="34"/>
      <c r="D214" s="19"/>
      <c r="E214" s="19"/>
      <c r="F214" s="19"/>
      <c r="G214" s="19"/>
      <c r="H214" s="21"/>
    </row>
    <row r="215" customHeight="1" spans="1:8">
      <c r="A215" s="18"/>
      <c r="B215" s="19"/>
      <c r="C215" s="34"/>
      <c r="D215" s="19"/>
      <c r="E215" s="19"/>
      <c r="F215" s="19"/>
      <c r="G215" s="19"/>
      <c r="H215" s="21"/>
    </row>
    <row r="216" customHeight="1" spans="1:8">
      <c r="A216" s="18">
        <v>4</v>
      </c>
      <c r="B216" s="19" t="s">
        <v>379</v>
      </c>
      <c r="C216" s="22" t="s">
        <v>516</v>
      </c>
      <c r="D216" s="19">
        <v>9</v>
      </c>
      <c r="E216" s="19" t="s">
        <v>21</v>
      </c>
      <c r="F216" s="19">
        <v>1500</v>
      </c>
      <c r="G216" s="19">
        <f t="shared" ref="G216:G218" si="14">F216*D216</f>
        <v>13500</v>
      </c>
      <c r="H216" s="21"/>
    </row>
    <row r="217" customHeight="1" spans="1:8">
      <c r="A217" s="18">
        <v>5</v>
      </c>
      <c r="B217" s="19" t="s">
        <v>381</v>
      </c>
      <c r="C217" s="22" t="s">
        <v>382</v>
      </c>
      <c r="D217" s="19">
        <v>9</v>
      </c>
      <c r="E217" s="19" t="s">
        <v>15</v>
      </c>
      <c r="F217" s="19">
        <v>4500</v>
      </c>
      <c r="G217" s="19">
        <f t="shared" si="14"/>
        <v>40500</v>
      </c>
      <c r="H217" s="17"/>
    </row>
    <row r="218" customHeight="1" spans="1:8">
      <c r="A218" s="18">
        <v>6</v>
      </c>
      <c r="B218" s="19" t="s">
        <v>517</v>
      </c>
      <c r="C218" s="22" t="s">
        <v>518</v>
      </c>
      <c r="D218" s="19">
        <v>9</v>
      </c>
      <c r="E218" s="19" t="s">
        <v>15</v>
      </c>
      <c r="F218" s="19">
        <v>150</v>
      </c>
      <c r="G218" s="19">
        <f t="shared" si="14"/>
        <v>1350</v>
      </c>
      <c r="H218" s="21"/>
    </row>
    <row r="219" customHeight="1" spans="1:8">
      <c r="A219" s="18"/>
      <c r="B219" s="16" t="s">
        <v>66</v>
      </c>
      <c r="C219" s="22"/>
      <c r="D219" s="19"/>
      <c r="E219" s="19"/>
      <c r="F219" s="16"/>
      <c r="G219" s="16">
        <f>SUM(G204:G218)</f>
        <v>328941</v>
      </c>
      <c r="H219" s="17"/>
    </row>
    <row r="220" customHeight="1" spans="1:8">
      <c r="A220" s="14" t="s">
        <v>384</v>
      </c>
      <c r="B220" s="15"/>
      <c r="C220" s="15"/>
      <c r="D220" s="15"/>
      <c r="E220" s="15"/>
      <c r="F220" s="19"/>
      <c r="G220" s="19"/>
      <c r="H220" s="17"/>
    </row>
    <row r="221" customHeight="1" spans="1:8">
      <c r="A221" s="14" t="s">
        <v>385</v>
      </c>
      <c r="B221" s="15"/>
      <c r="C221" s="15"/>
      <c r="D221" s="15"/>
      <c r="E221" s="15"/>
      <c r="F221" s="19"/>
      <c r="G221" s="19"/>
      <c r="H221" s="17"/>
    </row>
    <row r="222" customHeight="1" spans="1:8">
      <c r="A222" s="18">
        <v>1</v>
      </c>
      <c r="B222" s="19" t="s">
        <v>94</v>
      </c>
      <c r="C222" s="35" t="s">
        <v>461</v>
      </c>
      <c r="D222" s="19">
        <v>1</v>
      </c>
      <c r="E222" s="19" t="s">
        <v>47</v>
      </c>
      <c r="F222" s="19">
        <v>2200</v>
      </c>
      <c r="G222" s="19">
        <f t="shared" ref="G222:G228" si="15">F222*D222</f>
        <v>2200</v>
      </c>
      <c r="H222" s="17"/>
    </row>
    <row r="223" customHeight="1" spans="1:8">
      <c r="A223" s="18">
        <v>2</v>
      </c>
      <c r="B223" s="19" t="s">
        <v>386</v>
      </c>
      <c r="C223" s="36" t="s">
        <v>519</v>
      </c>
      <c r="D223" s="19">
        <v>1</v>
      </c>
      <c r="E223" s="19" t="s">
        <v>15</v>
      </c>
      <c r="F223" s="19">
        <v>8200</v>
      </c>
      <c r="G223" s="19">
        <f t="shared" si="15"/>
        <v>8200</v>
      </c>
      <c r="H223" s="21"/>
    </row>
    <row r="224" customHeight="1" spans="1:8">
      <c r="A224" s="18">
        <v>3</v>
      </c>
      <c r="B224" s="19" t="s">
        <v>388</v>
      </c>
      <c r="C224" s="37" t="s">
        <v>520</v>
      </c>
      <c r="D224" s="19">
        <v>1</v>
      </c>
      <c r="E224" s="19" t="s">
        <v>15</v>
      </c>
      <c r="F224" s="19">
        <v>6800</v>
      </c>
      <c r="G224" s="19">
        <f t="shared" si="15"/>
        <v>6800</v>
      </c>
      <c r="H224" s="21"/>
    </row>
    <row r="225" customHeight="1" spans="1:8">
      <c r="A225" s="18">
        <v>4</v>
      </c>
      <c r="B225" s="19" t="s">
        <v>390</v>
      </c>
      <c r="C225" s="38" t="s">
        <v>521</v>
      </c>
      <c r="D225" s="19">
        <v>1</v>
      </c>
      <c r="E225" s="19" t="s">
        <v>15</v>
      </c>
      <c r="F225" s="19">
        <v>4800</v>
      </c>
      <c r="G225" s="19">
        <f t="shared" si="15"/>
        <v>4800</v>
      </c>
      <c r="H225" s="21"/>
    </row>
    <row r="226" customHeight="1" spans="1:8">
      <c r="A226" s="18">
        <v>5</v>
      </c>
      <c r="B226" s="19" t="s">
        <v>392</v>
      </c>
      <c r="C226" s="36" t="s">
        <v>522</v>
      </c>
      <c r="D226" s="19">
        <v>1</v>
      </c>
      <c r="E226" s="19" t="s">
        <v>15</v>
      </c>
      <c r="F226" s="19">
        <v>1500</v>
      </c>
      <c r="G226" s="19">
        <f t="shared" si="15"/>
        <v>1500</v>
      </c>
      <c r="H226" s="21"/>
    </row>
    <row r="227" customHeight="1" spans="1:8">
      <c r="A227" s="18">
        <v>6</v>
      </c>
      <c r="B227" s="19" t="s">
        <v>394</v>
      </c>
      <c r="C227" s="39" t="s">
        <v>523</v>
      </c>
      <c r="D227" s="19">
        <v>2</v>
      </c>
      <c r="E227" s="19" t="s">
        <v>26</v>
      </c>
      <c r="F227" s="19">
        <v>4800</v>
      </c>
      <c r="G227" s="19">
        <f t="shared" si="15"/>
        <v>9600</v>
      </c>
      <c r="H227" s="17"/>
    </row>
    <row r="228" customHeight="1" spans="1:8">
      <c r="A228" s="18">
        <v>7</v>
      </c>
      <c r="B228" s="19" t="s">
        <v>396</v>
      </c>
      <c r="C228" s="39" t="s">
        <v>524</v>
      </c>
      <c r="D228" s="19">
        <v>1</v>
      </c>
      <c r="E228" s="19" t="s">
        <v>15</v>
      </c>
      <c r="F228" s="19">
        <v>4800</v>
      </c>
      <c r="G228" s="19">
        <f t="shared" si="15"/>
        <v>4800</v>
      </c>
      <c r="H228" s="21"/>
    </row>
    <row r="229" customHeight="1" spans="1:8">
      <c r="A229" s="18"/>
      <c r="B229" s="19"/>
      <c r="C229" s="38"/>
      <c r="D229" s="19"/>
      <c r="E229" s="19"/>
      <c r="F229" s="16"/>
      <c r="G229" s="16">
        <f>SUM(G222:G228)</f>
        <v>37900</v>
      </c>
      <c r="H229" s="21"/>
    </row>
    <row r="230" customHeight="1" spans="1:8">
      <c r="A230" s="14" t="s">
        <v>398</v>
      </c>
      <c r="B230" s="15"/>
      <c r="C230" s="15"/>
      <c r="D230" s="15"/>
      <c r="E230" s="15"/>
      <c r="F230" s="19"/>
      <c r="G230" s="19"/>
      <c r="H230" s="17"/>
    </row>
    <row r="231" customHeight="1" spans="1:8">
      <c r="A231" s="18">
        <v>12</v>
      </c>
      <c r="B231" s="19" t="s">
        <v>399</v>
      </c>
      <c r="C231" s="22" t="s">
        <v>525</v>
      </c>
      <c r="D231" s="19">
        <v>1</v>
      </c>
      <c r="E231" s="19" t="s">
        <v>15</v>
      </c>
      <c r="F231" s="19">
        <v>10100</v>
      </c>
      <c r="G231" s="19">
        <f t="shared" ref="G231:G234" si="16">F231*D231</f>
        <v>10100</v>
      </c>
      <c r="H231" s="21"/>
    </row>
    <row r="232" customHeight="1" spans="1:8">
      <c r="A232" s="18">
        <v>13</v>
      </c>
      <c r="B232" s="19" t="s">
        <v>401</v>
      </c>
      <c r="C232" s="22" t="s">
        <v>402</v>
      </c>
      <c r="D232" s="19">
        <v>1</v>
      </c>
      <c r="E232" s="19" t="s">
        <v>403</v>
      </c>
      <c r="F232" s="19">
        <v>2700</v>
      </c>
      <c r="G232" s="19">
        <f t="shared" si="16"/>
        <v>2700</v>
      </c>
      <c r="H232" s="21"/>
    </row>
    <row r="233" customHeight="1" spans="1:8">
      <c r="A233" s="18">
        <v>14</v>
      </c>
      <c r="B233" s="19" t="s">
        <v>404</v>
      </c>
      <c r="C233" s="22" t="s">
        <v>405</v>
      </c>
      <c r="D233" s="19">
        <v>1</v>
      </c>
      <c r="E233" s="19" t="s">
        <v>15</v>
      </c>
      <c r="F233" s="19">
        <v>216</v>
      </c>
      <c r="G233" s="19">
        <f t="shared" si="16"/>
        <v>216</v>
      </c>
      <c r="H233" s="21"/>
    </row>
    <row r="234" customHeight="1" spans="1:8">
      <c r="A234" s="18">
        <v>15</v>
      </c>
      <c r="B234" s="19" t="s">
        <v>406</v>
      </c>
      <c r="C234" s="22" t="s">
        <v>407</v>
      </c>
      <c r="D234" s="19">
        <v>1</v>
      </c>
      <c r="E234" s="19" t="s">
        <v>15</v>
      </c>
      <c r="F234" s="19">
        <v>5446</v>
      </c>
      <c r="G234" s="19">
        <f t="shared" si="16"/>
        <v>5446</v>
      </c>
      <c r="H234" s="21"/>
    </row>
    <row r="235" customHeight="1" spans="1:8">
      <c r="A235" s="18"/>
      <c r="B235" s="16" t="s">
        <v>66</v>
      </c>
      <c r="C235" s="22"/>
      <c r="D235" s="19"/>
      <c r="E235" s="19"/>
      <c r="F235" s="16"/>
      <c r="G235" s="16">
        <f>SUM(G231:G234)</f>
        <v>18462</v>
      </c>
      <c r="H235" s="21"/>
    </row>
    <row r="236" customHeight="1" spans="1:8">
      <c r="A236" s="14" t="s">
        <v>408</v>
      </c>
      <c r="B236" s="15"/>
      <c r="C236" s="15"/>
      <c r="D236" s="15"/>
      <c r="E236" s="15"/>
      <c r="F236" s="19"/>
      <c r="G236" s="19"/>
      <c r="H236" s="17"/>
    </row>
    <row r="237" customHeight="1" spans="1:8">
      <c r="A237" s="18">
        <v>16</v>
      </c>
      <c r="B237" s="19" t="s">
        <v>105</v>
      </c>
      <c r="C237" s="22" t="s">
        <v>473</v>
      </c>
      <c r="D237" s="19">
        <v>1</v>
      </c>
      <c r="E237" s="19" t="s">
        <v>15</v>
      </c>
      <c r="F237" s="19">
        <v>3000</v>
      </c>
      <c r="G237" s="19">
        <f t="shared" ref="G237:G246" si="17">F237*D237</f>
        <v>3000</v>
      </c>
      <c r="H237" s="21"/>
    </row>
    <row r="238" customHeight="1" spans="1:8">
      <c r="A238" s="18">
        <v>17</v>
      </c>
      <c r="B238" s="19" t="s">
        <v>409</v>
      </c>
      <c r="C238" s="22" t="s">
        <v>410</v>
      </c>
      <c r="D238" s="19">
        <v>300</v>
      </c>
      <c r="E238" s="19" t="s">
        <v>109</v>
      </c>
      <c r="F238" s="19">
        <v>6</v>
      </c>
      <c r="G238" s="19">
        <f t="shared" si="17"/>
        <v>1800</v>
      </c>
      <c r="H238" s="21"/>
    </row>
    <row r="239" customHeight="1" spans="1:8">
      <c r="A239" s="18">
        <v>18</v>
      </c>
      <c r="B239" s="19" t="s">
        <v>411</v>
      </c>
      <c r="C239" s="22" t="s">
        <v>526</v>
      </c>
      <c r="D239" s="19">
        <v>200</v>
      </c>
      <c r="E239" s="19" t="s">
        <v>109</v>
      </c>
      <c r="F239" s="19">
        <v>5</v>
      </c>
      <c r="G239" s="19">
        <f t="shared" si="17"/>
        <v>1000</v>
      </c>
      <c r="H239" s="21"/>
    </row>
    <row r="240" customHeight="1" spans="1:8">
      <c r="A240" s="18">
        <v>19</v>
      </c>
      <c r="B240" s="19" t="s">
        <v>413</v>
      </c>
      <c r="C240" s="22" t="s">
        <v>527</v>
      </c>
      <c r="D240" s="19">
        <v>150</v>
      </c>
      <c r="E240" s="19" t="s">
        <v>109</v>
      </c>
      <c r="F240" s="19">
        <v>5</v>
      </c>
      <c r="G240" s="19">
        <f t="shared" si="17"/>
        <v>750</v>
      </c>
      <c r="H240" s="21"/>
    </row>
    <row r="241" customHeight="1" spans="1:8">
      <c r="A241" s="18">
        <v>20</v>
      </c>
      <c r="B241" s="19" t="s">
        <v>415</v>
      </c>
      <c r="C241" s="22" t="s">
        <v>416</v>
      </c>
      <c r="D241" s="19">
        <v>150</v>
      </c>
      <c r="E241" s="19" t="s">
        <v>109</v>
      </c>
      <c r="F241" s="19">
        <v>5</v>
      </c>
      <c r="G241" s="19">
        <f t="shared" si="17"/>
        <v>750</v>
      </c>
      <c r="H241" s="21"/>
    </row>
    <row r="242" customHeight="1" spans="1:8">
      <c r="A242" s="18">
        <v>21</v>
      </c>
      <c r="B242" s="19" t="s">
        <v>417</v>
      </c>
      <c r="C242" s="22" t="s">
        <v>418</v>
      </c>
      <c r="D242" s="19">
        <v>100</v>
      </c>
      <c r="E242" s="19" t="s">
        <v>109</v>
      </c>
      <c r="F242" s="19">
        <v>5</v>
      </c>
      <c r="G242" s="19">
        <f t="shared" si="17"/>
        <v>500</v>
      </c>
      <c r="H242" s="21"/>
    </row>
    <row r="243" customHeight="1" spans="1:8">
      <c r="A243" s="18">
        <v>22</v>
      </c>
      <c r="B243" s="19" t="s">
        <v>133</v>
      </c>
      <c r="C243" s="22" t="s">
        <v>419</v>
      </c>
      <c r="D243" s="19">
        <v>150</v>
      </c>
      <c r="E243" s="19" t="s">
        <v>109</v>
      </c>
      <c r="F243" s="19">
        <v>7.5</v>
      </c>
      <c r="G243" s="19">
        <f t="shared" si="17"/>
        <v>1125</v>
      </c>
      <c r="H243" s="21"/>
    </row>
    <row r="244" customHeight="1" spans="1:8">
      <c r="A244" s="18">
        <v>23</v>
      </c>
      <c r="B244" s="19" t="s">
        <v>420</v>
      </c>
      <c r="C244" s="22" t="s">
        <v>196</v>
      </c>
      <c r="D244" s="19">
        <v>2</v>
      </c>
      <c r="E244" s="19" t="s">
        <v>47</v>
      </c>
      <c r="F244" s="19">
        <v>320</v>
      </c>
      <c r="G244" s="19">
        <f t="shared" si="17"/>
        <v>640</v>
      </c>
      <c r="H244" s="21"/>
    </row>
    <row r="245" customHeight="1" spans="1:8">
      <c r="A245" s="18">
        <v>24</v>
      </c>
      <c r="B245" s="19" t="s">
        <v>421</v>
      </c>
      <c r="C245" s="22" t="s">
        <v>422</v>
      </c>
      <c r="D245" s="19">
        <v>1</v>
      </c>
      <c r="E245" s="19" t="s">
        <v>115</v>
      </c>
      <c r="F245" s="19">
        <v>5000</v>
      </c>
      <c r="G245" s="19">
        <f t="shared" si="17"/>
        <v>5000</v>
      </c>
      <c r="H245" s="21"/>
    </row>
    <row r="246" customHeight="1" spans="1:8">
      <c r="A246" s="18">
        <v>25</v>
      </c>
      <c r="B246" s="19" t="s">
        <v>423</v>
      </c>
      <c r="C246" s="22" t="s">
        <v>424</v>
      </c>
      <c r="D246" s="19">
        <v>1</v>
      </c>
      <c r="E246" s="19" t="s">
        <v>118</v>
      </c>
      <c r="F246" s="19">
        <v>10000</v>
      </c>
      <c r="G246" s="19">
        <f t="shared" si="17"/>
        <v>10000</v>
      </c>
      <c r="H246" s="21"/>
    </row>
    <row r="247" customHeight="1" spans="1:8">
      <c r="A247" s="18"/>
      <c r="B247" s="16" t="s">
        <v>66</v>
      </c>
      <c r="C247" s="22"/>
      <c r="D247" s="19"/>
      <c r="E247" s="19"/>
      <c r="F247" s="16"/>
      <c r="G247" s="16">
        <f>SUM(G237:G246)</f>
        <v>24565</v>
      </c>
      <c r="H247" s="21"/>
    </row>
    <row r="248" customHeight="1" spans="1:8">
      <c r="A248" s="14" t="s">
        <v>425</v>
      </c>
      <c r="B248" s="15"/>
      <c r="C248" s="15"/>
      <c r="D248" s="15"/>
      <c r="E248" s="15"/>
      <c r="F248" s="19"/>
      <c r="G248" s="19"/>
      <c r="H248" s="17"/>
    </row>
    <row r="249" customHeight="1" spans="1:8">
      <c r="A249" s="18">
        <v>1</v>
      </c>
      <c r="B249" s="19" t="s">
        <v>426</v>
      </c>
      <c r="C249" s="22" t="s">
        <v>528</v>
      </c>
      <c r="D249" s="19">
        <v>1</v>
      </c>
      <c r="E249" s="19" t="s">
        <v>47</v>
      </c>
      <c r="F249" s="19">
        <v>8000</v>
      </c>
      <c r="G249" s="19">
        <f t="shared" ref="G249:G275" si="18">F249*D249</f>
        <v>8000</v>
      </c>
      <c r="H249" s="21"/>
    </row>
    <row r="250" customHeight="1" spans="1:8">
      <c r="A250" s="18">
        <v>2</v>
      </c>
      <c r="B250" s="19" t="s">
        <v>373</v>
      </c>
      <c r="C250" s="22" t="s">
        <v>529</v>
      </c>
      <c r="D250" s="19">
        <v>14</v>
      </c>
      <c r="E250" s="19" t="s">
        <v>429</v>
      </c>
      <c r="F250" s="19">
        <v>448</v>
      </c>
      <c r="G250" s="19">
        <f t="shared" si="18"/>
        <v>6272</v>
      </c>
      <c r="H250" s="21"/>
    </row>
    <row r="251" customHeight="1" spans="1:8">
      <c r="A251" s="18"/>
      <c r="B251" s="16" t="s">
        <v>66</v>
      </c>
      <c r="C251" s="22"/>
      <c r="D251" s="19"/>
      <c r="E251" s="19"/>
      <c r="F251" s="16"/>
      <c r="G251" s="16">
        <f>SUM(G249:G250)</f>
        <v>14272</v>
      </c>
      <c r="H251" s="21"/>
    </row>
    <row r="252" customHeight="1" spans="1:8">
      <c r="A252" s="14" t="s">
        <v>530</v>
      </c>
      <c r="B252" s="15"/>
      <c r="C252" s="15"/>
      <c r="D252" s="15"/>
      <c r="E252" s="15"/>
      <c r="F252" s="19"/>
      <c r="G252" s="19"/>
      <c r="H252" s="17"/>
    </row>
    <row r="253" customHeight="1" spans="1:8">
      <c r="A253" s="18">
        <v>1</v>
      </c>
      <c r="B253" s="19" t="s">
        <v>531</v>
      </c>
      <c r="C253" s="20" t="s">
        <v>532</v>
      </c>
      <c r="D253" s="19">
        <v>1</v>
      </c>
      <c r="E253" s="19" t="s">
        <v>21</v>
      </c>
      <c r="F253" s="19">
        <v>2015</v>
      </c>
      <c r="G253" s="19">
        <f t="shared" si="18"/>
        <v>2015</v>
      </c>
      <c r="H253" s="21"/>
    </row>
    <row r="254" customHeight="1" spans="1:8">
      <c r="A254" s="18">
        <v>2</v>
      </c>
      <c r="B254" s="19" t="s">
        <v>533</v>
      </c>
      <c r="C254" s="20" t="s">
        <v>534</v>
      </c>
      <c r="D254" s="19">
        <v>18</v>
      </c>
      <c r="E254" s="19" t="s">
        <v>21</v>
      </c>
      <c r="F254" s="19">
        <v>950</v>
      </c>
      <c r="G254" s="19">
        <f t="shared" si="18"/>
        <v>17100</v>
      </c>
      <c r="H254" s="21"/>
    </row>
    <row r="255" customHeight="1" spans="1:8">
      <c r="A255" s="18">
        <v>3</v>
      </c>
      <c r="B255" s="19" t="s">
        <v>535</v>
      </c>
      <c r="C255" s="20" t="s">
        <v>534</v>
      </c>
      <c r="D255" s="19">
        <v>10</v>
      </c>
      <c r="E255" s="19" t="s">
        <v>21</v>
      </c>
      <c r="F255" s="19">
        <v>1500</v>
      </c>
      <c r="G255" s="19">
        <f t="shared" si="18"/>
        <v>15000</v>
      </c>
      <c r="H255" s="21"/>
    </row>
    <row r="256" customHeight="1" spans="1:8">
      <c r="A256" s="18">
        <v>4</v>
      </c>
      <c r="B256" s="19" t="s">
        <v>536</v>
      </c>
      <c r="C256" s="20" t="s">
        <v>537</v>
      </c>
      <c r="D256" s="19">
        <v>1</v>
      </c>
      <c r="E256" s="19" t="s">
        <v>21</v>
      </c>
      <c r="F256" s="19">
        <v>11440</v>
      </c>
      <c r="G256" s="19">
        <f t="shared" si="18"/>
        <v>11440</v>
      </c>
      <c r="H256" s="21"/>
    </row>
    <row r="257" customHeight="1" spans="1:8">
      <c r="A257" s="18">
        <v>5</v>
      </c>
      <c r="B257" s="19" t="s">
        <v>538</v>
      </c>
      <c r="C257" s="20" t="s">
        <v>539</v>
      </c>
      <c r="D257" s="19">
        <v>6</v>
      </c>
      <c r="E257" s="19" t="s">
        <v>540</v>
      </c>
      <c r="F257" s="19">
        <v>1480</v>
      </c>
      <c r="G257" s="19">
        <f t="shared" si="18"/>
        <v>8880</v>
      </c>
      <c r="H257" s="21"/>
    </row>
    <row r="258" customHeight="1" spans="1:8">
      <c r="A258" s="18">
        <v>6</v>
      </c>
      <c r="B258" s="19" t="s">
        <v>541</v>
      </c>
      <c r="C258" s="20" t="s">
        <v>542</v>
      </c>
      <c r="D258" s="19">
        <v>1</v>
      </c>
      <c r="E258" s="19" t="s">
        <v>15</v>
      </c>
      <c r="F258" s="19">
        <v>2399</v>
      </c>
      <c r="G258" s="19">
        <f t="shared" si="18"/>
        <v>2399</v>
      </c>
      <c r="H258" s="21"/>
    </row>
    <row r="259" customHeight="1" spans="1:8">
      <c r="A259" s="18">
        <v>7</v>
      </c>
      <c r="B259" s="19" t="s">
        <v>543</v>
      </c>
      <c r="C259" s="22" t="s">
        <v>544</v>
      </c>
      <c r="D259" s="19">
        <v>1</v>
      </c>
      <c r="E259" s="19" t="s">
        <v>21</v>
      </c>
      <c r="F259" s="19">
        <v>350</v>
      </c>
      <c r="G259" s="19">
        <f t="shared" si="18"/>
        <v>350</v>
      </c>
      <c r="H259" s="21"/>
    </row>
    <row r="260" customHeight="1" spans="1:8">
      <c r="A260" s="18">
        <v>8</v>
      </c>
      <c r="B260" s="19" t="s">
        <v>545</v>
      </c>
      <c r="C260" s="22" t="s">
        <v>544</v>
      </c>
      <c r="D260" s="19">
        <v>18</v>
      </c>
      <c r="E260" s="19" t="s">
        <v>47</v>
      </c>
      <c r="F260" s="19">
        <v>125</v>
      </c>
      <c r="G260" s="19">
        <f t="shared" si="18"/>
        <v>2250</v>
      </c>
      <c r="H260" s="21"/>
    </row>
    <row r="261" customHeight="1" spans="1:8">
      <c r="A261" s="18">
        <v>9</v>
      </c>
      <c r="B261" s="19" t="s">
        <v>546</v>
      </c>
      <c r="C261" s="20" t="s">
        <v>547</v>
      </c>
      <c r="D261" s="19">
        <v>18</v>
      </c>
      <c r="E261" s="19" t="s">
        <v>21</v>
      </c>
      <c r="F261" s="19">
        <v>150</v>
      </c>
      <c r="G261" s="19">
        <f t="shared" si="18"/>
        <v>2700</v>
      </c>
      <c r="H261" s="21"/>
    </row>
    <row r="262" customHeight="1" spans="1:8">
      <c r="A262" s="18">
        <v>10</v>
      </c>
      <c r="B262" s="19" t="s">
        <v>548</v>
      </c>
      <c r="C262" s="22" t="s">
        <v>549</v>
      </c>
      <c r="D262" s="19">
        <v>18</v>
      </c>
      <c r="E262" s="19" t="s">
        <v>21</v>
      </c>
      <c r="F262" s="19">
        <v>130</v>
      </c>
      <c r="G262" s="19">
        <f t="shared" si="18"/>
        <v>2340</v>
      </c>
      <c r="H262" s="21"/>
    </row>
    <row r="263" customHeight="1" spans="1:8">
      <c r="A263" s="18">
        <v>11</v>
      </c>
      <c r="B263" s="19" t="s">
        <v>550</v>
      </c>
      <c r="C263" s="22" t="s">
        <v>549</v>
      </c>
      <c r="D263" s="19">
        <v>18</v>
      </c>
      <c r="E263" s="19" t="s">
        <v>21</v>
      </c>
      <c r="F263" s="19">
        <v>180</v>
      </c>
      <c r="G263" s="19">
        <f t="shared" si="18"/>
        <v>3240</v>
      </c>
      <c r="H263" s="21"/>
    </row>
    <row r="264" customHeight="1" spans="1:8">
      <c r="A264" s="18">
        <v>12</v>
      </c>
      <c r="B264" s="19" t="s">
        <v>13</v>
      </c>
      <c r="C264" s="20" t="s">
        <v>507</v>
      </c>
      <c r="D264" s="19">
        <v>1</v>
      </c>
      <c r="E264" s="19" t="s">
        <v>15</v>
      </c>
      <c r="F264" s="19">
        <v>4025</v>
      </c>
      <c r="G264" s="19">
        <f t="shared" si="18"/>
        <v>4025</v>
      </c>
      <c r="H264" s="21"/>
    </row>
    <row r="265" customHeight="1" spans="1:8">
      <c r="A265" s="18">
        <v>13</v>
      </c>
      <c r="B265" s="19" t="s">
        <v>551</v>
      </c>
      <c r="C265" s="22" t="s">
        <v>552</v>
      </c>
      <c r="D265" s="19">
        <v>1</v>
      </c>
      <c r="E265" s="19" t="s">
        <v>15</v>
      </c>
      <c r="F265" s="19">
        <v>4500</v>
      </c>
      <c r="G265" s="19">
        <f t="shared" si="18"/>
        <v>4500</v>
      </c>
      <c r="H265" s="21"/>
    </row>
    <row r="266" customHeight="1" spans="1:8">
      <c r="A266" s="18">
        <v>14</v>
      </c>
      <c r="B266" s="19" t="s">
        <v>105</v>
      </c>
      <c r="C266" s="20" t="s">
        <v>553</v>
      </c>
      <c r="D266" s="19">
        <v>1</v>
      </c>
      <c r="E266" s="19" t="s">
        <v>47</v>
      </c>
      <c r="F266" s="19">
        <v>3000</v>
      </c>
      <c r="G266" s="19">
        <f t="shared" si="18"/>
        <v>3000</v>
      </c>
      <c r="H266" s="21"/>
    </row>
    <row r="267" customHeight="1" spans="1:8">
      <c r="A267" s="18">
        <v>15</v>
      </c>
      <c r="B267" s="19" t="s">
        <v>130</v>
      </c>
      <c r="C267" s="22" t="s">
        <v>554</v>
      </c>
      <c r="D267" s="19">
        <v>18</v>
      </c>
      <c r="E267" s="19" t="s">
        <v>132</v>
      </c>
      <c r="F267" s="19">
        <v>750</v>
      </c>
      <c r="G267" s="19">
        <f t="shared" si="18"/>
        <v>13500</v>
      </c>
      <c r="H267" s="21"/>
    </row>
    <row r="268" customHeight="1" spans="1:8">
      <c r="A268" s="18">
        <v>16</v>
      </c>
      <c r="B268" s="19" t="s">
        <v>555</v>
      </c>
      <c r="C268" s="22" t="s">
        <v>556</v>
      </c>
      <c r="D268" s="19">
        <v>800</v>
      </c>
      <c r="E268" s="19" t="s">
        <v>109</v>
      </c>
      <c r="F268" s="19">
        <v>13</v>
      </c>
      <c r="G268" s="19">
        <f t="shared" si="18"/>
        <v>10400</v>
      </c>
      <c r="H268" s="21"/>
    </row>
    <row r="269" customHeight="1" spans="1:8">
      <c r="A269" s="18">
        <v>17</v>
      </c>
      <c r="B269" s="19" t="s">
        <v>133</v>
      </c>
      <c r="C269" s="22" t="s">
        <v>557</v>
      </c>
      <c r="D269" s="19">
        <v>3500</v>
      </c>
      <c r="E269" s="19" t="s">
        <v>109</v>
      </c>
      <c r="F269" s="19">
        <v>4.5</v>
      </c>
      <c r="G269" s="19">
        <f t="shared" si="18"/>
        <v>15750</v>
      </c>
      <c r="H269" s="21"/>
    </row>
    <row r="270" customHeight="1" spans="1:8">
      <c r="A270" s="18">
        <v>18</v>
      </c>
      <c r="B270" s="19" t="s">
        <v>558</v>
      </c>
      <c r="C270" s="22" t="s">
        <v>196</v>
      </c>
      <c r="D270" s="19">
        <v>2800</v>
      </c>
      <c r="E270" s="19" t="s">
        <v>109</v>
      </c>
      <c r="F270" s="19">
        <v>6</v>
      </c>
      <c r="G270" s="19">
        <f t="shared" si="18"/>
        <v>16800</v>
      </c>
      <c r="H270" s="21"/>
    </row>
    <row r="271" customHeight="1" spans="1:8">
      <c r="A271" s="18">
        <v>19</v>
      </c>
      <c r="B271" s="19" t="s">
        <v>559</v>
      </c>
      <c r="C271" s="22" t="s">
        <v>196</v>
      </c>
      <c r="D271" s="19">
        <v>2500</v>
      </c>
      <c r="E271" s="19" t="s">
        <v>109</v>
      </c>
      <c r="F271" s="19">
        <v>5</v>
      </c>
      <c r="G271" s="19">
        <f t="shared" si="18"/>
        <v>12500</v>
      </c>
      <c r="H271" s="21"/>
    </row>
    <row r="272" customHeight="1" spans="1:8">
      <c r="A272" s="18">
        <v>20</v>
      </c>
      <c r="B272" s="19" t="s">
        <v>135</v>
      </c>
      <c r="C272" s="22" t="s">
        <v>560</v>
      </c>
      <c r="D272" s="19">
        <v>100</v>
      </c>
      <c r="E272" s="19" t="s">
        <v>21</v>
      </c>
      <c r="F272" s="19">
        <v>2</v>
      </c>
      <c r="G272" s="19">
        <f t="shared" si="18"/>
        <v>200</v>
      </c>
      <c r="H272" s="21"/>
    </row>
    <row r="273" customHeight="1" spans="1:8">
      <c r="A273" s="18">
        <v>21</v>
      </c>
      <c r="B273" s="19" t="s">
        <v>561</v>
      </c>
      <c r="C273" s="22" t="s">
        <v>562</v>
      </c>
      <c r="D273" s="19">
        <v>1</v>
      </c>
      <c r="E273" s="19" t="s">
        <v>118</v>
      </c>
      <c r="F273" s="19">
        <v>260</v>
      </c>
      <c r="G273" s="19">
        <f t="shared" si="18"/>
        <v>260</v>
      </c>
      <c r="H273" s="21"/>
    </row>
    <row r="274" customHeight="1" spans="1:8">
      <c r="A274" s="18">
        <v>22</v>
      </c>
      <c r="B274" s="19" t="s">
        <v>113</v>
      </c>
      <c r="C274" s="22" t="s">
        <v>563</v>
      </c>
      <c r="D274" s="19">
        <v>1</v>
      </c>
      <c r="E274" s="19" t="s">
        <v>115</v>
      </c>
      <c r="F274" s="19">
        <v>10000</v>
      </c>
      <c r="G274" s="19">
        <f t="shared" si="18"/>
        <v>10000</v>
      </c>
      <c r="H274" s="21"/>
    </row>
    <row r="275" customHeight="1" spans="1:8">
      <c r="A275" s="18">
        <v>23</v>
      </c>
      <c r="B275" s="19" t="s">
        <v>116</v>
      </c>
      <c r="C275" s="22" t="s">
        <v>564</v>
      </c>
      <c r="D275" s="19">
        <v>1</v>
      </c>
      <c r="E275" s="19" t="s">
        <v>118</v>
      </c>
      <c r="F275" s="19">
        <v>15000</v>
      </c>
      <c r="G275" s="19">
        <f t="shared" si="18"/>
        <v>15000</v>
      </c>
      <c r="H275" s="21"/>
    </row>
    <row r="276" customHeight="1" spans="1:8">
      <c r="A276" s="18"/>
      <c r="B276" s="16" t="s">
        <v>66</v>
      </c>
      <c r="C276" s="22"/>
      <c r="D276" s="19"/>
      <c r="E276" s="19"/>
      <c r="F276" s="16"/>
      <c r="G276" s="16">
        <f>SUM(G253:G275)</f>
        <v>173649</v>
      </c>
      <c r="H276" s="21"/>
    </row>
    <row r="277" customHeight="1" spans="1:8">
      <c r="A277" s="40"/>
      <c r="B277" s="41" t="s">
        <v>448</v>
      </c>
      <c r="C277" s="41"/>
      <c r="D277" s="41"/>
      <c r="E277" s="41"/>
      <c r="F277" s="41"/>
      <c r="G277" s="41">
        <f>G276+G251+G247+G235+G229+G219+G202+G192+G184+G180+G157+G123+G103+G98+G89+G74+G59+G40+G33+G29</f>
        <v>1691362</v>
      </c>
      <c r="H277" s="42"/>
    </row>
  </sheetData>
  <mergeCells count="51">
    <mergeCell ref="A1:H1"/>
    <mergeCell ref="A2:E2"/>
    <mergeCell ref="F3:G3"/>
    <mergeCell ref="A5:E5"/>
    <mergeCell ref="A30:E30"/>
    <mergeCell ref="A34:E34"/>
    <mergeCell ref="A41:E41"/>
    <mergeCell ref="A60:E60"/>
    <mergeCell ref="A75:E75"/>
    <mergeCell ref="A76:E76"/>
    <mergeCell ref="A90:E90"/>
    <mergeCell ref="A99:E99"/>
    <mergeCell ref="A104:E104"/>
    <mergeCell ref="A124:E124"/>
    <mergeCell ref="A158:E158"/>
    <mergeCell ref="A181:D181"/>
    <mergeCell ref="A185:D185"/>
    <mergeCell ref="A193:E193"/>
    <mergeCell ref="A203:E203"/>
    <mergeCell ref="A220:E220"/>
    <mergeCell ref="A221:E221"/>
    <mergeCell ref="A230:E230"/>
    <mergeCell ref="A236:E236"/>
    <mergeCell ref="A248:E248"/>
    <mergeCell ref="A252:E252"/>
    <mergeCell ref="A3:A4"/>
    <mergeCell ref="A46:A47"/>
    <mergeCell ref="A204:A206"/>
    <mergeCell ref="A207:A209"/>
    <mergeCell ref="A210:A215"/>
    <mergeCell ref="B3:B4"/>
    <mergeCell ref="B46:B47"/>
    <mergeCell ref="B204:B206"/>
    <mergeCell ref="B207:B209"/>
    <mergeCell ref="B210:B215"/>
    <mergeCell ref="C3:C4"/>
    <mergeCell ref="C46:C47"/>
    <mergeCell ref="C210:C215"/>
    <mergeCell ref="D3:D4"/>
    <mergeCell ref="D46:D47"/>
    <mergeCell ref="D210:D215"/>
    <mergeCell ref="E3:E4"/>
    <mergeCell ref="E46:E47"/>
    <mergeCell ref="E210:E215"/>
    <mergeCell ref="F46:F47"/>
    <mergeCell ref="F210:F215"/>
    <mergeCell ref="G46:G47"/>
    <mergeCell ref="G210:G215"/>
    <mergeCell ref="H3:H4"/>
    <mergeCell ref="H46:H47"/>
    <mergeCell ref="H210:H215"/>
  </mergeCells>
  <pageMargins left="0.75" right="0.75" top="1" bottom="1" header="0.5" footer="0.5"/>
  <pageSetup paperSize="9" scale="87"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高山</vt:lpstr>
      <vt:lpstr>四马</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WX</dc:creator>
  <cp:lastModifiedBy>执念</cp:lastModifiedBy>
  <dcterms:created xsi:type="dcterms:W3CDTF">2020-11-10T10:48:00Z</dcterms:created>
  <dcterms:modified xsi:type="dcterms:W3CDTF">2020-11-25T03:09:03Z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ies>
</file>