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255"/>
  </bookViews>
  <sheets>
    <sheet name="15包939w" sheetId="15" r:id="rId1"/>
  </sheets>
  <definedNames>
    <definedName name="_xlnm._FilterDatabase" localSheetId="0" hidden="1">'15包939w'!$A$1:$F$2433</definedName>
    <definedName name="K高中化学数字化实验设备">#REF!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<sst xmlns="http://schemas.openxmlformats.org/spreadsheetml/2006/main" count="10339" uniqueCount="3583">
  <si>
    <t>序号</t>
  </si>
  <si>
    <t>采购品目</t>
  </si>
  <si>
    <t>数量</t>
  </si>
  <si>
    <t>单位</t>
  </si>
  <si>
    <t>参数</t>
  </si>
  <si>
    <t>参数性质（说明：1. ★为实质性响应（不允许负偏离）参数、▲为重要参数。2.主要产品中含有以上两种符号，除标有“▲”的参数外，该产品的其他参数属于“★”参数。3.主要产品中含有演示项，其演示项不属于“★”参数。4.供应商提供的产品技术参数、规格及要求需完全满足或优于招标文件的要求。）</t>
  </si>
  <si>
    <t>二十七</t>
  </si>
  <si>
    <t>F1学校实验仪器设备改造升级</t>
  </si>
  <si>
    <t>间</t>
  </si>
  <si>
    <t>（一）</t>
  </si>
  <si>
    <t>初高中物理实验室</t>
  </si>
  <si>
    <t>56座</t>
  </si>
  <si>
    <t>1</t>
  </si>
  <si>
    <t>初高中物理数智实验设备</t>
  </si>
  <si>
    <t>共1间,每一间实验室的配置清单如下</t>
  </si>
  <si>
    <t>★</t>
  </si>
  <si>
    <t>1.1</t>
  </si>
  <si>
    <t>总体要求</t>
  </si>
  <si>
    <t>座</t>
  </si>
  <si>
    <t>1.2</t>
  </si>
  <si>
    <t>交付要求</t>
  </si>
  <si>
    <t>1.3</t>
  </si>
  <si>
    <t>施工要求</t>
  </si>
  <si>
    <t>1.4</t>
  </si>
  <si>
    <t>教学基础设施</t>
  </si>
  <si>
    <t>1.5</t>
  </si>
  <si>
    <t>无感扩声系统</t>
  </si>
  <si>
    <t>套</t>
  </si>
  <si>
    <t>音频处理器：
1、壁挂式设备，音频处理部分和功率放大器集成到一个机箱内。
2、前面板具有LCD液晶触摸显示屏，支持触摸操作。
3、音频输入输出接口要求：支持≥4路音频输入，支持≥4路输出。
4、内置自适应音频处理算法，在不同场地均能实现自动校准，不需要复杂的声场设计，通过软件进行音频的调试，具体音频相关技术指标要求：反馈抑制（AFC）：传声增益提升幅度：≥15dB；自动增益控制（AGC）：增益控制幅度：-12dB - +12dB。自适应背景降噪（ANS）：信噪比提升≥18dB ；回声消除（AEC）：回音消除尾音长度：≥512ms，回声消除幅度：≥ 60dB，收敛速度：≥ 60dB/S ；信噪比：≥95dB，信号处理延时≤8ms ；本地扩声声场不均匀度≤5dB；所有音频处理部分的频率响应： 20Hz-20kHz（±3dB）；
5、功率放大器的最大输出功率：≥2*120W。
6、具备动态自适应噪音抑制技术：对电风扇、空调等固定噪声源具有智能消除功能，对拍掌、脚步声等非固定噪声源能自学习识别并抑制。
7、通过一只吊装麦克风实现本地扩音和远程互动，本地扩音和远程互动能同时进行，并且相互不影响效果；本地扩音要求扩出来的声音清晰响亮、无啸叫，混响时间小于1秒；远程互动要求声音清晰、无噪声和回声，双端同时讲话无卡音、丢字、声音变小和失真现象。
8、必须满足学校对教学场景数字化应用的要求，基于网络条件下，教学电脑能快速采集教室吊麦的音频数据实现简易化远程直播授课功能，要求音频系统在离麦克风至少8米范围内能有效拾音扩音；具有回声消除能力，回声消除功能主要是去除音箱回授到麦克风的声音，避免回授声再从本地音箱放出来而引起回声、尾音、多重声音、混响和啸叫等现象。
吊装麦克风：
1、频率范围：20Hz-20KHz 。
2、灵敏度：≥-35dB（18mV/Pa）。 
3、指向性：超心型。 
4、最大声压级：≥135dB。 
5、信噪比：≥75dB 。
音箱（2个）：
1、频率响应：80Hz-18KHz（±3dB）。
2、额定阻抗：≤8Ω。
3、总谐波失真（120Hz-20KHz频率范围内）：≤3%；
4、长期最大功率：≥60W；
5、高音单元：≥1吋,低音单元：≥4吋。</t>
  </si>
  <si>
    <t>1.6</t>
  </si>
  <si>
    <t>86寸教学触控一体机（支持AI功能）</t>
  </si>
  <si>
    <t>（一）教学触控一体机要求
1.外观，整机采用金属外壳，三拼接平面一体化设计（主副屏过渡平滑并在同一平面，中间无单独边框阻隔或主副屏尺寸高度匹配），整机背板采用金属或可有效屏蔽内部电路器件辐射材质。提供第三方检测机构出具的具有CMA或CNAS标识的检验（测）报告扫描件。
2.整机尺寸，长度≥4100mm、高度≥1100mm、厚度≤120mm，提供第三方检测机构出具的具有CMA或CNAS标识的检验（测）报告扫描件。
3.屏幕，屏幕尺寸：86 英寸；显示分辨率不低于：3840×2160；显示比例：16:9；显示大屏亮度：≥350cd/m²；可视角度：≥178°；对比度：≥4000:1；色彩覆盖率（色域）≥NTSC72%；屏体要求：A规屏（投标时提供承诺函：承诺产品交付验收时提供加盖屏体制造厂商公章的屏体制造厂商针对投标产品出具的A规屏体质量标准证明文件）。提供第三方检测机构出具的具有CMA或CNAS标识的检验（测）报告扫描件。
4.书写要求，整机设备副屏板支持普通粉笔、液体粉笔、水溶性粉笔直接书写。提供第三方检测机构出具的具有CMA或CNAS标识的检验（测）报告扫描件。
5.色彩，整机支持色彩空间可选，包含标准模式、sRGB模式或支持自定义显示模式等。提供第三方检测机构出具的具有CMA或CNAS标识的检验（测）报告扫描件。
6.钢化玻璃，整机采用防眩光或强光、防爆、钢化玻璃。玻璃面板硬度等级不低于莫氏7级或表面硬度≥8H。提供第三方检测机构出具的具有CMA或CNAS标识的检验（测）报告扫描件。
7.贴合方式，整机液晶面板与防护钢化玻璃零贴合或全贴合设计。提供第三方检测机构出具的具有CMA或CNAS标识的检验（测）报告扫描件。
8.触控技术，采用电容触控技术，整机系统和操作系统均可支持40点及以上。提供第三方检测机构出具的具有CMA或CNAS标识的检验（测）报告扫描件并加盖投标人公章。
9.书写延时，整机系统支持书写延迟≤35ms。提供第三方检测机构出具的具有CMA或CNAS标识的检验（测）报告扫描件。
10.前置接口，前置Type-C或HDMI接口≥1个；USB3.0接口数量≥2个。提供真机照片并加盖投标人公章。
11.后置输入接口，含①USB、②HDMI、③Touch USB、④音频Line in或Line out或Mic in或Mic out、⑤RJ45接口。提供真机照片并加盖投标人公章。
12.扬声器，整机内置2.0声道扬声器，总功率不低于30W。提供第三方检测机构出具的具有CMA或CNAS标识的检验（测）报告扫描件。
13.摄像头，可拍摄≥1300万像素数的照片，整机支持输出摄像头视场角≥80 度。提供第三方检测机构出具的具有CMA或CNAS标识的检验（测）报告扫描件。
14.麦克风，8阵列麦克风，拾音角度≥180°，可用于对教室环境音频进行采集，拾音距离≥8m。提供第三方检测机构出具的具有CMA或CNAS标识的检验（测）报告扫描件。
15.网卡，内置WiFi无线网卡，在整机系统和操作系统下，可实现Wi-Fi无线上网连接。提供官网截图证明文件。
16.配件，配件标配书写笔两根、壁挂架一套、无线鼠标和键盘一套。
17.电子教鞭（1根），（1）无线通信技术，使用距离最大可达≧10米：（2）支持白板课件、PPT、网页等多种格式的课件进行远程无线翻页：（3）支持自动连接，电子教鞭靠近设备接收器时自动连接，无需手动连接。提供官网截图证明文件。
18.蓝牙，整机或内置电脑模块支持蓝牙Bluetooth 5.0或以上标准。提供第三方检测机构出具的具有CMA或CNAS标识的检验（测）报告扫描件。
19.任意信号源通道快捷菜单，任意信号源通道下，都可调出快捷菜单，含小工具、快捷设置、亮度/音量调节。提供第三方检测机构出具的具有CMA或CNAS标识的检验（测）报告扫描件。
20.整机系统配置，整机采用核≥8核CPU 处理器；内存≥4GB；存储空间≥32GB；支持在线升级。提供第三方检测机构出具的具有CMA或CNAS标识的检验（测）报告扫描件。
21.投屏，具备无线和有线投屏2种方式。支持HDMI投屏，或type-C有线投屏。提供官网截图证明文件。
（二）音响设备
有源音箱
1.整机集成无线麦克风接收模块、高保真音箱于一体，用于无线麦克风扩声、教室教学显示设备播放等场景；
2.具有≧4个发声单元，额定功率≧60W,内置≧2个高保真全频扬声器；
3.可通过音频线进行音频传输，安装维护便捷；
4.阵列喇叭均衡扩音；
5.设备可支持多个无线麦克风连接，支持一师一麦，走班授课。
无线麦克风
1.无线麦克风采用Type-C充电接口，满电续航≧8小时，支持快速充电；
2.手持式麦克风和领夹式麦克风各1副。
（三）教学触控一体机其他要求
1、屏幕护眼，通过由中国标准化研究院制定的视觉舒适度（VICO）评价体系测试，并达到视觉舒适度A级或符合《GB 40070-2021儿童青少年学习用品近视防控卫生要求》中关于教学多媒体产品显示技术要求。
2、小工具，整机全通道（任意信号源）快捷菜单包含如下小工具：批注、截屏、计时、缩放，支持用户自主添加不同工具；整机系统或操作系统内置书写白板，支持橡皮擦、圈选、保存、分享、导出功能。
3、手势/书写识别（触屏），手势或书写识别（触屏），整机具备智能手势识别功能，在任意信号源通道下均通过响应手势调用相应功能。
4、窗口下移，在整机系统下，可通过功能键或手势实现一键降屏（窗口下移）功能，支持点击恢复显示全屏窗口等功能。
5、设备安全管理，整机系统内置自检维护功能，可一键进行自检，针对不同模块给出问题原因提示。整机系统支持在线升级，升级过程中电源中断，恢复后可断点续传，避免升级失败。整机系统支持还原出厂设置功能，还原出厂设置后可保留原 IP。
内置电脑模块（OPS）
1、模块化，内置电脑采用模块化设计。提供第三方检测机构出具的具有CMA或CNAS标识的检验（测）报告扫描件。
2、接口，需具备HDMI OUT，USB接口≥3个。提供真机照片并加盖投标人公章。
3、CPU，≥i7 12650H、主频≥2.3GHz 或 ≥Ryzen 7 6800H、主频≥3.2GHz。提供第三方检测机构出具的具有CMA或CNAS标识的检验（测）报告扫描件。
4、内存，≥16GB DDR4。提供第三方检测机构出具的具有CMA或CNAS标识的检验（测）报告扫描件。
5、硬盘，≥512GB SSD。提供第三方检测机构出具的具有CMA或CNAS标识的检验（测）报告扫描件。
6、网络，具备千兆以太网卡。提供第三方检测机构出具的具有CMA或CNAS标识的检验（测）报告扫描件。
配套资源与工具软件
▲1、产品须配套管理软件、教学软件、教学资源和工具软件及其平台。包括如下内容：自带系统级保护程序，支持多种弹窗拦截方式，支持录播功能，支持远程清理设备磁盘，支持同时查看本包同一学校的实验室内教学触控一体机的实时摄像头画面、设备屏幕画面，支持管理权限分配，可设置多个管理人，支持对设备多个指标维度进行监控，提供丰富的教学资源，提供多种基础学科工具和学科资源工具，支持对本包同一学校的实验室内教学触控一体机进行集中运维管理和设备巡视。（投标人投标时须提供第三方检测机构出具的具有CMA或CNAS标识的检验（测）报告扫描件，加盖投标人公章。）
▲2、支持AI辅助教学、AI语音交互、AI识别图文内容、AI识别板书、AI处理习题等功能。（投标人投标时须提供第三方检测机构出具的具有CMA或CNAS标识的检验（测）报告扫描件，加盖投标人公章。）</t>
  </si>
  <si>
    <t>★、▲</t>
  </si>
  <si>
    <t>1.7</t>
  </si>
  <si>
    <t>实训示教终端机</t>
  </si>
  <si>
    <t xml:space="preserve">【整体介绍】
整机一体化设计，配备一块≥21寸高清屏幕，分辨率1080P，正版操作系统兼容，支持丰富的第三方应用。支持多路信号的直播与录制及回放等功能。另外根据实验实训系统需求，可配备无线蓝牙麦克风，高清内窥镜头等外部配件，同时内置的电池可支持≥8小时整机连续工作。
【显示一体机】
1、Cpu：13代I7或瑞芯微RK35系列或海思35系列等其他品牌同性能级别
2、运行内存：≥32G
3、存储：≥512G+2T
4、有线通信：以太网≥2*1GbE RJ45，可根据需要扩展为4*2.5GbE RJ45以太网
5、无线通信：双天线Wifi，支持2.4/5GHz无线通信,应支持蓝牙通信
6、可扩展模块：M.2 3042/3052 3G/4G/5G 模块，板载SIM卡槽
7、屏幕≥21寸,TFT-LCD
【主摄像机】
▲1.光学变倍镜头：光学变倍镜头≥12 倍。（投标人投标时须提供第三方检测机构出具的具有CMA或CNAS标识的检验（测）报告扫描件，加盖投标人公章。）
2.激光测距仪：辅助聚焦，使聚焦速度更快更稳。
3.低噪声高信噪比：低噪声CMOS有效地保证了摄像机视频的超高信噪比。采用先进的2D、3D降噪技术，进一步降低了噪声，同时又能确保图像清晰度。
▲4.多种视频输出接口：支持HDMI、3G-SDI、LAN支持音视频输出；LAN接口支持POE供电。（投标人投标时须提供第三方检测机构出具的具有CMA或CNAS标识的检验（测）报告扫描件，加盖投标人公章。）
5.音频输入接口：支持AAC音频编码，AAC编码支持48000采样频率。
6.多种网络协议：支持ONVIF、GB/T28181、RTSP、RTMP、VISCA OVER IP、IP VISCA、RTMPS、SRT协议；支持RTMP推送模式，轻松链接流媒体服务器(Wowza、FMS)；支持RTP组播模式。
（以下内容为演示项，不计入实质性响应与主要参数内容）
1.配置至少一条万向摇臂副摄相机，支持投屏到智慧黑板等设备上；主摄像机支持多功能控制按键面板，可便捷的变倍、聚焦、亮度调节、冻结、菜单等常用功能控制。 2.模拟实验实训场景，呈现4K分辨率下的画面细节清晰逼真的高清视频，拍摄快速动作，镜头快速、准确、稳定地完成自动聚焦，画面连贯。 </t>
  </si>
  <si>
    <t>1.8</t>
  </si>
  <si>
    <t>互动示教系统软件</t>
  </si>
  <si>
    <t xml:space="preserve">【实训流媒体平台】
1.系统包含用户点播直播模块，后台管理模块，流媒体中心模块三大模块，提供用户交互，流媒体转存，页面点播直播，后台统一管理的功能
2.点播直播模块，提供用户注册功能，由后端管理模块统一管理，后端管理模块也可以手动增加用户。
3.点播直播模块，支持多级别导航分类，支持按年份/课程/场所等多种分类方式，支持子级导航，支持自定义导航类别。
4.点播直播模块，支持轮播信息，对重要信息加强提示，支持自动将最新的直播优先于所有点播显示。
5.点播直播模块，支持游客浏览直播以及点播视频，注册用户可以对视频进行点赞评论等互动操作。
6.点播直播模块，无需安装Flash等第三方插件可通过Chrome等浏览器查看直播和点播，兼容移动端浏览器观看。
7.后端管理模块，支持管理所有前端注册用户。
8.后端管理模块，支持对接标准协议录播主机，支持系统弹性扩展。
9.后端管理模块，支持上传教学视频资源，并可以设置主讲人，描述等信息，支持设置自定义导航类别。
10.后端管理模块，支持轮播信息管理，支持对轮播信息的链接、图片等进行更改并实时发布。
11.流媒体中心模块，支持RTMP、RTSP等多种流媒体协议的推送和拉取，支持多语言操作界面。
12.流媒体中心模块，支持HTTP-FLV、HLS等播放模式。
13.流媒体中心模块，支持后台同步录制，直播结束即可通过点播模块观看回放，无需等待。
14.流媒体中心模块，流媒体节目支持分组管理。
15.流媒体中心模块，对同一节目支持多条流输入，播放时可以选择切换。
16.流媒体中心模块，支持运行状态监控，实时查看设备的CPU，内存，网卡流量，运行时长监控等。
17.流媒体中心模块，支持配套机顶盒查看视频流，可以通过遥控器操作切换节目。
【实训操作系统】
系统支持示范教学、远程互动教学、重点批注讲解、多路音视频录制、录播点播回放一体等多种示范教学功能，具体要求如下：
1.一键同屏：支持一键画面同屏，可以通过无线或有线一键将视频投送到单台或多台接收端。
2.示范教学：接收端可以通过安装软件或者浏览器等方式观看教学实时画面.
3.教学回放：学生端可以通过登录系统查看教学视频回放，可以对视频进行点评，下载等操作。
4.多种布局：教学画面支持单画面、两画面、三画面、四画面、六画面、九画面、十六画面等多种布局模式，每个信号源支持视频流、图片、抠像等内容类型，实现丰富的教学效果。
5.虚拟输出：支持将网络摄像机输出为本机虚拟摄像头，在钉钉、腾讯会议等系统中可以识别并使用网络摄像头的画面进行视频会议。
6.画面批注：支持教学期间对多个画面进行批注，可改变书写颜色及粗细等，始教学更便捷生动。
7.视频抠像：支持蓝绿幕背景抠像，可以通过屏幕取色的方式设置背景抠像颜色，实时抠除背景，同时将扣除的主体任意叠加与教学区域，可叠加于其他视频信号或图片上，形成叠加效果。
8.资源录制：支持多通道信号源录制，最多可以同时录制24路视频信号源，保存为标准视频文件格式，以时间格式保存为视频文件。
9.资源监控：支持实时查看CPU、内存等系统资源占用情况。
10.视频格式：支持RTSP、RTMP等实时流媒体格式，可以推送视频信号到其他流媒体服务器。
</t>
  </si>
  <si>
    <t>1.9</t>
  </si>
  <si>
    <t>教师演示讲台</t>
  </si>
  <si>
    <t>张</t>
  </si>
  <si>
    <t>一、规格：≥2400×700×900mm  
1、台面：采用≥15mm厚一体实芯烧制实验室专用台面，不可拼接，要求台面耐强腐蚀、耐高温、耐磨、便于清洁、美观大方、安全环保。  
▲（1）耐酸碱腐蚀性要求满足GB/T 17657-2022检测标准。耐磨要求满足GB/T 3810或T/CIQA10-2020标准。吸水率要求满足GB/T 4100-2015（或GB/T 3810.3-2016）标准。（投标人投标时须提供第三方检测机构出具的具有CMA或CNAS标识的检验（测）报告扫描件，加盖投标人公章。）   
▲（2）承载性能要求满足T/CIQA10-2020标准。抗冲击性要求满足GB/T 3810或T/CIQA10-2020标准。（投标人投标时须提供第三方检测机构出具的具有CMA或CNAS标识的检验（测）报告扫描件，加盖投标人公章。） 
2、柜体：全钢结构，采用≥1.0mm高强度镀锌钢板，经切割折弯成型，组件通过焊接工艺连接，表面打磨平整后经环氧树脂喷涂处理；整体结构设计合理，预留教师电源安装位置。  
3、拉手：采用不锈钢材质。  
4、门板及抽面：采用双层组装式结构，单层钢板双面均经喷涂处理，门板中间填充隔音材料以减少关门噪音；抽屉及门板内侧配备防撞胶垫，减缓碰撞并保护柜体。  
5、合页：采用不锈钢材质，通过模具一体成型工艺制作。  
6、导轨：采用三节滚珠滑轨，承重性强且滑动顺滑。  
7、桌脚：采用柜体内置可调式调整脚，支持前后双向高低调节。  
二、实验操作演示系统  
1、顶视视频采集装置支持全景拍摄实验操作过程。  
▲2、正视视频采集装置：与显示器同步升降；感光片尺寸≥1/2.9"；最高有效像素≥1920×1080@60帧；数据格式支持MJPG/H.264/H.265；像素尺寸≥2.8μm×2.8μm。  （投标人投标时须提供第三方检测机构出具的具有CMA或CNAS标识的检验（测）报告扫描件，加盖投标人公章。）
▲3、顶视视频采集装置：感光片尺寸≥1/2.9"；最高有效像素≥1920×1080@60帧；数据格式支持MJPG/H.264/H.265；像素尺寸≥2.8μm×2.8μm；集成于显示器框架内，内置电动升降部件及旋转驱动部件，电动部件提供垂直升降功能，旋转部件提供旋转功能。（投标人投标时须提供第三方检测机构出具的具有CMA或CNAS标识的检验（测）报告扫描件，加盖投标人公章。）
▲4、侧视视频采集装置：感光片尺寸≥1/2.9"；最高有效像素≥1920×1080@60帧；数据格式支持MJPG/H.264/H.265；像素尺寸≥2.8μm×2.8μm。  （投标人投标时须提供第三方检测机构出具的具有CMA或CNAS标识的检验（测）报告扫描件，加盖投标人公章。）    
5、显示屏：类型为触摸显示屏；尺寸≥15英寸；分辨率≥1920×1080（1080P）。 （投标人投标时须提供第三方检测机构出具的具有CMA或CNAS标识的检验（测）报告扫描件，加盖投标人公章。）  
6、设有视频采集装置隐藏位置。  
三、教师端电源系统  
1、电源面板采用耐磨、耐腐蚀、耐高温的亮光薄膜材质，控制方式为轻触按键。  
2、交流电源调节范围0~36V，额定电流≥3A；具备过载保护功能。 
3、直流电源调节范围0~30V，额定电流≥3A；具备过载保护功能。  
4、配备标准网络模块接口及USB数据接口。  
5、内含5孔插座。  
四、升降工控系统  
1、处理器≥四核，主频≥3.1GHz；内存≥8GB；硬盘容量≥128GB；兼容正版操作系统；USB接口≥6个；支持WIFI连接及壁挂安装；配备≥1个HDMI接口、1个VGA接口、1个LAN接口、1个音频输出接口、1个麦克风接口（需提供功能证明材料）。  
2、配备传动控制主板，可控制升降及旋转部件工作。  
3、支持≥2路直流电机驱动、≥2路交流电机驱动、≥8路光电传感器输入；具备≥2路串口；支持≥2路直流及≥2路交流可控电源输出。  
4、智能升降系统可控制显示屏及视频采集装置升降，并支持视频采集装置≥90度旋转，方便实验操作演示。 
（以下内容为演示项，不计入实质性响应与主要参数内容）
1.侧视视频采集装置独立于显示器左侧或右侧，通过金属框架支撑升降动力与显示器联动，顶视视频采集装置内置电动升降部件及旋转驱动部件，电动部件提供垂直升降功能，旋转部件具有旋转功能，提供顺时针≥90°及逆时针≥90°的旋转动力，带动旋转臂旋转，便于不同实验考试场景拍摄需要的角度； 2.支持顶视、侧视视频采集装置整体录像；支持顶视、侧视装置单独拍照；可快捷打开存储文件夹；顶视、侧视装置支持单独全屏显示，且放大倍数≥10倍。</t>
  </si>
  <si>
    <t>1.10</t>
  </si>
  <si>
    <t>教师办公椅</t>
  </si>
  <si>
    <t>1、规格：w640*d640*h1160mm(±5%)；
2、面料：椅背采用透气网布，坐垫采用新板+密度棉+网布；
3、底盘：可360度旋转，气杆升降调节，高靠背带有头枕。铬金属脚架，扶手工程PP料。</t>
  </si>
  <si>
    <t>1.11</t>
  </si>
  <si>
    <t>学生实验桌/凳</t>
  </si>
  <si>
    <t>一、实验桌参数：
规格：≥1200*600*780mm
1、台面：采用≥20mm厚实验室专用工业陶瓷台面板，台面表面为耐腐蚀专业釉面，釉面和黑色坯体（非后期染色处理）经高温烧结而成，釉面与坯体结合后不脱落、不脱层，解决了传统陶瓷台面因二次上釉存在的不美观、易脱落、不耐磨、不耐强腐蚀等一系列问题。台面工作尺寸≥1200*600mm；
2、左右两侧及后围边采用铝合金材质；
3、台面下两侧主体支撑采用高强度铝合金一体压铸成型，壁厚≥1.5mm 中间设置三根铝合金横梁；横梁之间嵌入两个书包斗ABS注塑一体注塑成型，镂空设计，便于清理，不屯垃圾，中间设挂凳卡；后端配备两根加固支撑梁，金属表面均经环氧树脂粉末喷涂高温固化处理，耐酸碱、耐腐蚀；
4、主立柱采用拉伸铝合金一体成型，成型尺寸≥100*40*700mm，下两侧支撑脚采用高强度铝合金一体压铸成型，成型尺寸≥520*50*90mm ，桌侧脚预留专用孔位可与地面固定，孔上采用塑料配色装饰件装饰，金属表面均经环氧树脂粉末喷涂高温固化处理，耐酸碱、耐腐蚀。
5、物理学生实验桌技术要求满足: GB/T24820-2024《实验室家具通用技术条件》。
6、台面要求的理化性能：（1）外观要求：依据T/CIQA10-2020标准，为一体实芯坯体，无空洞，无杂色，釉面与坯体之间无脱层，釉面与坯体成一体结构。（2）抗釉裂性：依据T/CIQA10-2020标准，检测结果为：无釉裂。（3）承载性能：依据T/CIQA10-2020标准，载荷不低于720KG，600H，检测结果为：无破坏。（4）耐高温及莫氏硬度性能要求：参照JC/T908-2013(2017)要求，检测结果为：表面无破裂、裂纹、起泡、变色等，莫氏硬度不低于6级。（5）洛氏硬度性能要求：参照GB/T 26696-2011要求，检测结果为：≥130HRM。（6）放射性能要求：参照GB6566-2010要求，检测陶瓷板样品为抽检样，检测结果为：内照射指数≤0.4，外照射指数≤0.9。（7）长度、宽度等要求：参照GB/T19367-2022要求，检测样品规格为：1000mm*1000mm*20mm，检测厚度偏差（±0.50mm），长度和宽度偏差（±2mm），垂直度偏差（≤1mm/m）,边缘直度偏差（≤1mm/m），平整度（≤1mm/m）的结果为符合。
二、实验凳参数：
1、整体尺寸≥340-460mm（H）
2、结构与材质
1）座面：尺寸≥320*320mm，采用工程级纤维复合材料一体成型，表面细磨砂质感。
2）脚垫：采用塑料材质一体注塑成型，表面细磨砂质感。
3）五星脚：直径≥230mm，采用塑料材质一体注塑成型，表面细磨砂质感。
2、功能要求
1）人体工学设计：座面采用人体工程学前端大圆角设计，有效缓解久坐带来的大腿前端的压力，促进血液循环。
2）稳定性：五星脚椅子具有更大的接触面积和更均匀的压力分散，使其在稳定性上优于四脚和三脚椅子，并能更好地适应不均匀地面。
3）方便清洁：可悬挂在书包斗上，方便打扫教室。
3、标配每张实验桌标配2个实验凳。</t>
  </si>
  <si>
    <t>1.12</t>
  </si>
  <si>
    <t>虚拟仿真实验教学系统（包含仿真实验、实验视频、实验报告）</t>
  </si>
  <si>
    <t>1.可在课本中找到对应的实验。每个实验须同时具备仿真实验、同步实验、实验报告功能。
2.同时有相关实验的高清操作视频。
3.具备国家认可的正规版权。
4.参照海南高中物理学科对应教材仿真实验不少于100个，实验视频不少于100个。
5、参照海南初中物理学科对应教材仿真实验不少于65个仿真实验，实验视频不少于70个。</t>
  </si>
  <si>
    <t>1.13</t>
  </si>
  <si>
    <t>教师演示电源</t>
  </si>
  <si>
    <t>1、教师演示台配备总漏电保护和分组保护，可分组控制学生的高低压电源，确保学生实验安全方便；
2、具备智能控制按键，并能显示电源电压；
3、教师交流电源通过智能控制按键直接选取0～24V电压，额定电流3A；
4、教师直流电源通过智能控制按键直接选取，调节范围为1.5～24V，额定电流3A；
5、低压大电流值≥40A，自动关断；
6、教学电源：220V交流输出为带安全门的插座，带有电源指示，学生低压交流电源可通过智能控制按键直接选取0～24V电压，分组输送至学生桌；低压直流电压教师能准确控制。
7、教师演示电源技术要求满足：JY/T0374-2004《教学实验室设备电源系统》、GB4943.1-2022《音视频、信息技术和通信技术设备第1部分：安全要求》
1、教师电源交流输出电压的测试符合标准。
2、教师电源直流稳压输出电压的测试符合标准。
3、机械强度之250N恒定力试验符合标准。
4、机械强度之外壳冲击试验符合标准。
5、未接地的可触及零部件符合标准。
6、抗电强度试验符合标准。</t>
  </si>
  <si>
    <t>1.14</t>
  </si>
  <si>
    <t>顶装智能控制平台</t>
  </si>
  <si>
    <t>1、集中控制系统。可执行各分项分页控制。
2、内嵌≥7寸彩色触摸液晶屏；
3、教师塔吊升降控制、学生塔吊升降控制（单独不升降或集体升降控制）；
4、教师塔吊照明控制、学生塔吊照明控制；
5、教师塔吊插座控制、学生塔吊插座控制；
6、多功能学生电源控制（锁定/开放）；
7、DC24V供电或220V交流供电。</t>
  </si>
  <si>
    <t>1.15</t>
  </si>
  <si>
    <t>实验室远程管控系统</t>
  </si>
  <si>
    <t>项</t>
  </si>
  <si>
    <t>1、能使用APP或小程序能控制总电源关闭；
2、使用APP或小程序能控制学生低压电源的交流电压，且电压值为实测值。如APP或小程序给学生交流电压3V，学生电源电压实测电压为3V；</t>
  </si>
  <si>
    <t>1.16</t>
  </si>
  <si>
    <t>智能吊装系统</t>
  </si>
  <si>
    <t>1.17</t>
  </si>
  <si>
    <t>顶部多模块电源供应装置</t>
  </si>
  <si>
    <t>个</t>
  </si>
  <si>
    <t>1、外壳采用ABS材质，模具一体成型。模块内预留220V高压电源、0-24V低压电源、网络接口安装位置。
顶部多模块电源供应装置技术要求满足：
1、标志：调节装置、输出插孔应有清晰明了、耐用的提示文字和符号；电压输出应能显示在电压表上；
2、电压调节范围:AC\DC:0～24V;
3、内部导线连接：连线后应无应力；黄绿双色线必须是接地端子，部件固定牢固，无松动现象。
4、电压指示精度，V:显示值与输出值之间的误差应在±2V以内；</t>
  </si>
  <si>
    <t>1.18</t>
  </si>
  <si>
    <t>模块储藏装置</t>
  </si>
  <si>
    <t>采用ABS材质，模具一体成型。中间部分材质为塑钢结构。</t>
  </si>
  <si>
    <t>1.19</t>
  </si>
  <si>
    <t>电源供应模块</t>
  </si>
  <si>
    <t>功能接口模块包含：220V电源五孔插座、低压电源接口、USB功能接口、网络接口。
低压1.5-24V直流电源两组输出，输出电流为2.5A。低压0-24交流电源，两组输出，输出电流为2.5A；两组输出口为分开，方便两组学生操作相互不干扰，其中低压交直流、220V输出为被教师主控。</t>
  </si>
  <si>
    <t>1.20</t>
  </si>
  <si>
    <t>学生端调节终端</t>
  </si>
  <si>
    <t>1、数字仪表盘用于展示学生电流电源；
2、采用面板上的数字按键进行电源电压的调节；
3、采用面板上的数字按键微调电源距离，当调整完成后，教师主控能锁定，使学生不能随意调整；</t>
  </si>
  <si>
    <t>1.21</t>
  </si>
  <si>
    <t>伸缩线束</t>
  </si>
  <si>
    <t>含高低压供电线缆和网络线缆</t>
  </si>
  <si>
    <t>1.22</t>
  </si>
  <si>
    <t>智能升降系统</t>
  </si>
  <si>
    <t>1、外部舱体为高强度镀锌钢板制作，表面环氧喷涂,喷涂厚度≥75μ,内置24V电机、控制电路、卷线机构。电缆线内设有两路网线及电源线若干,两侧设有高度调节挂件，调节高度350mm，适合不同高度房间。
2、内置控制模块接受主控信号，发送输出信号。                                                                                                                                                                 3、主体金属材料硬度 HV：≥180HV；运行稳定性：经升降200次试验后，运行应无异常现象发生。</t>
  </si>
  <si>
    <t>1.23</t>
  </si>
  <si>
    <t>供电及布线</t>
  </si>
  <si>
    <t>2.5mm²电线，给学生低压电源供电；1mm²屏蔽电源线;教室配电箱等</t>
  </si>
  <si>
    <t>1.24</t>
  </si>
  <si>
    <t>吊杆支架</t>
  </si>
  <si>
    <t>环氧树脂喷涂金属吊杆</t>
  </si>
  <si>
    <t>1.25</t>
  </si>
  <si>
    <t>五金件</t>
  </si>
  <si>
    <t>国标五金件（不含桁架）</t>
  </si>
  <si>
    <t>1.26</t>
  </si>
  <si>
    <t>教考一体机示教配套设施</t>
  </si>
  <si>
    <t>1.27</t>
  </si>
  <si>
    <t>校级平台</t>
  </si>
  <si>
    <t>1.28</t>
  </si>
  <si>
    <t>校级平台管理终端</t>
  </si>
  <si>
    <t>台</t>
  </si>
  <si>
    <t>1、处理器： ≥1颗，24核，主频2.5GHz。
2、内存： ≥256GB DDR4。
3、硬盘： ≥480G SSD系统盘，≥10TB 3.5寸 7.2K RPM数据盘
4、RAID卡：支持0，1，5，10
5、网卡： ≥4个千兆网卡。
6、电源：≥2个900W</t>
  </si>
  <si>
    <t>1.29</t>
  </si>
  <si>
    <t>实验教学测评管理系统</t>
  </si>
  <si>
    <t>1、平台总体采用B/S架构，支持分布式部署，保障系统的伸缩性和灵活性；
2、考点管理：支持管理教师、考生、学校考点信息，均具备增、删、改、查功能，支持批量导入，并提供对应的导入表格模板；
3、权限管理：包含管理员、阅卷老师、监考老师及普通老师等用户角色，支持根据不同角色赋予权限；
4、拥有考试管理权限的用户，可以对考试的数据进行管理。可以在平台上安排考题，安排考试日期，选择考试范围，安排考试考生等操作；
5、考场管理：支持考场分组，可以实现单学科多考场情况同时排考，满足考试需求；
6、考场布局：支持按照横排顺序、竖排顺序等规则进行快速布局，可以自定义座位号显示；
7、考题管理：可以根据考题评分项设置评分值标准，支持启用电子试卷，可以自定义电子实验报告，报告填写内容可设置填空题、简答题及选择题等；
8、排考办法：支持定时定点排考；
9、定时定点排考：生成考试全部批次信息，固定考场、时间、考试范围，考生按点按时进行考试；
10、支持“三固定、一抽签”：每个考位固定考题、固定实验器材、固定座位号，学生进场前抽签决定座位；
11、并排排考：系统支持同时安排物理、化学、生物三场考试并发进行，可以实现不同学科考场同步并排进行考试；
12、评分管理：支持在线视频阅卷评分、支持成绩查询和导出，在线阅卷时支持加速播放、暂停、查看考卷实验报告等操作；
13、支持现场打分：可自动导入现场打分结果；
14、考卷数据核验：支持对从考场上传的数据进行核验；
15、阅卷规则：支持单评制、多评制，多评制可以设定阈值；
16、阅卷试评：可以在正式阅卷工作之前试评卷，支持阅卷组长分配试评卷的范围，支持随机选取部分考卷发放给阅卷老师进行评阅，也支持选择同一份考卷给阅卷老师进行评阅，以便阅卷组长统一评分标准；
17、阅卷老师可以选择一场考试，阅卷时每个学生的主镜头和侧镜头画面同时自动播放，两个画面之间没有明显延迟，可以设置包括但不限于0.5X、1X、2X等倍速播放；
18、阅卷进度管理：利用展示整体阅卷进度，包括阅卷的百分比、已阅卷份数、剩余考卷份数、剩余考卷数量等。
19、阅卷权限控制：阅卷老师可以选择分配到自己的任何一场考试进行阅卷；
20、试题统计分析：支持查看各科考题的得分情况统计以及分析结果，系统自动统计考题各评分项的平均分、失分率、得分率、满分率等情况，支持将分析结果导出，方便老师进行针对性教学及分析；
21、成绩异议复核：对评阅的成绩有异议时，可申请成绩复核。
22、数据统计：可查看每一场考试的数据统计，包括报考人数、考点数量、考试进度、阅卷进度等。</t>
  </si>
  <si>
    <t>1.30</t>
  </si>
  <si>
    <t>教考练系统</t>
  </si>
  <si>
    <t>一、算力硬件管理后台
1、用户可以在常用浏览器登录管理算力终端设备；
▲2、评分记录：可查看AI评分的完整历史记录，包括对应视频的回放链接，以及实验得分的详细记录；（投标人投标时须提供第三方检测机构出具的具有CMA或CNAS标识的检验（测）报告扫描件，加盖投标人公章。）
3、评分数据导出：支持导出评分数据记录；
二、评分模块
▲1、AI功能：考题设置具有AI 功能，阅卷配置可开启AI评分；(投标人投标时须提供第三方检测机构出具 的具有CMA 或CNAS 标识的检验(测)报告扫描件，加盖投标人公章。)
2、评分设置：支持开启智能评卷，系统自动分配学生视频。最终成绩可为AI 评分结果或人工复核结果；
3、评分列表：具有 AI 评分列表，可以查看考试名称、考试状态、考试 时间等信息；
4、历史记录：支持查看考卷实验评分结果，可以同步显示≥1路视频画面回放；
5、考题设置：支持显示AI 实验评分题目，支持增、删、改、查题目；
6、可对学生实验操作过程及其完成情况进行智能评价。
（以下内容为演示项，不计入实质性响应与主要参数内容）
使用教考练系统和其他配套设备完成该演示； 1.模拟“教学-练习-考试”全场景（需完成以下操作环节，但视频演示时仅演示（2）、（5）项） （1）教师在系统中创建实验题并录入评分标准； （2）学生在AI练习模式中学习标准，系统实时纠错； （3）组织一场模拟考试，算力服务器并行处理30名学生的实验视频，自动依据标准评分； （4）教师对低于置信阈值的考卷进行人工复核，调整分数后导出最终评分数据； （5）学生查看自己的评分报告及视频回放，对照标准分析失分点。</t>
  </si>
  <si>
    <t>1.31</t>
  </si>
  <si>
    <t>机柜</t>
  </si>
  <si>
    <t>1、机柜，高度≥42U,深度≥1000MM；
2、要求配置≥1把风扇，≥1个8位PDU；
3、立柱间距：标准19英寸，可放置服务器、交换机等设备；
4、门：前后六角孔或玻璃门。</t>
  </si>
  <si>
    <t>1.32</t>
  </si>
  <si>
    <t>老师示教端</t>
  </si>
  <si>
    <t>1.33</t>
  </si>
  <si>
    <t>实验教学管理终端</t>
  </si>
  <si>
    <t>1、处理器：≥8核心，主频≥2.50GHz；
2、运行内存：≥32GB；
3、视频输出： HDMI接口≥1，DP信号输出≥1；
4、USB接口：正面具有≥2路USB接口，背面具有≥3路USB接口；
5、有线网络：具有≥1路自适应100/1000M RJ45网口；
6、热拔插硬盘：具有≥4个热插拔硬盘舱，便于数据拷贝和维修更换；配备≥2个2TB 3.5寸热拔插机械硬盘；内置≥500G固态硬盘；
7、支持≥50Mbps的文件读写能力；
8、可同时存储≥48路1080P实时视频流；
9、配件：配套1个≥21英寸液晶显示器（分辨率≥1920*1080）、≥1套鼠键。</t>
  </si>
  <si>
    <t>1.34</t>
  </si>
  <si>
    <t>学生端</t>
  </si>
  <si>
    <t>1.35</t>
  </si>
  <si>
    <t>实验教考终端机</t>
  </si>
  <si>
    <t>1、一体化设计终端，每套由≥2个高清镜头、1块触摸屏、1个底座，整机没有任何外露线材；
2、设备可根据需要固定在桌面也可便携移动，不占用过多实验台空间；
3、产品具有计算模块、存储模块和独立的操作系统的一体化设备，可以外接外围设备组成信息处理系统的，主要由≥10寸显示屏、主板和金属外壳等组成；
4、视频采集：两路摄像，≥400万像素，支持1080p等多种分辨率，支持多码流传输；
5、主摄支持从上往下拍摄，支持两轴摆动调整拍摄角度，角度调整完成后，可保持固定角度拍摄；
6、副摄支持从正面或侧面拍摄；
7、硬件规格：
7.1)处理器≥8核心，主频≥2.2Ghz；
7.2)内存≥8G，存储空间≥64GB，可存储实验操作考试数据存储备份，支持拓展；
7.3)为了学生在考试过程中快速阅读屏幕上内容和适应不同学生的身高，设备应具有≥10寸屏幕（显示器），支持1080p等多种分辨率，支持翻转；
7.4)≥1个USB 2.0接口、≥1个USB3.0接口、用于接入电子目镜或数码显微镜图像；
7.5)支持通过USB接口外接USB摄像机，进行多画面拓展；
7.6)电子目镜对接：支持对接标准MJPEG/YUV格式的USB电子目镜，用于获取显微镜画面；
8、支持终端开机后自动进入考生套件系统软件，不可随意退出；
9、独立录制：学生终端机录制视频与教师监考端的监考信号相互独立，教师监考端或服务端崩溃不影响本地录制，且视频信号直播延迟≤1秒。</t>
  </si>
  <si>
    <t>1.36</t>
  </si>
  <si>
    <t>实验教学系统（学生端）</t>
  </si>
  <si>
    <t>1、架构：采用C/S架构，支持与教学端进行IP绑定，以便获取教学信息；
2、视频流配置：支持配置视频采集摄像头的主码流、子码流地址；
3、终端机管理：提供启用禁止卸载和禁止状态栏下拉功能，以防止学生随意退出或卸载软件；
4、教学登录：支持登录两名学生信息，支持绑定和解绑；
5、素材广播：可以查看教学端广播的素材（图片、视频和实验小测）；观看素材期间，学生不可退出；
6、实验小测：支持学生填写并提交小测答案，老师公布答案后，系统将显示学生的作答是否正确；
7、示范教学：可以观看教学端的两路实验操作视频示范画面，且视频观看延时不高于1S；
8、显微镜画面：可以观看教学端的显微镜画面；
9、分组实验-录制：当教学端开启分组实验后，学生可以开始实验并录制；
10、分组实验-画面：实验过程中，可以实时显示两路视频操作画面，且支持切换查看显微镜画面、实验步骤和电子试卷报告；
11、课堂练习：可以自主进入实验练习；也可以接收教学端下发的实验练习任务；
12、练习画面：在练习过程中，学生可以同屏查看两路视频实时画面；
13、练习结果：可以对练习录制的视频进行点播，并支持查看实验报告。</t>
  </si>
  <si>
    <t>1.37</t>
  </si>
  <si>
    <t>虚拟仿真实验教学系统（学生端）</t>
  </si>
  <si>
    <t>1、通过实验资源可观察真实的实验现象和实验结果。
2、虚拟仿真实验教学资源需包含交互式实验教学资源、视频资源等类型。
3、软件要求虚拟仿真实验与海南对应教材教学中配套课本的目录知识点内容同步。
4、软件支持在智慧黑板、教考终端机等设备上运行使用。</t>
  </si>
  <si>
    <t>1.38</t>
  </si>
  <si>
    <t>算力服务器</t>
  </si>
  <si>
    <t>1、安装方式：机架式；
2、CPU：≥2颗处理器，单颗≥32核，主频≥2.1GHz；
3、内存：≥512GB（DDR4 RECC）；硬盘： ≥2*480GB SSD+4TB SAS 7200RPM 企业级硬盘。
4、显卡：数量≥1 ，算力 ≥260 TOPS INT8，≥120 TFLOPS FP16，内存≥24GB，内存带宽≥300GB/秒；
5、磁盘：磁盘槽数量≥8个，兼容2.5吋和3.5吋的热插拔SAS、SATA或固态硬盘；
6、RAID：RAID 0、RAID 1、RAID 5、RAID 10；
7、接口：USB 3.0端口≥2个，VGA接口≥1个；
8、I/O扩展槽：≥2*PCIe3.0 x16，2*PCIe3.0 x8；
9、应具备多种部署方式，同时满足部署于校级机房和部署考场方案，满足考试及教学的AI赋分要求。
（整机须提供第三方检测机构出具的具有CMA或CNAS标识的检验（测）报告扫描件，加盖投标人公章。）</t>
  </si>
  <si>
    <t>1.39</t>
  </si>
  <si>
    <t>配套设备</t>
  </si>
  <si>
    <t>1.40</t>
  </si>
  <si>
    <t>24口POE交换机</t>
  </si>
  <si>
    <t>1、端口：≥24个自适应10/100/1000M以太网端口，≥4个千兆光口；
2、网络性能：交换容量≥364 Gbps，包转发率≥96Mpps；
3、以太网功能：支持端口聚合、端口镜像、静态镜像、VLAN；
4、支持POE供电，功率最大可达370W；
5、支持 CLI命令行，Web 网管，TELNET支持 iMC 智能管理中心、Open View 等通用网管平台；</t>
  </si>
  <si>
    <t>1.41</t>
  </si>
  <si>
    <t>核心操作垫</t>
  </si>
  <si>
    <t>1、尺寸：≥80×40cm；
2、材质：PVC或液态硅胶。</t>
  </si>
  <si>
    <t>1.42</t>
  </si>
  <si>
    <t>技术服务（集成）</t>
  </si>
  <si>
    <t>1、安装调试：包含实验室内所有设备的卸货、安装、调试工作。
2、辅材：含必要的安装辅材（如网线、信息面板、电源、线槽等）</t>
  </si>
  <si>
    <t>初高中物理实验设备</t>
  </si>
  <si>
    <t>共3间,每一间实验室的配置清单如下</t>
  </si>
  <si>
    <t>2.1</t>
  </si>
  <si>
    <t>2.2</t>
  </si>
  <si>
    <t>2.3</t>
  </si>
  <si>
    <t>2.4</t>
  </si>
  <si>
    <t>2.5</t>
  </si>
  <si>
    <t>86寸教学触控一体机</t>
  </si>
  <si>
    <t>（一）教学触控一体机要求
1.外观，整机采用金属外壳，三拼接平面一体化设计（主副屏过渡平滑并在同一平面，中间无单独边框阻隔或主副屏尺寸高度匹配），整机背板采用金属或可有效屏蔽内部电路器件辐射材质。提供第三方检测机构出具的具有CMA或CNAS标识的检验（测）报告扫描件。
2.整机尺寸，长度≥4100mm、高度≥1100mm、厚度≤120mm，屏幕，屏幕尺寸：86 英寸；提供第三方检测机构出具的具有CMA或CNAS标识的检验（测）报告扫描件。屏体要求：A规屏（投标时提供承诺函：承诺产品交付验收时提供加盖屏体制造厂商公章的屏体制造厂商针对投标产品出具的A规屏体质量标准证明文件）。
▲3.显示分辨率不低于：3840×2160；显示比例：16:9；显示大屏亮度：≥350cd/m²；可视角度：≥178°；对比度：≥4000:1；色彩覆盖率（色域）≥NTSC72%。提供第三方检测机构出具的具有CMA或CNAS标识的检验（测）报告扫描件并加盖投标人公章。
4.书写要求，整机设备副屏板支持普通粉笔、液体粉笔、水溶性粉笔直接书写。提供第三方检测机构出具的具有CMA或CNAS标识的检验（测）报告扫描件。
5.色彩，整机支持色彩空间可选，包含标准模式、sRGB模式或支持自定义显示模式等。提供第三方检测机构出具的具有CMA或CNAS标识的检验（测）报告扫描件。
6.钢化玻璃，整机采用防眩光或强光、防爆、钢化玻璃。玻璃面板硬度等级不低于莫氏7级或表面硬度≥8H。提供第三方检测机构出具的具有CMA或CNAS标识的检验（测）报告扫描件。
7.贴合方式，整机液晶面板与防护钢化玻璃零贴合或全贴合设计。提供第三方检测机构出具的具有CMA或CNAS标识的检验（测）报告扫描件。
▲8.触控技术，采用电容触控技术，整机系统和操作系统均可支持40点及以上。提供第三方检测机构出具的具有CMA或CNAS标识的检验（测）报告扫描件并加盖投标人公章。
9.书写延时，整机系统支持书写延迟≤35ms。提供第三方检测机构出具的具有CMA或CNAS标识的检验（测）报告扫描件。
10.前置接口，前置Type-C或HDMI接口≥1个；USB3.0接口数量≥2个。提供真机照片并加盖投标人公章。
11.后置输入接口，含①USB、②HDMI、③Touch USB、④音频Line in或Line out或Mic in或Mic out、⑤RJ45接口。提供真机照片并加盖投标人公章。
12.扬声器，整机内置2.0声道扬声器，总功率不低于30W。提供第三方检测机构出具的具有CMA或CNAS标识的检验（测）报告扫描件。
13.摄像头，可拍摄≥1300万像素数的照片，整机支持输出摄像头视场角≥80 度。提供第三方检测机构出具的具有CMA或CNAS标识的检验（测）报告扫描件。
14.麦克风，8阵列麦克风，拾音角度≥180°，可用于对教室环境音频进行采集，拾音距离≥8m。提供第三方检测机构出具的具有CMA或CNAS标识的检验（测）报告扫描件。
15.网卡，内置WiFi无线网卡，在整机系统和操作系统下，可实现Wi-Fi无线上网连接。提供官网截图证明文件。
16.配件，配件标配书写笔两根、壁挂架一套、无线鼠标和键盘一套。
17.电子教鞭（1根），（1）无线通信技术，使用距离最大可达≧10米：（2）支持白板课件、PPT、网页等多种格式的课件进行远程无线翻页：（3）支持自动连接，电子教鞭靠近设备接收器时自动连接，无需手动连接。提供官网截图证明文件。
18.蓝牙，整机或内置电脑模块支持蓝牙Bluetooth 5.0或以上标准。提供第三方检测机构出具的具有CMA或CNAS标识的检验（测）报告扫描件。
19.任意信号源通道快捷菜单，任意信号源通道下，都可调出快捷菜单，含小工具、快捷设置、亮度/音量调节。提供第三方检测机构出具的具有CMA或CNAS标识的检验（测）报告扫描件。
20.整机系统配置，整机采用核≥8核CPU 处理器；内存≥4GB；存储空间≥32GB；支持在线升级。提供第三方检测机构出具的具有CMA或CNAS标识的检验（测）报告扫描件。
21.投屏，具备无线和有线投屏2种方式。支持HDMI投屏，或type-C有线投屏。提供官网截图证明文件。
（二）音响设备
有源音箱
1.整机集成无线麦克风接收模块、高保真音箱于一体，用于无线麦克风扩声、教室教学显示设备播放等场景；
2.具有≧4个发声单元，额定功率≧60W,内置≧2个高保真全频扬声器；
3.可通过音频线进行音频传输，安装维护便捷；
4.阵列喇叭均衡扩音；
5.设备可支持多个无线麦克风连接，支持一师一麦，走班授课。
无线麦克风
1.无线麦克风采用Type-C充电接口，满电续航≧8小时，支持快速充电；
2.手持式麦克风和领夹式麦克风各1副。
（三）教学触控一体机其他要求
1、屏幕护眼，通过由中国标准化研究院制定的视觉舒适度（VICO）评价体系测试，并达到视觉舒适度A级或符合《GB 40070-2021儿童青少年学习用品近视防控卫生要求》中关于教学多媒体产品显示技术要求。
2、小工具，整机全通道（任意信号源）快捷菜单包含如下小工具：批注、截屏、计时、缩放，支持用户自主添加不同工具；整机系统或操作系统内置书写白板，支持橡皮擦、圈选、保存、分享、导出功能。
3、手势/书写识别（触屏），手势或书写识别（触屏），整机具备智能手势识别功能，在任意信号源通道下均通过响应手势调用相应功能。
4、窗口下移，在整机系统下，可通过功能键或手势实现一键降屏（窗口下移）功能，支持点击恢复显示全屏窗口等功能。
5、设备安全管理，整机系统内置自检维护功能，可一键进行自检，针对不同模块给出问题原因提示。整机系统支持在线升级，升级过程中电源中断，恢复后可断点续传，避免升级失败。整机系统支持还原出厂设置功能，还原出厂设置后可保留原 IP。
内置电脑模块（OPS）
1、模块化，内置电脑采用模块化设计。提供第三方检测机构出具的具有CMA或CNAS标识的检验（测）报告扫描件。
2、接口，需具备HDMI OUT，USB接口≥3个。提供真机照片并加盖投标人公章。
3、CPU，≥i7 12650H、主频≥2.3GHz 或 ≥Ryzen 7 6800H、主频≥3.2GHz。提供第三方检测机构出具的具有CMA或CNAS标识的检验（测）报告扫描件。
4、内存，≥16GB DDR4。提供第三方检测机构出具的具有CMA或CNAS标识的检验（测）报告扫描件。
5、硬盘，≥512GB SSD。提供第三方检测机构出具的具有CMA或CNAS标识的检验（测）报告扫描件。
6、网络，具备千兆以太网卡。提供第三方检测机构出具的具有CMA或CNAS标识的检验（测）报告扫描件。
（以下内容为演示项，不计入实质性响应与主要参数内容）
提供配套教学资源。资源的类型包括教案、课件、试卷、微课、视频，需覆盖海南省中小学各学段各学科教材版本。 （每件教案和课件至少1课时，每1份完整的一套试卷计为1件，每件微课至少3分钟，每件视频至少5分钟。此项视频演示时，若资源数量不便于逐一展示的须在投标文件中提供中国标准化研究院或具有CMA或CNAS标识的第三方检测机构出具的检验（测）报告扫描件，加盖投标人公章。）</t>
  </si>
  <si>
    <t>2.6</t>
  </si>
  <si>
    <t>2.7</t>
  </si>
  <si>
    <t>2.8</t>
  </si>
  <si>
    <t>2.9</t>
  </si>
  <si>
    <t>2.10</t>
  </si>
  <si>
    <t>2.11</t>
  </si>
  <si>
    <t>2.12</t>
  </si>
  <si>
    <t>2.13</t>
  </si>
  <si>
    <t>2.14</t>
  </si>
  <si>
    <t>2.15</t>
  </si>
  <si>
    <t>2.16</t>
  </si>
  <si>
    <t>2.17</t>
  </si>
  <si>
    <t>2.18</t>
  </si>
  <si>
    <t>2.19</t>
  </si>
  <si>
    <t>2.20</t>
  </si>
  <si>
    <t>2.21</t>
  </si>
  <si>
    <t>2.22</t>
  </si>
  <si>
    <t>2.23</t>
  </si>
  <si>
    <t>2.24</t>
  </si>
  <si>
    <t>物理准备室设备</t>
  </si>
  <si>
    <t>共2间,每一间准备室的配置清单如下</t>
  </si>
  <si>
    <t>3.1</t>
  </si>
  <si>
    <t>3.2</t>
  </si>
  <si>
    <t>3.3</t>
  </si>
  <si>
    <t>准备台</t>
  </si>
  <si>
    <t>规格：≥2400×1200×800mm
1、钢木结构；
2、台面：采用≥12mm厚实芯理化板制作，切割处正反面去毛刺切口打磨平整。表面有良好的耐腐蚀性及具有良好的承重性能。
3、柜身：柜身为悬柜，基材为16mm（±1mm）厚E1级实验室专用三聚氰胺板制作。可见截面均经过PVC封边;贴面和封边部件应严密、平整，不允许脱胶、鼓泡、凹陷、压痕以及表面划伤、麻点、裂痕、崩角和刃口，外表的圆角、倒棱应均匀一致；整体采用组合式柜体，
4、钢架部分：主框架采用优质方管，焊接成型，表面经酸洗磷化、纯环氧树脂塑粉高温固化处理，平整光滑，不允许有喷涂层脱落、鼓泡、凹陷、压痕以及表面划伤、麻点、裂痕、崩角和刃口等，切割、钻孔和倒角应去毛刺；
5、防腐三节静音导轨及铰链：三节滚珠滑轨及大弯铰链，承重性强，滑动顺滑；
6、拉手：铝合金条形暗拉手；
7、固定桌脚：可调ABS调整脚，保证调整脚前后都可以调节高低。</t>
  </si>
  <si>
    <t>3.4</t>
  </si>
  <si>
    <t>岛式插座</t>
  </si>
  <si>
    <t>1、钢制线盒，主框架采用裸板实际厚度大于1.0mm厚优质钢材产一级高强度镀锌钢板经CNC机压成形、焊接制作，表面经磷化处理、环氧树脂静电粉末涂装处理。
2.220V交流输出为五孔插座，</t>
  </si>
  <si>
    <t>3.5</t>
  </si>
  <si>
    <t>仪器柜</t>
  </si>
  <si>
    <t>规格：≥1200*500*2000mm
1、铝木结构或者塑铝结构
2、铝框架结构，立柱采用不小于36*27.5*1.0mm的一体成型带凹槽铝合金模具框架，表面经酸砂处理后喷塑，橱体基材采用不小于16㎜厚E1级三聚氰胺板，其截面用2㎜厚PVC封边条机械高温热熔胶封边，嵌在铝合金凹槽内，具有粘力强、密封性好，牢固、美观、耐用的特点；
3、耐腐蚀连接件：采用专用连接组装件；
4、隔板：两块层板为16MM（±1mm）三聚氰胺板，长边采用不小于30.5*24MM,壁厚1.2MM专用铝型材加固，防止层板弯曲变形铝型材可以插入标签贴，方便药品及仪器放置分类；
5、上柜两扇外开4mm（±1mm）厚玻璃门，门玻璃四周镶嵌ABS黑色装饰条（玻璃门门框采用一块整版制作，不拼接），下柜两扇，双开门,设活动隔板一块；
6、脚垫：采用特制模具优质注塑脚垫，高度可调，可有效防潮。</t>
  </si>
  <si>
    <t>3.6</t>
  </si>
  <si>
    <t>小推车</t>
  </si>
  <si>
    <t>规格：≥600*450*850mm
1、层板内空净尺寸长宽≥550*400mm，双层层板设计，板材厚度≥0.75mm304不锈钢，立柱采用≥Φ28mm圆管，厚度≥1.0，二层之间层间距≥440MM，护栏采用≥16mm不锈钢，高≥70MM，每层加强横梁1根，单层载重不小于150GK。
2、推手通过专用模具成型和立柱为一体式设计，便于推动，握感舒适，整体焊接后打磨抛光处理。
3、配件：优质静音万向轮，360°全方位旋转，其中2只带刹车功能，移动方便，安全更耐用。
4、产品采用焊接连接方式、经打磨抛光处理，无毛刺不刮手。</t>
  </si>
  <si>
    <t>3.7</t>
  </si>
  <si>
    <t>准备室电气线路（地面以上）</t>
  </si>
  <si>
    <t>规格：φ25mm、φ32mm
电气布线：铜芯24芯，优质UPVC(国标)管，耐压500V。</t>
  </si>
  <si>
    <t>物理仪器室设备</t>
  </si>
  <si>
    <t>共2间,每一间仪器室的配置清单如下</t>
  </si>
  <si>
    <t>4.1</t>
  </si>
  <si>
    <t>4.2</t>
  </si>
  <si>
    <t>4.3</t>
  </si>
  <si>
    <t>1、规格：≥w1000*d500*h2000mm；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</si>
  <si>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4.4</t>
  </si>
  <si>
    <t>仪器柜2</t>
  </si>
  <si>
    <t>1、规格：≥w1200*d500*h2000mm；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</si>
  <si>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4.5</t>
  </si>
  <si>
    <t>仪器柜3</t>
  </si>
  <si>
    <t>1、规格：≥w1500*d500*h2000mm；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</si>
  <si>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4.6</t>
  </si>
  <si>
    <t>安装费</t>
  </si>
  <si>
    <t>1、实验室设备安装及调试。</t>
  </si>
  <si>
    <t>高中物理教学仪器</t>
  </si>
  <si>
    <t>共4套,每一套教学仪器的配置清单如下</t>
  </si>
  <si>
    <t>配置班额</t>
  </si>
  <si>
    <t>人</t>
  </si>
  <si>
    <t>（1）</t>
  </si>
  <si>
    <t>一般</t>
  </si>
  <si>
    <t>02001</t>
  </si>
  <si>
    <t>钢制黑板</t>
  </si>
  <si>
    <t>块</t>
  </si>
  <si>
    <t>1、黑板为双面金属，中间为人造板，并与金属板粘结可靠，四周镶边。2、美观、精致、洁美、牢固。无精面反光，色泽均匀，书写流畅。3、尺寸约为900mm×600mm。4、使用无尘粉笔应手感流畅，充实，笔迹清晰，经反复擦拭，无明显遗留粉笔痕迹。5、黑板提手位于长边边框中间，安装牢靠，挂起或提拿时无明显倾斜。</t>
  </si>
  <si>
    <t>02002</t>
  </si>
  <si>
    <t>打孔器</t>
  </si>
  <si>
    <t>1、实验室常用工具，供对胶塞和木塞打孔用；2、有四支不同孔径带手柄的空芯钻头、顶屑杆（通条）组成；3、每支空芯管长度约为100㎜，管外径分别为6±0.1,8.5±0.1，10.5±0.1；4、符合JY0001-2003《教学仪器设备》。</t>
  </si>
  <si>
    <t>02011</t>
  </si>
  <si>
    <t>直联泵(直联高速旋片式真空泵)</t>
  </si>
  <si>
    <t>单相，有防回油功能</t>
  </si>
  <si>
    <t>02013</t>
  </si>
  <si>
    <t>两用气筒</t>
  </si>
  <si>
    <t>一、适用范围：
1.适用于中学物理教学实验用。
二、技术参数：
1.两用气筒由抽气接头、打气接头、阀体接头、抽气活塞、打气活塞、筒体、拉杆、手柄等组成。
2.极限抽气压力≤6.7×103Pa，最低打气压力≥2.9×105Pa。</t>
  </si>
  <si>
    <t>02014</t>
  </si>
  <si>
    <t>抽气筒</t>
  </si>
  <si>
    <t>手持式，气筒外径Φ32mm±5mm，长约260mm±20mm，气筒外管用铝合金、工程塑料或其他同等强度的材质制成</t>
  </si>
  <si>
    <t>02016</t>
  </si>
  <si>
    <t>抽气盘</t>
  </si>
  <si>
    <t>1．产品由底盘、钟罩、电铃、气阀、垫圈等组成。2．底盘为塑料制成，要求表面平整，无气孔、砂眼，外径Φ≥180mm。3．钟罩为透明式，外径不小于150mm。4．抽气盘的密封性能：极限压强≤6000Pa，极限压强下保持15分钟，腔内压强变化不大于2KPa。5．电铃电源：直流3～6V。6．电铃放置于抽气盘内应平稳，工作中无倒覆。</t>
  </si>
  <si>
    <t>02017</t>
  </si>
  <si>
    <t>吹风机</t>
  </si>
  <si>
    <t>1.使用电源：220V50Hz。2.塑料外壳，分二档调节风速。</t>
  </si>
  <si>
    <t>02020</t>
  </si>
  <si>
    <t>仪器车</t>
  </si>
  <si>
    <t>辆</t>
  </si>
  <si>
    <t>采用优质不锈钢材质,钢材厚度不小于1.0mm。1、产品由搁盘2个，车架2个；2、 支架底部用万向轮组装，规格不小于Ф25mm×360mm×660mm；3、规格不小于800mm×500mm×1100mm，表面涂复；4、脚杆表面油漆涂复；5、附件由M6×30螺杆8个，M6螺帽8个，弹簧垫圈8个，Ф6平垫8个构成；6、整套产品组装后应有足够的平稳度和牢固度，其结构为货车式；7、其它应符合JY0001—2003《教学仪器设备产品一般质量要求》有关规定。</t>
  </si>
  <si>
    <t>02023</t>
  </si>
  <si>
    <t>充磁器</t>
  </si>
  <si>
    <t>1、主要由螺线管、整流器、电源按钮开关和外壳组成。2、对中学物理实验室配备的小磁针、磁针进行充磁或消磁。3、绝缘电阻≥20MΩ。</t>
  </si>
  <si>
    <t>02040</t>
  </si>
  <si>
    <t>生物显微镜</t>
  </si>
  <si>
    <t xml:space="preserve">1、总放大倍数: 1000X。
2、目    镜： H5X、H10X；
3、物    镜：消色差4X、10X、40X（弹）；
4、转 换 器：三孔转换器；
5、载 物 台：固定金属方平台，尺寸120mm×120mm（±2%)；
6、移 动 尺:范围60mm×30m（±2%)
8、调焦机构：粗调范围50 mm，微调范围1.8-2.2 mm，有限位机构；
9、聚 光 镜：阿贝聚光镜，可变光阑，数值孔径1.25； </t>
  </si>
  <si>
    <t>02060</t>
  </si>
  <si>
    <t>望远镜</t>
  </si>
  <si>
    <t>双筒7×35目镜透镜Φ19mm，伸缩可调，物镜透镜Φ35mm，望远距离12m～9880m，配背带。</t>
  </si>
  <si>
    <t>02075</t>
  </si>
  <si>
    <t>酒精喷灯</t>
  </si>
  <si>
    <t>座式
1.用黄铜制成。
2.密闭无渗漏。
3.仪器由灯壶、灯管、空气调节器、预热盘、加料口等部分组成。
4.空气调节器可使调节片可靠稳定于调节范围内的任意位置，能自如地调节空气进量而调节火焰大小。
5.壸体装酒精容积250mL。喷管与各管焊接牢固，喷火燃烧而熔化焊接，无漏气。火苗调节杆柄在调节火苗时不变形。调节手轮不得因工作时焦熔。</t>
  </si>
  <si>
    <t>02102</t>
  </si>
  <si>
    <t>注射器</t>
  </si>
  <si>
    <t>规格：100ml。塑料制成。密封性好，滑动灵活。刻度标线规整、清晰。符合GB 15810-2019《一次性使用无菌注射器》的有关规定。</t>
  </si>
  <si>
    <t>02115</t>
  </si>
  <si>
    <t>透明盛液筒</t>
  </si>
  <si>
    <t>1．产品由透明塑料制成。2．外表尺寸：高：300mm；直径：φ100mm，壁厚2mm。3．产品口部圆正，底部平整，表面无凹凸不平现象，无擦伤、划痕、裂缝，透明度好。4．符合JY0001－2003《教学仪器一般质量要求》的有关规定。</t>
  </si>
  <si>
    <t>02116</t>
  </si>
  <si>
    <t>透明水槽</t>
  </si>
  <si>
    <t>1.产品用无毒透明硬质塑料制成。
2.外形尺寸：270mm×200mm×100mm，壁厚2mm。
3.产品自1m高度处自由下落于水泥地面后无破损。
4.应符合原教育部标准《塑料水槽技术条件》JY53－80的要求。
5.仪器的性能、安全、结构及外观的一般要求应分别符合JY0001标准的第4、5、6、7章的有关要求。
6.标志、说明书、包装、运输、贮存等应符合JY0001-2003的有关规定。</t>
  </si>
  <si>
    <t>（3）</t>
  </si>
  <si>
    <t>支架</t>
  </si>
  <si>
    <t>03001</t>
  </si>
  <si>
    <t>物理支架</t>
  </si>
  <si>
    <t>产品为物理教学通用支架，可组装成垂直、平行、吊挂、夹持、放置等多种实验支架。产品主要由下列配件组成：1、大、小A型座各1件，大A型座的三只脚上装有螺套及M6调平螺钉，并由M6螺钉紧固；小A型座的顶脚上有螺套，其余两只脚由M6螺钉直接旋入,大、小A型座上插孔直径为φ12.3mm；2、立杆2件，立杆采用φ12mm的圆钢制作，长度分别为500mm和700mm，立杆表面镀铬；3、复夹2件，可垂直、水平夹持两用，夹持直径范围为φ6～14mm；4、烧瓶夹1件，烧瓶夹为弹簧式张口,开口不小于35mm，夹杆直径为φ7mm；5、万向夹1件，由球体和球套组成的转动方式，调节角度为120°，由M8螺钉紧固，夹持直径范围φ6～14mm；6、桌边夹1件，一端夹挂厚度不小于70mm，一端能安装φ12mm的支杆，并能牢固锁紧；7、铁环1件，开口式，内径为φ90mm，开口与杆身成120°，杆直径φ6mm，杆长90mm；8、圆托盘1件，直径φ200mm，厚度不小于5mm，托架插孔为φ12.3mm；9、吊钩卷4件、吊钩杆1件，吊钩卷内径φ12.5mm，由紧固螺钉紧固，钩可自由旋转。吊钩杆φ12mm×200mm，表面镀铬；10、绝缘杆1件，由φ12mm×120mm绝缘棒和φ12mm×200mm金属棒连接而成，绝缘杆上装有两只接线柱，两只接线柱间距50mm。</t>
  </si>
  <si>
    <t>03002</t>
  </si>
  <si>
    <t>方座支架</t>
  </si>
  <si>
    <t>1、方座支架由立杆1根，方形底座1个，烧瓶夹1个，大铁环1个，小铁环1个，垂直夹2个、平行夹1个，吊杆1根等组成。2、底座台面尺寸≥210mm×135mm，重量≥1，5kg，生铁材料铸造成型，板面上斜条纹深1.5mm,宽2.5mm成交叉形状均布，表面防锈处理。立杆直径Φ12mm，立杆一端有Μ10×15螺纹，总长度不得小于614mm，表面镀铬处理。3、大铁环内径Φ90±3mm，外径Φ110±3mm，小铁环内径Φ50±3mm，外径Φ70±3mm，大铁环环柄长125mm，小铁环环柄长105mm。大小铁环上有一开口（宽20mm）中心与环柄成120°夹角，金属材料表面防锈处理。4、烧瓶夹铝合金压铸，总长200mm，夹口宽度30mm，厚3mm夹口内壁贴有耐热柔软层。有锁紧装置，最大张口≥50mm闭合间隙≤0.1mm，闭合错位≤1mm。金属材料表面防锈处理。5、立杆与底座间的不垂直度不大于3mm，铁环柄，烧瓶夹杆与立杆不垂直度不大于3mm。6、垂直夹、平行夹，夹体由铝合金材料铸造成型，单个重量≥30g，表面防锈处理。其他技术要求应符合JY/T0393-2007。</t>
  </si>
  <si>
    <t>03003</t>
  </si>
  <si>
    <t>多功能实验支架</t>
  </si>
  <si>
    <t>一、适用范围：
初中物理通用仪器。
二、技术参数：
1、本仪器为组合式，由底座、复夹、烧瓶夹、铁环、立杆和圆托盘等组成。
2、两底座为Ａ型，一大一小，其上有供主杆插入的孔，立脚可调。3、立杆尺寸：Φ12mm×1200mm，镀铬处理。
4、大铁环内径Φ90mm±1.5mm，小铁环内径Φ50mm±1.5mm，柄长105mm±2mm。
5、台边夹夹紧厚70mm，夹入深度40mm。
6、圆托盘直径Φ200mm±2mm，厚5mm。
7、吊钩卷内径Φ120mm±0.3mm。
8、绝缘杆尺寸：Φ12mm×120mm，其上有2个接线柱。
9、烧瓶夹夹口闭合间隙≤0.1mm，开口35mm以上。
10、万向夹转动方向调节范围120°以上，球头直径Φ20mm。
11、复夹夹持直径范围Φ6mm～14mm，孔径Φ120mm±0.3mm。
三、标志、说明书、包装、运输、贮存：符合JY0001-2003的有关规定。</t>
  </si>
  <si>
    <t>03004</t>
  </si>
  <si>
    <t>升降台</t>
  </si>
  <si>
    <t>升降范围≥150mm，载重量≥10kg由载物台、下底座、升降机构、摇手柄等组成。载物台200mm×200mm×5mm用不锈钢制成。下底板尺寸≥200mm×200mm×10mm用铁制成。摇手柄，用金属制成，外表镀铬。</t>
  </si>
  <si>
    <t>03006</t>
  </si>
  <si>
    <t>三脚架</t>
  </si>
  <si>
    <t>1.圆环、支撑脚用料为φ6mm冷拉钢材质，表面喷漆或镀，铬防锈处理。
2.支撑圆环直径外径φ130mm，φ内径90mm、壁厚5mm。圆环平面与放置台面平行，高138mm。
3.三支撑脚与圆环间焊接牢靠，分布均匀，焊点光滑、平稳。
4.表面无明显的凹痕、裂缝、变形等缺陷；表面喷漆或涂镀层应均匀，不起泡、龟裂、脱落和磨损；无锈蚀及其他机械损伤。
5.标志、说明书、包装、运输、贮存等应符合JY0001-2003的有关规定。</t>
  </si>
  <si>
    <t>（4）</t>
  </si>
  <si>
    <t>电源</t>
  </si>
  <si>
    <t>04003</t>
  </si>
  <si>
    <t>高中学生电源</t>
  </si>
  <si>
    <t>交流：2～12V/3A，每2V一档直流稳压：2～12V/2A，每2V一档</t>
  </si>
  <si>
    <t>高中学生电源(改进型)</t>
  </si>
  <si>
    <t>双路0～12V稳压连续可调，1.5A，两路可串联使用，过载保护。交流一路，0～15V，3A，连续可调正弦波。带不低于2.5级电压表，过载保护</t>
  </si>
  <si>
    <t>04006</t>
  </si>
  <si>
    <t>高中教学电源</t>
  </si>
  <si>
    <t>交流：2V～24V，每2V一档，2V～6V/12A，8V～12V/6A，14V～24V/3A。直流稳压：1V～25V分档连续可调，2V～6V/6A，8V～12V/4A，14V～24V/2A；40A、8s自动关断</t>
  </si>
  <si>
    <t>04007</t>
  </si>
  <si>
    <t>蓄电池</t>
  </si>
  <si>
    <t>蓄电池额定电压：6V，电池容量：15Ah。产品由电池槽、电池盖、隔板、极板、连接板、电极接片等组成，总体尺寸约115×62×106mm。</t>
  </si>
  <si>
    <t>04008</t>
  </si>
  <si>
    <t>调压变压器</t>
  </si>
  <si>
    <t>单相，干式自冷，（环形）接触式，额定输容量：2千伏安，输入电压：220V；输出电压：0～250V，最大电流输出：8A。结构：1、调压器的线圈用罗杆紧固在底板上；2、调压器的刷架上装有一个或若干个并列电刷；3、调压器装有刻度盘，调节手轮，指针示出空载输出电压的数值，在器身上装有停档；4、调压器的接线板上标有输入及输出的符号，并装置有接线柱。</t>
  </si>
  <si>
    <t>04010</t>
  </si>
  <si>
    <t>电池盒</t>
  </si>
  <si>
    <t>组</t>
  </si>
  <si>
    <t>可串并联电池盒由1节1号电池的4个电池盒组合而成，做串连或并联使用。各接触片使用铜质或不锈钢材料，表面镀铬并联采用接触片连接，串联采用钦扭连接。</t>
  </si>
  <si>
    <t>04011</t>
  </si>
  <si>
    <t>感应圈</t>
  </si>
  <si>
    <t>电子开关式，外形尺寸约240mm×170mm×160mm，仪器正面标有高压电警示标志。放电杆长约75mm，直径4mm，前端逐渐变细呈尖状。放电杆可插入放电器插孔，由上端塑料旋钮在任一位置固定。
1.直接使用220V、50Hz市电、消耗功率不大于120W
2.输出端放电火花距离为100mm
3.火花条数在两条以上
4.可连续工作15分钟
5.箱内装有一对（两根）放电针杆。</t>
  </si>
  <si>
    <t>04012</t>
  </si>
  <si>
    <t>直流高压电源</t>
  </si>
  <si>
    <t>输出点压250V、300V、600V、1000V、1200V、1500V，纹波电压≤0.5V。输出电流：≥0.1A（250V、300V时）；≥0.05A（600V、1000V、1200V、1500V时）；有过载保护</t>
  </si>
  <si>
    <t>04013</t>
  </si>
  <si>
    <t>电子起电机</t>
  </si>
  <si>
    <t>放电距离应为5mm～35mm，输出高压电流应≤500μA，有短路保护和开路保护，连续工作时间不少于30min；输出电压对地正负对称；安全要求：变压器的一次绕阻和二次绕阻抗电强度应达到交流3000V，电源与高压部分的电气间隙和爬电距离符合高压电气要求，宜采用外接的电源变换器（II类电器</t>
  </si>
  <si>
    <t>04014</t>
  </si>
  <si>
    <t>教学用铅酸蓄电池充电器</t>
  </si>
  <si>
    <t>可同时对不超过28只可调内阻电池和1只6V（4Ah或10Ah或15Ah)普通铅酸蓄电池充电,充电时间可在1-39小时之间，根据需要设定，仪器外形尺寸≥280mm*180mm*140mm</t>
  </si>
  <si>
    <t>测量</t>
  </si>
  <si>
    <t>长度</t>
  </si>
  <si>
    <t>木直尺</t>
  </si>
  <si>
    <t>只</t>
  </si>
  <si>
    <t>1．用木材制作，表面平整、挺直、无毛刺。木材材质应无节疤、无裂纹、无伤痕，并经过脱脂干燥处理，含水率≤18％。2．尺身一面白底，印有黑色刻线和数字，最小刻度为1毫米，每5厘米为一大格，每10厘米的刻线上标有数字，有mm、cm、dm、m四种单位。3．漆层平整清洁、色调美观、厚薄均匀、有足够的附着力，在主要表面上不得有流挂、针孔、气泡等缺陷。4．刻线和数字排列整齐端正，刻线粗细一致。5．米尺的外形尺寸：1000mm×25mm×8mm全尺刻度累计误差≤2mm,尺面平面度≤3mm,尺边直线度≤2mm。</t>
  </si>
  <si>
    <t>钢直尺</t>
  </si>
  <si>
    <t>碳钢材质，200mm，分度值≤0.5mm。</t>
  </si>
  <si>
    <t>碳钢材质，600mm，分度值≤0.5mm。</t>
  </si>
  <si>
    <t>钢卷尺</t>
  </si>
  <si>
    <t>盒</t>
  </si>
  <si>
    <t>5000ｍｍ，宽边,最小刻度值为1ｍｍ，每厘米处的刻线是毫米刻线长的2倍并标有相应数字。刻线均匀、清晰</t>
  </si>
  <si>
    <t>游标卡尺</t>
  </si>
  <si>
    <t>把</t>
  </si>
  <si>
    <t>测量范围:0～150mm，分辨率:0.02mm，碳钢材质，表面做防锈处理，塑料盒装。</t>
  </si>
  <si>
    <t>1.产品为有效量程150mm、分度值1mm、测量精度0.05mm的普通游标卡尺，具有内测、外测、深度等测量功能。
2.产品采用不锈钢材料制造，表面抛光处理。
3.刻度清晰，无断线、缺划。
4.产品应符合国标GB1214-75《游标卡尺》的要求。</t>
  </si>
  <si>
    <t>外径千分尺</t>
  </si>
  <si>
    <t>测量范围:0mm～25mm，分辨率:0.01mm。尺架材质：铁铸件，尺架表面处理：喷塑，量面材质：硬质合金。</t>
  </si>
  <si>
    <t>数显游标卡尺</t>
  </si>
  <si>
    <t>150mm，0.01mm，采用低碳钢金属材质，液晶显示：40mm×15mm</t>
  </si>
  <si>
    <t>质量</t>
  </si>
  <si>
    <t>物理天平</t>
  </si>
  <si>
    <t>一、杠杆式等臂双盘天平，有游码装置及水准器，砝码盒等。最大载荷500g,标尺称量：0-1g，分度值20mg，不等臂偏差不大于60mg，全量变动性不大于20mg，横梁材料必须为铝合金制品，刀口、刀承材料为高碳钢或玛瑙，称盘直径不小于118mm，制动机构应保证横梁升降平稳。二、砝码盒为塑料制品，内装200g砝码2个、100g砝码1个、50g砝码1个、20g砝码2个、10g砝码1个、5g砝码1个、2g砝码2个、1g砝码1个及砝码镊一把，定位包装。</t>
  </si>
  <si>
    <t>学生天平</t>
  </si>
  <si>
    <t>200g，0.02g
1.最大称量200g，分度值0.02g,标尺称量0-10g。
2.分度值误差：不大于1(分度值)。
3.示值变动性：不大于1(分度值)。
4.横梁不等臂性误差：不大于6(分度值)。
5.游码标尺称量误差：不大于1(分度值)。
6.砝码组合的总质量（包括标尺计量值）应不小于天平的最大秤量。
7.冲压件及铸件表面应光洁平整，不应有毛刺、锋棱、裂纹和显见砂眼。
8.电镀件的镀层应色泽均匀，不应有露底和显见的麻点、水迹、擦伤等缺陷。
9.油漆件表面应平整光滑，色泽均匀，不应有露底、起泡、挂漆、擦伤等缺陷。
10.符合JY0001－2003《教学仪器设备产品一般质量要求》的有关规定。</t>
  </si>
  <si>
    <t>托盘天平</t>
  </si>
  <si>
    <t>1.最大称量200g，分度值0.2g,标尺称量0-5g。
2.秤量允许误差为±0.5d(分度值)。
3.砝码组合的总质量（包括标尺计量值）应不小于天平的最大秤量。
4.冲压件及铸件表面应光洁平整，不应有毛刺、锋棱、裂纹和显见砂眼。
5.电镀件的镀层应色泽均匀，不应有露底和显见的麻点、水迹、擦伤等缺陷。6.油漆件表面应平整光滑，色泽均匀，不应有露底、起泡、挂漆、擦伤等缺陷。
7.符合JY0001－2003《教学仪器设备产品一般质量要求》的有关规定。</t>
  </si>
  <si>
    <t>1.最大称量500g，分度值0.5g,标尺称量0-10g。
2.秤量允许误差为±0.5d(分度值)。
3.砝码组合的总质量（包括标尺计量值）应不小于天平的最大秤量。
4.冲压件及铸件表面应光洁平整，不应有毛刺、锋棱、裂纹和显见砂眼。
5.电镀件的镀层应色泽均匀，不应有露底和显见的麻点、水迹、擦伤等缺陷。6.油漆件表面应平整光滑，色泽均匀，不应有露底、起泡、挂漆、擦伤等缺陷。
7.符合JY0001－2003《教学仪器设备产品一般质量要求》的有关规定。</t>
  </si>
  <si>
    <t>电子天平</t>
  </si>
  <si>
    <t>1、量程100g。2、读数精度：0.01g。3、采用高精度应变式称量传感器。4、自动外置砝码校准，标配砝码操作简便。5、可拆卸式方形透明防风罩。6、数码显示。7、具有超载保护及去皮，计数等功能。8、产品应符合JJG1036-2008《电子天平》。</t>
  </si>
  <si>
    <t>1.最大秤量1000g,分度值0.01g，天平等级三级。
2.塑料上下壳，配有调整脚，LED显示。
3.秤盘不锈钢材质，圆盘，秤盘直径128mm,。
4.使用电源：220V50Hz。
5.全量程去皮称重模式，附防风透明罩。</t>
  </si>
  <si>
    <t>指针式体重计</t>
  </si>
  <si>
    <t>0g～120kg，500g。1、由金属底座、脚踏面、刻度盘、调零旋钮等构成，含测体高装置。2.长度计量：量度范围700-1900mm，分度值5mm。3.承重板面积：375mm×270mm。4.外形尺寸：695mm×285mm×935mm。5.重量：15KG。</t>
  </si>
  <si>
    <t>金属钩码</t>
  </si>
  <si>
    <t>10g×1，20g×2，50g×2，200g×2，塑料盒包装：100mm×68mm×33mm，钩码表面电镀处理，无毛刺。</t>
  </si>
  <si>
    <t>金属槽码</t>
  </si>
  <si>
    <t>镀锌，铁质。2g×3，5g×2，10g×2，20g×2，50g×2，100g×2，200g×2，5g×1金属槽码盘和10g×1金属槽码盘，塑料盒包装：100mm×40mm×44mm。</t>
  </si>
  <si>
    <t>时间</t>
  </si>
  <si>
    <t>机械停表</t>
  </si>
  <si>
    <t>一、适用范围、规格：1.用于中学物理学生实验测量时间使用。2.最小刻度值（秒）：0.1；有暂停机构。
二、技术要求：1．秒表在环境温度为-10℃～40℃工作时不应停摆。2．秒表在任何位置工作时不应停摆。3．秒表质量等级和平均分走时差、分走时偏差、最大秒走时差应符合QB/T1534第4.3条要求。4．延时走时应符合QB/T1534第4.4条要求。5．上条机构、启动、停止、回零按钮、秒针、分针和秒针示值、刻度盘刻度等项应符合QB/T1534第4.5～4.19条要求。6.金属外壳。塑料盒定位包装。</t>
  </si>
  <si>
    <t>电子停表</t>
  </si>
  <si>
    <t>1.有石英谐振器，分辨率为0.01S，以标称电压为DC1.5V或DC3.0V的扣式电池为能源，液晶显示。
2.具有计时（含累加计时）等功能、附挂绳。
3.表玻璃透明无伤、印字清楚正确、表壳与玻璃后盖配合紧密，无明显的缝隙。
4.使用可靠，各功能显示及相互转换正常。零部、组件不得自行脱落，字段显示清晰、无误。</t>
  </si>
  <si>
    <t>电火花计时器</t>
  </si>
  <si>
    <t>单频率：0.02s，火花距离≥10mm，平均电流不大于0.5mA</t>
  </si>
  <si>
    <t>多频率：0.01s、0.02s、0.05s，有同步释放功能</t>
  </si>
  <si>
    <t>电磁打点计时器</t>
  </si>
  <si>
    <t>一、产品组成：电磁打点计时器由计时器主机、固定G形夹、重锤（300g）、纸带（宽17.5mm、长50m）、复写纸片等组成。</t>
  </si>
  <si>
    <t>数字计时器</t>
  </si>
  <si>
    <t>四位及以上，数据存贮，显示：10个挡光间隔时间、10周振动、n次振动时间总和、加速度计时三个时间、自由落体时间不少于二个、二路光电门分别计二个挡光时间(对碰、追碰)。</t>
  </si>
  <si>
    <t>四位及以上，数据存贮，显示：10个挡光间隔时间、10周振动、n次振动时间总和、加速度计时三个时间、自由落体时间不少于二个、二路光电门分别计二个挡光时间(对碰、追碰)，有光电门接口和电磁铁接口，统一接口。显示对应间隔时间的平均速度、加速度、碰撞计时四个平均速度；电磁铁可调释放延时补偿</t>
  </si>
  <si>
    <t>频闪光源</t>
  </si>
  <si>
    <t>采用高亮度LED作为频闪光源，使用寿命长。工作电压为AC220V、50Hz,仪器测试量程1-9999Hz，分辨率1Hz，频闪频率：1-9999Hz，调节精度1Hz，功耗小于15W。</t>
  </si>
  <si>
    <t>温度</t>
  </si>
  <si>
    <t>温度计</t>
  </si>
  <si>
    <t>支</t>
  </si>
  <si>
    <t>1．红液。2．全长：约280mm；外径：5mm－6mm；头长：约10mm。3．测量范围：0－100℃；最小分度值：1℃；允许误差±1℃。4．玻管要直，不得弯曲，不得崩损缺口，红液不得断线。</t>
  </si>
  <si>
    <t>1.感温物质：水银。2．测量范围：0－200℃；最小分度值：1℃；允许误差±1℃。3．玻璃应光洁透明，不得有裂痕。毛细管不得有明显的弯曲现象，其孔径应均匀，管壁内应清洁无杂质。4．感温液体（水银）必须纯洁、无杂质。液线不得中断。上升时不得有停滞和跳跃现象；下降时不得在管壁上留下液滴</t>
  </si>
  <si>
    <t>数字温度计</t>
  </si>
  <si>
    <t>集成温度传感器，-50℃～+150℃，分辩率0.1℃</t>
  </si>
  <si>
    <t>电子体温计</t>
  </si>
  <si>
    <t>1．显示范围32～42.9℃。2．测量时间：口腔1min、液下3min。3.电池为扭扣电池。4.蜂鸣提示：温度稳定约10秒鸣响。5.警示功能：高于37.81℃自动报警。</t>
  </si>
  <si>
    <t>红外人体表面温度快速筛选仪</t>
  </si>
  <si>
    <t>1.工作环境温度：25～30℃2.测量范围：摄氏30～50℃3.分度值：摄氏0.1℃；准确度：0.5℃</t>
  </si>
  <si>
    <t>寒暑表</t>
  </si>
  <si>
    <t>一、适用范围：初中物理演示仪器。二、技术参数：1、由木质材料镶嵌玻璃棒芯组成。2、采用摄氏（℃）和华氏（℉）木板双刻度，面板标有：摄氏-30℃～50℃；华氏-20℃120℃的标志。3、玻璃棒芯感温液，正面放大玻璃液读数。4、温度准确度：±1℃（0℃～30℃）5、最小分度值：1℃6、储藏条件：-30℃～60℃7、性能、结构、外观符合JY0001第4、6、7的有关要求。三、标志、说明书、包装、运输、贮存：符合JY0001-2003的有关规定。</t>
  </si>
  <si>
    <t>力</t>
  </si>
  <si>
    <t>条形盒测力计</t>
  </si>
  <si>
    <t>10N由方形弹簧盒（带刻板）、弹簧、提环、挂钩、指针等组成。零点可调。量程：0～10N。产品应符合JY0127-91《教学测力计》的要求</t>
  </si>
  <si>
    <t>5N由方形弹簧盒（带刻板）、弹簧、提环、挂钩、指针等组成。零点可调。量程：0～5N。产品应符合JY0127-91《教学测力计》的要求。</t>
  </si>
  <si>
    <t>2.5N由方形弹簧盒（带刻板）、弹簧、提环、挂钩、指针等组成。零点可调。量程：0～2.5N。产品应符合JY0127-92《教学测力计》的要求。</t>
  </si>
  <si>
    <t>1N，分度值0.02N由方形弹簧盒（带刻板）、弹簧、提环、挂钩、指针等组成。零点可调。量程：0～1N。产品应符合JY0127-92《教学测力计》的要求。</t>
  </si>
  <si>
    <t>14010</t>
  </si>
  <si>
    <t>圆盘测力计</t>
  </si>
  <si>
    <t>1、由外筒、内管、弹簧、端盖、提环、挂钩等组成。零点可调；
2、量程：0～5N（牛顿）；
3、分度值为量程的1／50，零点平均示差不大于1／4分度，任一点的平均示差不大于1个分度，任一点的重复称量的最大示差不大于1／2分度；</t>
  </si>
  <si>
    <t>拉压测力计</t>
  </si>
  <si>
    <t>拉压两用,结构组成：由具有测量性能的耐疲劳弹簧，指针，调节器，小勾，承压台，刻度板构成。最大量程：10N,指针、调节器、小勾、刻度板采用金属制，承压台圆形塑料制。刻度板为铝板表面印刷刻线。</t>
  </si>
  <si>
    <t>双向测力计</t>
  </si>
  <si>
    <t>双向9N，可同时显示被测力的大小和方向的测力计，9N簧，每一分度为1度</t>
  </si>
  <si>
    <t>演示数字测力计</t>
  </si>
  <si>
    <t>量程2N，分辨率0.001N，误差≤0。2%，满量程±1/2字，有调零、内置校准、记忆（能显示定值）</t>
  </si>
  <si>
    <t>学生数字测力计</t>
  </si>
  <si>
    <t>量程2N，分辨率0.001N，误差≤0。2%，满量程±1/2字，有调零、内置校准、记忆（能显示定值）功能</t>
  </si>
  <si>
    <t>电</t>
  </si>
  <si>
    <t>高中数字演示电表</t>
  </si>
  <si>
    <t>1.使用电源：220V50Hz。2.交、直流电压量程：a.200mV档：0~199.9mV。b.2V档：0~1.9999V。c.20V档：0~19.999V。d.200V档：0~199.99V。e.500V档：0~499.9V。3.交、直流电流量程：a.检流档：0~199.99uA。b.2mA档：0~1.9999mA。c.20mA档：0~19.999mA。d.200mA档：0~199.99mA。e.10A档：0~9.9A。4.LED数码管4位半显示，字高55mm。5.塑料外壳，外形尺寸：288mm×100mm×320mm。</t>
  </si>
  <si>
    <t>绝缘电阻表</t>
  </si>
  <si>
    <t>手提式。额定电压：500V，测量范围：0-500MΩ；准确度：10级；摇柄额定转速：120r/min；绝缘电阻：20MΩ；试电电压：1000V；。</t>
  </si>
  <si>
    <t>直流电流表</t>
  </si>
  <si>
    <t>产品由测量机构、外壳等组成。1.指示面板与水平面成45度夹角。2.测量范围：（-0.2A~0~0.6A）（-1~0~3A）。3.仪表准确度等级：2.5级。4.对外界磁场的防御等级为Ⅲ级。。</t>
  </si>
  <si>
    <t>电表采用磁电系表头，透明有机玻璃盖罩。技术特征：1、指示面板与水平成45度角。2、量程：0~200μA。3、电表降压（分两档）：Vg1=100mV、Vg2=500mV。4、内阻Rg1为500Ω，Rg2为2.5kΩ。5、阻尼时间：不大于4秒；6、对外界磁场的防御等级：三级。</t>
  </si>
  <si>
    <t>直流电压表</t>
  </si>
  <si>
    <t>产品由测量机构、外壳等组成。1.指示面板与水平面成45度夹角。2.测量范围：（-1~0~3V）（-5~0~15V）。3.仪表准确度等级：2.5级。4.对外界磁场的防御等级为Ⅲ级。</t>
  </si>
  <si>
    <t>灵敏电流计</t>
  </si>
  <si>
    <t>产品由测量机构、外壳等组成。1.指示面板与水平面成45度夹角。2.测量范围：±300μA内阻。3.仪表准确度等级：2.5级。4.对外界磁场的防御等级为Ⅲ级。5.规格：130mm×95mm×90mm。</t>
  </si>
  <si>
    <t>多用电表</t>
  </si>
  <si>
    <t>1、不低于2.5级2、外壳为胶木制，成型美观光滑，上有三个调节旋钮和四个接线柱孔3、指针灵活，测量准确，表面清晰，分格均匀4、配测笔一套。可测量范围：交流电压：0-10-50-250-1000V，2500V直流电压：0-2.5-10-50-250-1000V2500V直流电流：0.05-0.5-5-50-500mA电阻：0-1Ω-10Ω-100Ω-1KΩ-10KΩ</t>
  </si>
  <si>
    <t>数字式，3-1/2位，最大显示1999。用于直流电压与交流电压的测量、直流电流与交流电流的测量、电阻测量、电容测量、频率测量、温度测量、二极管与蜂鸣连续性测量、晶体三极管hFE测量。附表笔一对。</t>
  </si>
  <si>
    <t>数字式，4-1/2位，最大显示3999。用于直流电压与交流电压的测量、直流电流与交流电流的测量、电阻测量、电容测量、频率测量、温度测量、二极管与蜂鸣连续性测量、晶体三极管hFE测量。附表笔一对。</t>
  </si>
  <si>
    <t>交流电流表</t>
  </si>
  <si>
    <t>采用磁电系表头，输入电路经过电流互感器转换，最高不超过600MV，适于做低压交流电流的测量，电表采取半波整流及滤波。表身为光亮黑色有机玻璃壳，设有防震装置和磁短路片。二、技术特性：1、测量范围：单刻度：双量程、100MA和500MA。2、准确度等级：2.5级；3、工作位置：表面与合面成45度角；4、阻尼时间：不大于4秒；5、标度尺全长：不少于84.8mm；6、外形尺寸：不大于135×98×95mm；7、工作条件：周围气温0-40℃，相对湿度不超过85%；8、绝缘耐压试验：交流50Hz，2KV，1分钟；9、对外界磁场防御等级：5奥斯特或每米400A；10、工作频率：45-65Hz。</t>
  </si>
  <si>
    <t>演示电流电压表</t>
  </si>
  <si>
    <t>高中演示电流电压表为指针式内磁结构，及其测量电路等部分组成。它具有使用方便，性能稳定、安全可靠、演示直观等优点。它共有十四档测量量程，供教学演示实验中作检流计，及测量直流电流、直流电压、交流电流、交流电压等之用。二、主要规格及技术参数：1、测量范围：DCA:-500μA-0-+500μA，0-10-100mA-1-5A；DCV：0-5-10V；ACA:0-10-100mA-1-5A；ACV:0-10-50-250V；2、基本误差：±2.5%；3、阻尼时间：≤6S；4、重量：1Kg，规格300×270×115mm。准确度等级：2.5级，</t>
  </si>
  <si>
    <t>演示微电流电阻表</t>
  </si>
  <si>
    <t>一、构造及使用范围：高中演示电表为指针式内磁结构，及其测量电路等部分所组成，共有十四个测量档位，使用方便，性能稳定、安全可靠，供学生教学演示实验中作检流计测量微量直流电流及直流电压、直流电阻等演示项目。二、主要规格及技术参数：DCA:(G)-50μA-0-+500μA，0-100μA；DCV：0-1-2.5-5-10-25-50-100-150-250V；DCΩ：R×1：1-100Ω（中心值10Ω），R×10：10-1kΩ（中心值100Ω），R×100：100-10kΩ（中心值1kΩ），R×1kΩ：1kΩ-100kΩ（中心值10kΩ）；灵敏度：DCV：5kΩ/V；基本误差：DCA、DCV为±2.5%，DCΩ为标度尺弧长±2.5%；重量：1kg；测电流：直流微电流微安级。测电压：直流电压测量。测电阻：分辩率0.1Ω。精度：0.5级,三位半数码显示。</t>
  </si>
  <si>
    <t>教学示波器</t>
  </si>
  <si>
    <t>DC5MHz，扫描范围：10Hz～100KHz</t>
  </si>
  <si>
    <t>学生示波器</t>
  </si>
  <si>
    <t>DC2MHz，扫描范围：10Hz～100KHz</t>
  </si>
  <si>
    <t>示波器</t>
  </si>
  <si>
    <t>小型、通用。DC10MHz，5mV/div，触发电平锁定</t>
  </si>
  <si>
    <t>通用二踪。采样频率不低于20MHz</t>
  </si>
  <si>
    <t>电阻箱</t>
  </si>
  <si>
    <t>四位9999Ω，0.5级</t>
  </si>
  <si>
    <t>六位99999.9Ω，0.1级</t>
  </si>
  <si>
    <t>携式直流单双臂电桥</t>
  </si>
  <si>
    <t>金属外壳,单双臂,电桥的总有效量程,单臂电桥10~1111000欧姆.双臂电桥10-4~1111Ω</t>
  </si>
  <si>
    <t>微电流放大器</t>
  </si>
  <si>
    <t>多路输入档。一路为毫伏级，低阻抗输入，放大倍数约一千倍。两路用于传感器，分别为电流型放大输出和电压型放大输出</t>
  </si>
  <si>
    <t>虚拟电子测试仪器软件</t>
  </si>
  <si>
    <t>软件，能在电脑上模拟示波器、信号源、频率计等</t>
  </si>
  <si>
    <t>其它</t>
  </si>
  <si>
    <t>湿度计</t>
  </si>
  <si>
    <t>双指针式、全塑料外壳，带座可悬挂。1.可测温度及湿度。2.直径约128mm。3.温度可测-30°C~50°C，湿度可测10%RH~90%RH。</t>
  </si>
  <si>
    <t>空盒气压表</t>
  </si>
  <si>
    <t>多膜盒。产品由上拖板、真空膜盒、连接拉杆、调节螺丝、中间轴、调整器、扇形齿轮、直齿轮、偏心螺钉、游丝、指针、刻度盘及打气球等组成。1.测量范围：80～106Kpa，分度值：0.1Kpa，测量误差：小于0.25Kpa。2.外形尺寸：直径≥150mm，高≥80mm。3.全透明外壳。</t>
  </si>
  <si>
    <t>露点测定器</t>
  </si>
  <si>
    <t>用于测定空气中的相对湿度等实验。1.产品由玻璃瓶、橡胶塞、直角弯管玻璃管和直管玻璃管组成。2.玻璃瓶容积不小于125ml，橡胶塞与瓶口配合良好。3.玻璃管外径≥6mm，长≥130mm。</t>
  </si>
  <si>
    <t>量角器(圆等分器)</t>
  </si>
  <si>
    <t>塑料制品、演示用，带手柄。量角器上部为直径500mm±2mm的半园环，下部为一宽50mm，长500mm的直尺，两者不可分离，应印有0~180°角度刻度线，在0°、90°、180°位置印有角度数值，90°刻度线与圆心应在一条直线上，垂直于下方的直尺，两边对称。</t>
  </si>
  <si>
    <t>（2）</t>
  </si>
  <si>
    <t>专用仪器</t>
  </si>
  <si>
    <t>力学</t>
  </si>
  <si>
    <t>惯性演示器</t>
  </si>
  <si>
    <t>1、本仪器为工程塑料制作而成，由蓝色壳体、红色启动键、拉簧、绳线、金属挡片、金属球等组成。2、壳体为塑料制品，尺寸≥158mm*76mm*75mm。3、红色启动键为塑料制品，按键直径为10mm，滑杆长53mm，启动键装入壳体后，滑杆露出长度不小于3mm，启动键运行灵活、无阻滞现象。4、拉簧用弹簧钢丝制成，表面镀锌。5、金属球直径不小于20mm，外表作镀镍处理，光滑明亮。</t>
  </si>
  <si>
    <t>摩擦计</t>
  </si>
  <si>
    <t>由磨擦板和磨擦块组成。磨擦板外形尺寸≥500mm×50mm×10mm。磨擦块外形尺寸100mm×40mm×30mm。上面有两个砝码孔，端面中心有挂钩。</t>
  </si>
  <si>
    <t>螺旋弹簧组</t>
  </si>
  <si>
    <t>1、由钢丝绕成的螺旋弹簧3种一组组成。2、3种螺旋弹簧拉力限量分别为：2N，1N，0.5N。表面镀镍防护，弹簧上端为园环，下端有三角片，杆勾，指针组成。3、2N钢丝直径0.8mm；1N钢丝直径0.6mm；0.5N钢丝直径0.5mm。</t>
  </si>
  <si>
    <t>1、由钢丝绕成的螺旋弹簧2种一组组成。2、2种螺旋弹簧拉力限量分别为：5N，3N。表面镀镍防护，弹簧上端为园环，下端有三角片，杆勾，指针组成。3、5N钢丝直径1mm；3N钢丝直径0.9mm。</t>
  </si>
  <si>
    <t>帕斯卡球</t>
  </si>
  <si>
    <t>1、产品主要由圆管、空心球、活塞、活塞杆、手柄组成。2、圆管选用金属无缝钢管，有效尺寸不小于直径28×180mm,一端应有连接空球的螺纹，另一端有拧盖螺纹、螺纹连接部分应牢靠、表面防锈处理。3、空心球用不锈钢制作，直径约80mm.圆球上装有10个不同方向的喷嘴，喷嘴连接牢固、密封。圆球与圆管连接方便。无漏水现象。4、活塞选用耐油优质橡胶制作、规格尺寸与圆管内径密封配合，活塞安装在活塞杆上。活塞另一端安装塑料手柄。5、组装后的帕斯卡球应抽动自如，密封性良好。</t>
  </si>
  <si>
    <t>摩擦力演示器</t>
  </si>
  <si>
    <t>产品由底座，抽板，木块，摩擦力显示器等组成，摩擦力显示器分别为最大摩擦力和摩擦力瞬时值两部分，数字不少于3位，电源供电为4节5号干电池，摩擦块为长方形金属材料制作，外形尺寸≥73mm*45mm*25mm,正面为摩擦块粗糙面，中间有一凹孔，供放置配重块来使用，摩擦块具有弹性拉伸杆，其它三面为光滑面，皮带宽度≥75mm,仪器传动方式为手摇式。</t>
  </si>
  <si>
    <t>微小形变演示器</t>
  </si>
  <si>
    <t>利用光杠杆原理。产品由半导体激光器、三脚架、平面镜、调节装置组成。激光器射出的为红色圆点；三脚架的钢丝弹性良好。演示效果明显。</t>
  </si>
  <si>
    <t>力的合成分解演示器</t>
  </si>
  <si>
    <t>仪器由分度标盘、汇力环、测力计、调节器、滑轮、滑轮夹、主杆、底座组成。仪器的结构符合力系构成的实际条件，在一个分度的直角座标盘上，借助于挂线将三个力汇集在一个园环上，构成共点力的平衡力系，以此来演示力的合成与分解。1.分度座标盘应采用塑料注塑成型，表面光滑平整、无变形，直径不小于270mm；2.主杆为金属制品，直径12mm,长不小于400mm,一端有M10的外丝，表面镀铬处理。</t>
  </si>
  <si>
    <t>支杆定滑轮和桌边夹组</t>
  </si>
  <si>
    <t>每套带支杆单滑轮、尼龙线、桌边夹各3件，小铁环1件，支杆高度可调。滑轮外径不小于40mm塑料制；支杆直径不小于6mm，长不小于200mm，高度调节不小于100mm。</t>
  </si>
  <si>
    <t>高中静力学演示教具</t>
  </si>
  <si>
    <t>1、结构组成：实验底板：工程塑料压制成形，单板面积:360mm×240mm,96个插孔，塑料三角板，塑料紧固销，塑料吊环，金属支承细杆：Φ4mm×80mm，塑料力矩盘：Φ270mm，色圈，螺旋弹簧，塑料小接插座，双向测力计：5N。加长杆，定位杆，小车，塑料小滑轮：Φ60mm，塑料大滑轮：Φ120mm，滑轮联杆，钢丝挂钩，重锤，双向插头，叉形金属调节杆，钢丝卡环，惯性块，车钩，滑轮挂钩，压簧：1N,5N，单向插头。2、完成演示实验：47个3、演示实验可见距离：＞5m4、定量实验误差：＜8%；5、测力计示值误差和回零误差：不大于1个分度；将测力计倒置，示值误差和回零误差：不大于2个分度；</t>
  </si>
  <si>
    <t>高中力学演示板</t>
  </si>
  <si>
    <t>1、由工程塑料压制成型单板面积约360*240mm²表面有九十六个插孔供装插实验部件使用。底板与底板均可拼可卸、任意改变实验面积、单板和拼板均可吊挂也可用直角支板支承后放在桌面上既可教学演示也可分组使用,该力学实验底板和电学线路实验底板完全相互通用。
2、大三角支板用塑料压制成型，每套四只供支承实验底板竖直用,使竖放的底板保持垂直、稳定、牢固两只支板前面支承，两只背面支承，螺旋可调准底板垂直度
3、紧固销用塑料制成,在底板与底板拼合时,插入紧固销使板与板拼接紧固,不易松动。实验完毕，又可以从板后推压取出,然后卸拆拼板
4、塑料吊环使用时,将吊环压入底板边孔,即可供吊挂使用,不用时也可取下,或压留在边孔。
5、支承杆是一个圆金属细杆 80Xφ4,一头压配一只塑料小接插座,实验时只要用力将塑料小接插座的插头插进底板φ6 小孔并垂直板面,另一头空出段,即可做支轴、支点、吊挂绳索或弹簧支承杠杆、力矩盘、横梁、平面、斜面型材、悬挂动滑轮组等使用。</t>
  </si>
  <si>
    <t>滚摆</t>
  </si>
  <si>
    <t>1．滚摆由摆体（摆轮和摆轴）、悬线、支柱、横梁和底座组成。2．摆轮直径≥Φ120mm。摆轴直径≥Φ8mm，≥长150mm。3．产品应符合JY110-82《滚摆》的要求。</t>
  </si>
  <si>
    <t>离心轨道</t>
  </si>
  <si>
    <t>1、由底座、环形轨道、接球槽和高度调节器组成。2、底座塑料制成，长：300mm（±5%），宽：125mm（±5%）。3、环形轨道采用宽20mm（±5%）,厚9mm（±5%）铝槽弯制而成，中心圆环的外径约140mm（±5%）。4、接球槽为塑料制成，钢球Φ22mm（±5%）。5、高度调节器为塑料制成，可在长轨上调节移动，长轨长约400（±5%）mm,短轨长约120（±5%）mm。</t>
  </si>
  <si>
    <t>手摇离心转台</t>
  </si>
  <si>
    <t>产品由机座、主动轮（附摇手）和从动轮等组成。1、外形尺寸约：478mm×238mm×113mm。2、机座材料为铸铁，平放、立放均平稳可靠。3、主动轮直径约为240mm,从动轮直径约为39mm。4、主动轮和从动轮转动灵活、平稳，转动时皮带来会脱落。5、各部件作防锈处理。</t>
  </si>
  <si>
    <t>电动离心转台</t>
  </si>
  <si>
    <t>产品为分4段可调式。主要由电机、调速器、底板、底脚、套管、支架、电源线等组成
技术参数：
电机功率：85W
最高转速：1150r/min
使用电源电压:220V50Hz
可与离心机械模、离心球、离心环、离心分液器、发音齿轮等型配套使用。</t>
  </si>
  <si>
    <t>毛钱管(牛顿管)</t>
  </si>
  <si>
    <t>有机玻璃或玻璃，可抽气，管直径≥50mm;管长（不含气嘴蝶阀）约为1000mm</t>
  </si>
  <si>
    <t>伽利略理想斜面演示器</t>
  </si>
  <si>
    <t>外形长度≥1000mm，一端高度可连续升降，连接曲面光滑</t>
  </si>
  <si>
    <t>运动合成分解演示器</t>
  </si>
  <si>
    <t>产品由底座、面板、小车、画板、画笔、X向传动装置、Y向传动装置、控制系统部分、电源接线等组成。底座及面板采用厚度1mm的钢板制作，面板尺寸为395×315mm，底座尺寸为395×120×10mm；小车尺寸约80×50×15mm，车轮采用金属材料制作；画板尺寸为240×180mm；笔尖与画板的间距可通过调节螺母调节；X向传动装置及Y向传动装置均采用小电机带动皮带轮传动。大皮带轮采用工程塑料制作，尺寸为Φ39×5mm，小皮带轮采用铜棒制作，直径为Φ8mm，皮带采用Φ42mm的橡胶皮带；控制系统部分包括：X向换向开关、Y向换向开关、Y向调速旋钮、X向运动按键、Y向运动按键、合运动操作键等。仪器使用电源电压：DC3～6V。可用于演示匀速-匀速、匀速-匀加速运动合成等实验。</t>
  </si>
  <si>
    <t>演示轨道（小车）</t>
  </si>
  <si>
    <t>产品由轨道、小车、固定架、释放装置、砝码桶、滑轮等组成。1.轨道为铝型材，表面化学抛光处理，长1200mm，轨道两内尺寸：49mm。2.小车车体为塑料，总质量为200g±6g。3.砝码桶为塑料，质量为5g±1g。4.滑轮为塑料，外径28mm。</t>
  </si>
  <si>
    <t>轨道（小车）</t>
  </si>
  <si>
    <t>车拖纸带打点式。产品由轨道、小车、砝码桶、固定架、释放装置、、滑轮及小车捕捉器等组成。1.轨道长900mm，小车轨道外边宽度54mm。2.小车质量200g，放砝码槽尺寸约57*51*18mm。</t>
  </si>
  <si>
    <t>21051</t>
  </si>
  <si>
    <t>轨道小车</t>
  </si>
  <si>
    <t>演示斜面小车</t>
  </si>
  <si>
    <t>1、整体是由斜面板、底板、小车砝码、支撑杆摩擦块各滑轮支架组成。
2、斜面板：木质材料，全长1.2米，表面光滑平直，不变形。
3、底板：长800mm，边上装有调节螺杆。
4、支架滑轮：滑轮φ45mm，支架高度43mm，都是塑料注塑而成。
5、小车：塑料外壳，基本尺寸约101mm*62mm*40mm,内部带两块长34mm铁块，车轮用螺丝铁杆固定，是自由滑动。6、摩擦块：木质材料，尺寸为约99mm*80mm*37mm,顶部打有4个φ27.5*13mm孔，右侧打有2个φ27*6mm孔</t>
  </si>
  <si>
    <t>斜面小车</t>
  </si>
  <si>
    <t>产品由斜面板、小车、支撑杆、摩擦块、砝码桶组成。1.斜面板外形尺寸约：815×100×20mm；档条宽15mm、高14mm。2.标尺全长800mm、累计误差不超过2mm、最小分度值10mm，其“0”位与挡条内侧边线齐平，刻线和数字清晰。3.安装支撑杆孔直径为6mm，深30－40mm，孔与支撑杆配合松紧适度。4.滑轮倾角可调，应能承受0.25N·m的转动力矩而不滑动。5.支撑杆总长150mm。6.摩擦块外形尺寸约：100mm×80mm×40mm，摩擦面分别有2个和4个圆孔。</t>
  </si>
  <si>
    <t>气垫导轨</t>
  </si>
  <si>
    <t xml:space="preserve">1、外形尺寸约：1260*200*130mm     2、材料：   采用空心三角形合金型材、附有六T行槽、 三点支撑 、单排孔     3、导轨工作面：长度1200mm   工作面夹角：90°     4、导轨表面粗糙度Ra3.2    5、工作环境：-10℃—40℃  </t>
  </si>
  <si>
    <t>小型气源</t>
  </si>
  <si>
    <t>本产品为中学物理演示实验用气垫导轨的配套仪器。气压不小于5kPa，低噪声。供气垫导轨使用。1.工作电压：220V50Hz;2.波纹管内径约为30mm，长不小于1000mm。3.接口配合紧密。其它符合JY0001－2003《教学仪器一般质量要求》的有关规定。</t>
  </si>
  <si>
    <t>自由落体实验仪</t>
  </si>
  <si>
    <t>1、仪器总高：1.5M
2、实验有效高度：1.2M
3、电磁铁电源：DC6V
4、钢球直径约：16mm
5、g值实验相对误差：≤2%
6、工作环境：-10℃—40℃</t>
  </si>
  <si>
    <t>牛顿第二定律演示仪</t>
  </si>
  <si>
    <t>1、产品由导轨、小车、标尺、刹车机构、砝码桶等组成。2、导轨：长度不小于800mm，两层轨道间距离不小于100mm，轨道平直、光滑、不容易变形，轨道间距一致。3、小车：质量为200g±6g，车厢可放砝码，两边有挂钩，小车轴距不小于60mm。4、标尺：全长750mm，标尺累计误差不大于2mm。5、滑轮：滑轮支架倾角应能调整，紧固后能承受0.25Kg的转动力矩而不滑动。滑轮质量不小于8g，外径30mm。6、砝码桶：质量不大于6g，有盖，吊线长度不小于800mm。</t>
  </si>
  <si>
    <t>牛顿第二定律实验仪</t>
  </si>
  <si>
    <t>1、产品由导轨、小车、标尺、刹车机构、滑轮、砝码桶等组成。2、导轨：长度不小于800mm，两层轨道间距离不小于100mm，轨道平直、光滑、不容易变形，轨道间距一致。3、小车：质量为200g±6g，车厢可放砝码，两边有挂钩，小车轴距不小于60mm。4、标尺累计误差不大于2mm，最小分度值1mm，每隔10mm处有一较长刻度并标注数字。5、滑轮：滑轮支架倾角应能调整，紧固后能承受0.25Kg的转动力矩而不滑动。滑轮质量不小于8g，外径30mm。6、砝码桶：质量不大于6g，有盖，吊线长度不小于800mm。</t>
  </si>
  <si>
    <t>反冲运动演示器</t>
  </si>
  <si>
    <t>用于高中物理教学中演示有关反冲运动的实验，利用空气的反向作用力推动模型。仪器由金属筒，橡皮塞 小车铝杯等组成。小车尺寸约为100*70*20mm，铝杯φ30mm深25mm，金属筒外径16mm。</t>
  </si>
  <si>
    <t>超重失重演示器</t>
  </si>
  <si>
    <t>记忆式。
1、本仪器主要由可升降的指针式圆盘测力计、槽码和支架组成。支架上装有钢丝导轨、定滑轮、传动索、砝码吊袋、桌边夹等。
2、指针式圆盘测力计上端有调零装置，刻度盘也可拨转。测力计有红色主指针、红色游标、蓝色游针。红色游标用以指示槽码静止时的重力；蓝色游标用以标定槽码在变速升降运动中对测力计的作用力。
3、基本参数：
1)测力计最大量程：2N（实验中槽码限挂1.5N内）。
2)测力计最小分度为0.02N。
3)测力计误差：0.02N。
4)槽码：共3个，每个重50g。
5)测力计自重：约0.35kg
4、外型尺寸：250㎜×160㎜×60㎜。移动距离1.5m,超重、失重加速度可调，灵敏测力计示数可见</t>
  </si>
  <si>
    <t>产品由可升降的指针式圆盘测力计、导轨、定滑轮、传动索、桌边夹及支架组成。1.测力计极限为2N，最小分度值为0.02N。圆盘直径160mm。2.支杆为金属制，表面防锈处理，直径11mm，长1000mm（两根连接）。</t>
  </si>
  <si>
    <t>动能势能演示器</t>
  </si>
  <si>
    <t>产品由大刻度板、定位圈及滑杆、小滑块、圆筒、弹簧及释放手柄、底座、小刻度板、大滑块、导轨、钢球等组成。底板、带刻度的面板均采用厚度为1mm的铁板制作，底板长760mm，宽140mm，，钢球下落定位孔由支杆和孔架构成，孔架采用工程塑料制作，其上设有内径为φ20mm、φ26mm的两个孔，孔深34mm，支杆采用φ9.5mm的钢管制作，长不小于300mm，孔架的高度可通过支杆任意调节；透明圆筒采用内径φ34.5mm的有机玻璃筒制作，圆筒壁厚不小于4mm，长312mm；弹簧为φ2mm的弹簧钢丝绕制的压缩弹簧，自由长度为φ31×140mm；弹簧压缩杆尺寸为φ3.5×90mm的金属杆，两端设带柄螺帽；水平连接杆采用铝合金型材制作，长450mm，宽27mm；竖直立柱由两根φ9.5×450mm的钢管制作；钢球3只，球直径分别为φ24mm、φ19mm、φ15.8mm，；滑块采用工程塑料制作，尺寸为φ60×50mm；产品能直观演示动能势能的种类、产生和相互转化转化，以及能的守恒。</t>
  </si>
  <si>
    <t>平抛竖落仪</t>
  </si>
  <si>
    <t>仪器能被固定在物理支架上使用，也可放置在桌边使用。产品由仪器主体、释球板、撞击器和两颗钢球组成。1、主体采用塑料注塑成型，外形的长宽高尺寸分别为133mm×70mm×180mm。2、释放板为T型、塑料注塑成型，两只钢球可放在T型板的两边。3、撞击器为机械式，有释放撞杆开关、撞杆及弹簧等构成。4、钢球Φ19mm。</t>
  </si>
  <si>
    <t>平抛运动实验器</t>
  </si>
  <si>
    <t xml:space="preserve">产品由铝制导轨、钢球、重锤、接球槽、演示板组成。1.，面板烤白漆，面板尺寸约：325mmx240mmx1mm，底座尺寸
约255mmx100mmx10m，并有调平螺丝;2.钢球直径为16mm;3.接球槽可上下移动，能停留在任一位置。
 </t>
  </si>
  <si>
    <t>平抛和碰撞实验器</t>
  </si>
  <si>
    <t>产品由底座、面板、平抛导轨、接球槽、调平螺栓、平抛球、支撑杆、磁条、平板活动立柱等组成。底座四角有评平螺钉，供实验时调平仪器。底座尺寸约为350×130×12mm,面板采用1.5mm厚钢板制作，尺寸约为230×320mm；平抛导轨采用铝合金型材制作，导轨宽度20mm，导轨用于承放平抛球，并可调节平抛球位置高度，并使球水平抛出；接线槽采用工程塑料制作，接线槽的高度位置可自由调节；平抛球为直径φ16mm，磁条2根，可吸附在面板上。</t>
  </si>
  <si>
    <t>碰撞实验器</t>
  </si>
  <si>
    <t>产品分高中物理教学学生分组实验仪器，利用该产品可完成验证动量守恒定律、验证弹性碰撞中的动能守恒、验证动量守恒的条件、研究平抛物体的运动等实验。产品主要由轨道、支球架、支球管、挡球板、金属球、非金属球、重锤等组成。轨道采用铝型材制作，轨道外形宽度约20mm，支球架、支球管、挡球板与轨道组装为一体；金属球尺寸不小于Sφ14mm；非金属球尺寸不小于Sφ14mm；</t>
  </si>
  <si>
    <t>冲击摆实验器</t>
  </si>
  <si>
    <t>产品由弹簧枪、冲击摆、刻度盘、指针和弹丸组成。外形尺寸约：400×120×340mm 。重量：约2.5kg 。摆块质量为80g±2。内填阻尼物质，应使弹丸射入后为非弹性碰撞。摆线长度为270mm±2。摆线上端在同一水平面内，并可分别调节摆线长度。摆块在摆动中应保持平动。 刻度盘刻度应准确、清晰。最小刻度为0.5°，满刻度为35°。满刻度的累计角度误差不大于0.5°。测试方法：用万能角度尺校验。</t>
  </si>
  <si>
    <t>运动频闪观测仪</t>
  </si>
  <si>
    <t xml:space="preserve">1、外形尺寸约：200*175*90mm                                                  2、技术指标
1）、测试量程：1-9999Hz；分辨率：1Hz
2）、闪光频率：1-9999Hz；调节精度：1Hz
3）、输入电压：AC220V,50Hz
4）、功    耗：＜15W
5）、工作温度：-10℃—40℃ 
6）、高速数字合成信号源,;由快速调节步进1Hz，按键调节频闪频率，LED长寿命光源.                                                                        3、外壳为金属喷塑成型
</t>
  </si>
  <si>
    <t>二维空间—时间描迹仪</t>
  </si>
  <si>
    <t>同步计时打点描迹，悬浮式平抛。产品由主机、发射枪组件、单摆组件、向心力组件、卷纸机、运动体、基准尺、压纸条等构成。能完成：研究平抛物体的运动、斜抛、机械能守恒、弹性、非弹性、向心力、单摆、简谐、自由落体等实验。</t>
  </si>
  <si>
    <t>向心力演示器</t>
  </si>
  <si>
    <t>由机座、变速盘、大皮带轮、小皮带轮、旋臂、示力标尺、压杆、套筒、弹簧、钢球、铝球、驱动机构等组成。主动轮≥200mm,从动轮≥130mm</t>
  </si>
  <si>
    <t xml:space="preserve">1、工作电压：AC 220±10%  50Hz                                                 2、技术指标：                                                                1）、外壳采用优质钢板喷塑成型                                                2）、转臂为有机玻璃和不锈钢材质                                                    3）、微电脑模块,转速数字可调、无线发射与接收、光电计数                         3、工作环境：-10～40℃       </t>
  </si>
  <si>
    <t>向心力实验器</t>
  </si>
  <si>
    <t>向心力演示器1、产品结构：本仪器由底座、传动部分、塑料转盘、弹簧装置、金属球等组成。2、测量范围：力 不小于0 N～10 N  角速度 不小于0 rad/s～99 rad/s
分度：力 ≤0.001N     角速度≤ 0.01rad/s</t>
  </si>
  <si>
    <t>凹凸桥演示器</t>
  </si>
  <si>
    <t>高中教师演示在凹面桥物体对桥面的压力。演示器由电磁铁、钢球、轨道、电磁铁开关、台秤、底座、接球槽、接球槽支杆等组成。1.外接电源：AC220V。2.钢球直径约28.5mm。3.底座为木质。</t>
  </si>
  <si>
    <t>演示力矩盘</t>
  </si>
  <si>
    <t>供中学物理教学演示和学生分组实验用。仪器由圆盘、轴、底座、立杆、带线的空心销6个组成、塑料圆盘直径270mm，盘面有4个同心圆，均匀分布若干个小孔，供安插空心销用。立杆直径为12mm，长度为400mm，表面电镀处理。底座为铁制三角形或者塑料圆盘、三脚形底座，中心点有Φ2mm小孔可固定。</t>
  </si>
  <si>
    <t>力矩盘</t>
  </si>
  <si>
    <t>供中学物理教学演示和学生分组实验用，主要由圆盘、轴、带线的空心销6个组成。圆盘塑料制，直径约270mm×16mm，盘面上有4个同心圆，均匀分布若干个小孔，供安插空心销用。轴端有卡环槽，防止圆盘脱落。</t>
  </si>
  <si>
    <t>动量传递演示器(碰撞球)</t>
  </si>
  <si>
    <t>产品由底座、支架、5个钢球带线组成。1.底座采用塑料制，尺寸：约130×110×15mm。2.钢球直径约16mm，表面电镀处理。</t>
  </si>
  <si>
    <t>微重力实验装置</t>
  </si>
  <si>
    <t>仪器由控制面板、起落台、光源、摄像机、静止坐标系、安装软件(光盘或移动U盘)、吸小钢球的电磁铁和用于观察现象的配件盒等组成。</t>
  </si>
  <si>
    <t>振动和波、分子物理和热学</t>
  </si>
  <si>
    <t>纵波演示器</t>
  </si>
  <si>
    <t>1.由支架、螺旋弹簧、振源及附件、连接杆和衬布等部件组成。2弹簧钢片应有足够的长度和钢度，表面防锈处理。通过改变振子位置，其频率可在2.5～3.3Hz范围内调整。3.螺旋弹簧需经防锈处理，在工作状态下应满足下表要求。弹簧工作长度全长圈数波速（mm/s）波的传播可见距离。100mm200±10不大于0.5不少于2个单程1250mm230±101600mm250±10不少于1个单程。5.螺旋弹簧吊线结点应在一条直线上，且分布均匀。6.外观质量应符合JY0001第6章的有关规定。</t>
  </si>
  <si>
    <t>声速测量仪</t>
  </si>
  <si>
    <t>产品由触发器、传感器1、传感器2、支座、声源及连接导线等组成。1.声源频率大于5KHz。2.传感器间距：3-4米。3.工作电压：DC9V。4.触发器输出插孔2个，输入插孔2个，显示灯2个，复位开关、电源开关。塑料外壳，尺寸：130×65×85mm。</t>
  </si>
  <si>
    <t>共振音叉</t>
  </si>
  <si>
    <t>对</t>
  </si>
  <si>
    <t>1、音叉的频率为：440HZ。
2、击发一次，共振音响持续时间不少于10秒钟。音叉的全长166mm，叉股截面积为6.35×16mm2,叉臂平直段长109mm，叉股间距17mm。</t>
  </si>
  <si>
    <t>纵横波演示器</t>
  </si>
  <si>
    <t>中学物理演示纵横波的传播、反射等；仪器采用支架悬挂弹簧形式，全长约100cm、Φ50mm螺旋弹簧自由悬挂在支架上，振源金属球可上下调节，整套仪器包括机架1个（螺旋弹簧1支、振源2只）；连接杆15个；反光白布1块；可拆卸后装入箱内。</t>
  </si>
  <si>
    <t>绳波演示器</t>
  </si>
  <si>
    <t>电动液晶显示式，产品由振荡频率显示器、控制面板、开关、紧绳柱、振荡杆、细线、定滑轮、张力砝码、刻度支架等构成。使用电源：220V50Hz；2.有效刻度不小于100cm。</t>
  </si>
  <si>
    <t>波动弹簧</t>
  </si>
  <si>
    <t>扁钢丝弹簧，外径≥66mm，圈数≥180，两端为90°弯折半圆</t>
  </si>
  <si>
    <t>波动演示器</t>
  </si>
  <si>
    <t>1、外形尺寸约：500*204*260mm  2、技术指标：
外壳采用优质钢板喷塑成型
可演示纵波波形和横波波形可以连续不间断曲轴连杆                                 3、工作环境：-10～40℃</t>
  </si>
  <si>
    <t>发波水槽</t>
  </si>
  <si>
    <t>一、用途：利用水波的投影显示波的形成、传播、反射、干涉和衍射等现象；二、结构：主要由壳体、水槽、振动源,附件及光源等组成，水槽及壳体：水槽是用底部装有密封、透明玻璃的塑料盆制成，1、壳体用塑料制成，上面放置水槽，正面竖直安装毛玻璃，作为水波投影屏幕，框架内部倾斜45°装有平面镜；2、振源：振动源采用电磁、激励式，由电磁铁、电位器、振杆、振子、主板等组成；3、光源：光源为盒式机械遮挡频闪光源，灯泡为12V100W幻灯机溴钨灯，频闪器是由直流微型电动机驱动一个可旋转的遮挡叶片，盒的顶部开有散热窗；4、水槽发波附件为单振子、双振子、平面波振子及挡板2块。主机体规格尺寸约：290mm×264mm×320mm.</t>
  </si>
  <si>
    <t>产品由水槽、振源及附件组成。1.水槽由透明有机玻璃制成，尺寸：280mm×280mm×30mm，槽内四周均放有海棉。2.振源由振荡电路、弹簧片连接器构成，其频率可调。3.附件由圆波振子、双振子、横波振子、直档板构成。</t>
  </si>
  <si>
    <t>弹簧振子</t>
  </si>
  <si>
    <t>水平式和竖式</t>
  </si>
  <si>
    <t>弹簧振子振动图象描绘器</t>
  </si>
  <si>
    <t>产品有气源、弹簧振子（气垫式）、和卷纸机构及打点装置一体化组成，气源和打点装置有独立的开关控制，电源电压：AC220V/50Hz电源功率≥50W。、扫描电火花频率：50Hz扫描脉冲电压：≥8000V 走纸速度：80±5mm/s。电火花在描绘纸上描绘出曲线的点的直径：≮0.6mm。记录用纸：直接用热敏纸，无需用导电墨粉纸，幅宽110mm、直径50mm的热敏纸卷，衰减振动次数：≥20个周期。</t>
  </si>
  <si>
    <t>简谐振动投影演示器</t>
  </si>
  <si>
    <t>由铝合金框架、激光源、振动弹片及入射镜光屏、电机、反射镜及支架等组成。</t>
  </si>
  <si>
    <t>匀速圆周运动投影器</t>
  </si>
  <si>
    <t>1、吊线横梁2、吊杆3、摆长调整器4、屏幕板5、单摆球6、电磁铁7、转动盘8、小球9、机箱座10、屏幕支架11、直流电源插座12、电磁铁开关13、电机开机K214、指示灯15、电位器16、机箱盖</t>
  </si>
  <si>
    <t>单摆组</t>
  </si>
  <si>
    <t>5个摆球。钢球3个，直径分别约为19mm一个，Φ12mm2个；塑料球2个，直径分别为26mm一个，Φ20mm一个。全部带线，线长不小于1.2m。</t>
  </si>
  <si>
    <t>单摆振动图象演示器</t>
  </si>
  <si>
    <t>本仪器由底座，砂锤，立杆，电机等组成。1、外形尺寸约：450*250*55mm
2、工作电压：DC6-12V                                                       3、工作环境：-10℃—40℃                                                   4、外壳为pp材质</t>
  </si>
  <si>
    <t>单摆运动规律演示器</t>
  </si>
  <si>
    <t>由圆底盘、立柱≥直径12*600mm、横杆、立柱夹、上标尺，下标尺、光电门、塑料空心摆球≥直径22mm、钢球≥16mm、玻璃球16mm、胶木球16mm、摆线、偏转指针组成</t>
  </si>
  <si>
    <t>受迫振动和共振演示器</t>
  </si>
  <si>
    <t>仪器由底座、铝合金立杆、钢球等组成 。外形尺寸约：410*170*430mm。铝合金立杆尺寸约：20*20*400，5个摆球。</t>
  </si>
  <si>
    <t>共振演示器</t>
  </si>
  <si>
    <t>仪器弹簧振子、受偏心负载的变速箱装置、能摆动的有机玻璃面板、画板、画笔以及底座、导轨控制系统等组成                      1、外形尺寸约：250*145*150mm   2、工作电压：DC6-12V
3、工作环境：-10℃—40℃
4、外壳为金属喷塑成型</t>
  </si>
  <si>
    <t>内聚力演示器</t>
  </si>
  <si>
    <t>由两个中空镶铅圆柱体、刮削器组成。1、铅柱分为红、蓝各1，每支上有挂钩，外形尺寸不小于：Φ20mm，长50mm。2、刮削器外壳为塑料，塑料筒内置刀片。</t>
  </si>
  <si>
    <t>空气压缩引火仪</t>
  </si>
  <si>
    <t>1、由手柄、连杆、端盖、耐油橡皮圈、气缸体、底座等组成。2、手柄和底座为塑料制品。3、气缸体为透明塑料注塑成型，表面光洁、透明。</t>
  </si>
  <si>
    <t>双金属片</t>
  </si>
  <si>
    <t>由铜、铁组成。该产品由长度≧200mm、宽≧20mm、厚≧0.3mm铜、铁板材各1片铆合而成，铆合应牢固</t>
  </si>
  <si>
    <t>气体做功内能减少演示器</t>
  </si>
  <si>
    <t>1、产品由气室、进气管、胶塞、防护套、底座及背景衬板凳组成。2、气室：（1）气室为圆筒形，有进气口和出气口，进气咀与进气管配合紧密；出气口为喇叭状，与胶塞配合紧密。（2）仪器放置应平稳可靠。4、进气管内径与气室进气嘴配合牢固。</t>
  </si>
  <si>
    <t>纸盆扬声器</t>
  </si>
  <si>
    <t>直径≥200mm，8Ω，动圈式扬声器的主要性能在指向性、频响(5-5KHZ)、失真度、音质等方面应符合技术要求。</t>
  </si>
  <si>
    <t>油膜实验器</t>
  </si>
  <si>
    <t>产品由油酸、无水酒精、盛水盘、刻度板、石松粉、针筒等组成。1.盛水盘采用塑料注塑成型，盛液尺寸不小于200mm×200mm，并有刻度板限位机构；2.刻度板采用透明有机玻璃制成，刻度板表面印有刻线方格，最小方格为5mm，其中两个边上有毫米刻线，刻线清晰、无断线。</t>
  </si>
  <si>
    <t>浸润和不浸润现象演示器</t>
  </si>
  <si>
    <t>用于高中物理教学中有关物体浸润和不浸润现象的演示实验。由透明塑料槽、洁净的玻璃片、涂蜡的玻璃片、胶头滴管组成。1.透明水槽外形尺寸：80mm×40mm×20mm。2.玻璃片尺寸：76mm×25mm×1mm。</t>
  </si>
  <si>
    <t>液体表面张力演示器</t>
  </si>
  <si>
    <t>供中学物理课讲述液体的表面张力进行演示实验或分组实验用。1.产品由半球环、双环、棉线环、棉线圈环、金属框架、钢丝圈六件组成。1.半球环、双环、、棉线圈环、金属框架采用用Φ1.5mm的钢丝制造，表面镀铬。手柄长度均不小于70mm。</t>
  </si>
  <si>
    <t>液体表面张力实验器</t>
  </si>
  <si>
    <t>毛细现象演示器</t>
  </si>
  <si>
    <t>仪器由塑料盛液座、毛细管支架及五根内径大小不同的玻璃毛细管组成。盛液座及毛细管支架采用工程塑料制作，盛液座内空尺寸约为160mm×86mm×10mm，毛细管支架宽20mm，支架距盛液座底部高度不小于80mm；毛细管长度均为130mm。</t>
  </si>
  <si>
    <t>伽尔顿板(道尔顿板)</t>
  </si>
  <si>
    <t>一、道尔顿板是通过宏观的方法，通过钢珠下落过程中与铜钉列阵碰撞后，因钢珠的位置随机性来观察统计规律。二、仪器结构包括：漏斗、一组斜面、控制器、铜钉列阵、弧形导轨、木框（或塑料框）、狭槽、钢珠（或塑料球）、闸门、钢珠（或塑料球）出口、盒子、底脚。</t>
  </si>
  <si>
    <t>气体定律实验器</t>
  </si>
  <si>
    <t>可验证玻意耳-马路特定律、查理定律、盖吕萨克定律和理想气体状态方程等。产品由气柱（玻璃或者是塑料）、固定夹和挂钩板组成。</t>
  </si>
  <si>
    <t>玻意耳定律实验器</t>
  </si>
  <si>
    <t>供高中物理教学课堂演示用，用于验证玻意耳-马路特定律和理想气体状态方程。结构：由尺度板、U型玻璃管、压力表和加压气囊、底座等组成。1.尺度板采用厚度1mm金属材质一次成型，规格约：280*120*170mm；板为白底红字，刻线中线为“0”刻线、两边刻线为20cm、每1cm一个刻线、10cm为一大刻线，数字分别为“0”、“5”、“10”、“15”、“20”，在尺度板上固定一U型管，U型管外径20mm，两中心距为60±3mm，长度不小于尺度板的长度尺寸，U型管口一端密封连接乳胶管橡胶塞及玻璃弯管，玻璃弯管外径8mm，长不小于35mm；另一端密封2.5级0.1圆形负压表，表与管之间应有放气阀门。2.底座采用厚度1.2mm金属材质一次成型，规格约;280*120*15mm，表面烤黑漆。</t>
  </si>
  <si>
    <t>盖·吕萨克定律实验器</t>
  </si>
  <si>
    <t>尺度板是铁质的，演示器由尺度板、玻璃管、橡胶塞、烧瓶、温度计、支脚、胶头滴管等组成。用来实验一定质量的某种气体在压强不变的情况下其体积V与热力学温度T成正比。</t>
  </si>
  <si>
    <t>气压模拟演示器</t>
  </si>
  <si>
    <t>产品主要由导向杆、配重块、透明筒、活动圆盘、塑料小球、振动板、底座、电机调速旋钮、电源接线柱、电源开关等组成</t>
  </si>
  <si>
    <t>饱和水汽膨胀液化演示器</t>
  </si>
  <si>
    <t>透明容器内能承受3个以上大气压，成雾明显，使用安全。产品由底座、打气筒、储气瓶、转能堵头、转能堵孔及堵头固定棒等组成。1.底座采用冷轧板冲压成型，表面烤漆处理，尺寸约：285mm×125mm×15mm。2.储气瓶为无色透明塑料瓶，安装、拆卸方便，密封良好。</t>
  </si>
  <si>
    <t>静电、电流</t>
  </si>
  <si>
    <t>玻棒(附丝绸)</t>
  </si>
  <si>
    <t>有机玻棒(附丝绸)，教师用。1、直径为12mm、长为295mm，一端为锥体，头部为球形状。2、丝绸尺寸不小于：150mm×150mm。</t>
  </si>
  <si>
    <t>胶棒(附毛皮)</t>
  </si>
  <si>
    <t>聚碳酸酯棒(附毛皮)，教师用。1、直径为12mm、长为295mm，一端为锥体，头部为球形状。2、毛皮尺寸不小于：100mm×100mm。</t>
  </si>
  <si>
    <t>箔片验电器</t>
  </si>
  <si>
    <t>一对装。1．本产品由塑料外壳、圆盘、导电杆、箔片等组成。2．外壳透光洁透明，无气泡及划痕。3．圆盘（直径26mm）、导电杆（直径6mm）用金属制成，表面镀铬处理。4．导电杆与外壳间有绝缘套管，安装后应无明显缝隙，取下方便。5．金属箔片厚度不大于0.2mm，长度不小于20mm。</t>
  </si>
  <si>
    <t>学生用，一对装。1、产品由透明外壳、导电杆、圆球及箔片组成。2、箔片成条形，片体平整，无卷曲。长约25mm，宽3mm。3、外壳采用透明塑料注塑成型，表面光洁明亮，无划痕。外形尺寸为50mm×30mm×60mm。4、导电杆Φ4mm，高约45mm。5、圆球Φ10mm。</t>
  </si>
  <si>
    <t>静电计(指针验电器)</t>
  </si>
  <si>
    <t>1.由两只灵敏度相同的指针验电器组成。指针验电器由外壳、圆球或圆盘、导电杆、绝缘子、指针、指针架、接地线柱等构成。2.圆球或圆盘及导电杆用金属制成，镀铬抛光。3.指针用薄金属片制成；长度≥100mm。4.指针架用金属制成，镀铬抛光。5.产品应符合JY203－85《指针验电器》的要求。</t>
  </si>
  <si>
    <t>感应起电机</t>
  </si>
  <si>
    <t>由起电盘、底座、莱顿瓶、集电杆、放电杆电刷、电刷杆、皮带轮、连接片等组成。起电盘上导电膜应采用铝箔和纸箔交替分布；莱顿瓶应采用塑料制成，电容量应≥30pF击穿电压应≥42kV；集电杆采用直径不低于4mm的冷拉圆钢制成，电梳应由针状金属杆或束状裸铜线制成，与起电盘距离不应小于6mm；放电杆采用直径为3mm的冷拉圆钢制成，表面镀铬，绝缘手柄长度应≥80mm，体积电阻率≥1016Ω·m；电刷应采用束状磷铜线；导电膜与起电盘的90°剥离强度应≥8N。性能要求：在温度为20℃、相对湿度为65%±5%的环境中，摇柄转速120r/min火花放电距离应≥55mm；在温度为5℃～
30℃范围，相对湿度为85%±5%的条件下，
仪器应正常工作，火花放电距离应≥30mm</t>
  </si>
  <si>
    <t>枕形导体</t>
  </si>
  <si>
    <t>副</t>
  </si>
  <si>
    <t>1、枕形导体用铜或铝制成，铜质导体应用镍、锌或铬镀层、表面抛光，铝质导体应做电化学处理。2、缘支柱用有机玻璃制成，底座用绝缘材料制成。3．性能、安全、结构、外观应符合JY0001第4、5、6、7的有关要求。</t>
  </si>
  <si>
    <t>小灯座</t>
  </si>
  <si>
    <t xml:space="preserve">1.小灯座由底板、接线柱、灯座等组成。
2.小灯座为螺旋式灯座。
3.小灯座最高工作电压为36V，最大工作电流为2.5A。
4.底座用黑色优质ABS工程塑料制成，表面平整光洁。外形尺寸约75×38×10mm
5.灯座用厚0.5～0.6mm的铜片制做。灯座与两接线柱之间用宽大于5mm的铜片连接和灯座为一整体。
6.小灯座上所有螺丝、螺母、垫片均为铜质。
7.小电珠旋入后，接触良好可靠，无接触不良或短路。
</t>
  </si>
  <si>
    <t>单刀开关</t>
  </si>
  <si>
    <t>1.由底座，接线柱，闸刀，刀座，刀承和绝缘手柄组成。
2.底座：黑色塑料，75mm×39mm×10mm
3.闸刀刀座采用铜片,长50mm、宽8mm，厚0.6mm。工作电压不超过36V，工作电流不超过6A。</t>
  </si>
  <si>
    <t>滑动变阻器</t>
  </si>
  <si>
    <t>1、20Ω，2A；2、产品由线绕瓷管、滑动头、滑杆、支架、接线柱等主要部件组成。有氧化膜绝缘层的铜镍合金电阻丝密绕在瓷管上。3、变阻器电阻值误差不超过±10%。4、变阻器能在环境温度-10℃至+40℃，相对湿度不大于85%的条件下连续工作。</t>
  </si>
  <si>
    <t>1、50Ω，1.5A。2、产品由线绕瓷管、滑动头、滑杆、支架、接线柱等主要部件组成。有氧化膜绝缘层的铜镍合金电阻丝密绕在瓷管上。3、变阻器电阻值误差不超过±10%。4、变阻器能在环境温度-10℃至+40℃，相对湿度不大于85%的条件下连续工作。</t>
  </si>
  <si>
    <t>200Ω、1.25A。产品主要由线绕瓷管、滑动头、滑杆、支架、接线柱等部件组成。线绕瓷管用有氧化膜绝缘层的铜镍合金电阻丝密绕在瓷管上构成；滑动头电刷采用0.5mm厚的钢板成型，滑片宽度14mm；滑杆采用不小于Φ6mm的圆钢制作，滑杆总长度约300mm；支架采用1mm厚的冷轧板成型。产品外形尺寸约：320×90×140mm。</t>
  </si>
  <si>
    <t>电阻定律演示器</t>
  </si>
  <si>
    <t>1.由底板及铜、铁、镍铬三种金属导线、接线柱、连接片、支撑架等组成。2.外形尺寸：≥1050mm×150mm×40mm。3.产品应符合JY217－87《电阻定律演示器》的有关规定。</t>
  </si>
  <si>
    <t>电阻定律实验器</t>
  </si>
  <si>
    <t>不少于四根导线，长度、截面积、材料不同；≥800×130×40mm。</t>
  </si>
  <si>
    <t>演示线路实验板</t>
  </si>
  <si>
    <t>尺寸≥400*90*300mm，绿色软塑，有金属扣。底板为ABS塑料压制，单板面积为：360*240平方毫米。厚度为20mm。底板上有12*8个等距圆孔，供接插元件插座用。元件插座为聚乙烯塑料压制，表面装有电路元件，下方有两个等距塑料插柱可插入底板的等距圆孔。</t>
  </si>
  <si>
    <t>学生线路实验板</t>
  </si>
  <si>
    <t>高中学生组，元件插座为聚乙烯塑料压制，表面装有电路元件，下方有两个等距塑料插柱可插入底板的等距圆孔。</t>
  </si>
  <si>
    <t>单刀双掷开关</t>
  </si>
  <si>
    <t>底座、接线柱，闸刀，刀座，双刀承和绝缘手柄组成。开关的最高工作电压36V，额定工作电流6A。底座为塑料注塑成型,尺寸:77mm×35mm×9mm。</t>
  </si>
  <si>
    <t>双刀双掷开关</t>
  </si>
  <si>
    <t>底座、接线柱，双闸刀，刀座，双刀承和绝缘手柄组成。开关的最高工作电压36V，额定工作电流6A。底座为塑料注塑成型,尺寸:75mm×53mm×10mm。</t>
  </si>
  <si>
    <t>焦耳定律演示器</t>
  </si>
  <si>
    <t>产品由面板、贮气盒、电阻、液面玻璃管、乳胶管、止水夹、底脚等组成。产品主要性能指标：电压范围：DC6～10V或AC6～10V50Hz；电阻阻值：R1=10Ω，R2=10Ω，R3=10Ω，R4=5Ω，阻值误差≤+5%。仪器面板采用工程塑料制作，尺寸为270×250×6mm，面板上印制液面高度标尺，标尺总长140mm，分度值1cm，每1cm标注刻度数字，数字标注在中间，两面印制液面刻度线；贮气盒由透明塑料制作，采用橡胶垫盖密封，尺寸约60×30×85mm，电阻分别焊接于贮气盒内；液面玻璃管直径φ5.5mm，高约180mm。仪器组装后总高度290mm。</t>
  </si>
  <si>
    <t>保险丝作用演示器</t>
  </si>
  <si>
    <t>1.产品使用电源:交流198V-242V，50HZ。2.面板应采用阻燃材料或金属面板，长度≥450mm，高度≥300mm，具有线路压降显示表和工作电流表，有相应的实验电路图，电路图图形符号应符合JY0001的有关规定。3.符合JY/T0364-2004《保险丝作用演示器》有关规定。</t>
  </si>
  <si>
    <t>范氏起电机</t>
  </si>
  <si>
    <t>放电距离：&gt;300mm,最大电流：&lt;30ua，力量：~220v，力量：&lt;100w,蓄电球直径：200mm，放电球直径：60mm,底座长宽高：280*185*90mm</t>
  </si>
  <si>
    <t>球形导体</t>
  </si>
  <si>
    <t>1）表面镀镍（镀锌或镀铬）的金属空壳，球形导体呈球状。2）三角形铁脚底座（或胶木脚）。3）插在底座上的有机玻璃棒。包装尺寸：105*105*137mm</t>
  </si>
  <si>
    <t>验电器连接杆</t>
  </si>
  <si>
    <t>产品由绝缘手柄、连接杆、紧固螺钉构成。绝缘手柄采用直径Φ12mm的有机玻璃棒制作，长度不小于130mm；连接杆采用直径不小于Φ2mm的钢丝制作，长度约200mm，一端成形为“∨”形。</t>
  </si>
  <si>
    <t>移电球(验电球)</t>
  </si>
  <si>
    <t>产品由绝缘手柄及金属球构成。绝缘手柄采用Φ12mm的有机玻璃棒制作，长度不小于90mm；金属球采用约Φ16mm钢球，表面镀铬。金属球与绝缘手柄端面接触良好，螺接牢靠。</t>
  </si>
  <si>
    <t>验电羽</t>
  </si>
  <si>
    <t>产品由底座、支架、丝线固定卡、丝线等组成，每套配两只。底座采用工程塑料制作，尺寸为Φ69mm×12mm；支架采用Φ3.5mm的金属杆制作，支杆高度100mm；丝线固定卡采用厚度为0.5mm金属板成型，固定卡Φ27mm；丝线颜色为红色，线径约1mm，丝线均匀分布在固定卡周边，根数不少于45根，丝线下垂长度不小于50mm。产品外形尺寸约Φ69×120mm。</t>
  </si>
  <si>
    <t>验电幡</t>
  </si>
  <si>
    <t>产品由铜丝网、红丝线、支柱、底座等组成。铜丝网为平纹黄铜丝网，目数：200目/吋，铜丝网尺寸为360×105mm；红丝线Φ1×150mm，共8根，悬挂在铜丝网两侧。支柱共3根，采用Φ5mm铜管制作，长度160mm，3根支杆分别固定在铜丝网的两端及中心位置；支座采用工程塑料制作，底座3个，底座底径Φ40mm，高度28mm。将带支杆的铜丝网插入底座组成验电幡，产品组装后总高度约190mm。</t>
  </si>
  <si>
    <t>尖形布电器</t>
  </si>
  <si>
    <t>产品由尖形导体（包括内锥体）、绝缘支杆、底座三部分组成。尖形导体用铜材制作，表面电镀，导体直径φ57mm，柱形长度85mm，锥体高度75mm；绝缘支杆及底座的总高度约80mm，绝缘支杆直径10mm，底座采用ABS工程塑料制作，尺寸约82×55×14mm。导体与绝缘支杆之间用金属杆连接，金属杆尺寸φ5×23mm。</t>
  </si>
  <si>
    <t>正负电荷检验器</t>
  </si>
  <si>
    <t>本仪器适用于中学物理实验，它可以检验摩擦起电的电荷、电容等带电体的正负，以及演示静电感应。1.检验器的探头为金属制品，表面镀铬处理；2.检验器上的红灯指示为正电荷，绿灯指示为负电荷。</t>
  </si>
  <si>
    <t>静电实验箱</t>
  </si>
  <si>
    <t>产品为组合式教具，主要由圆锥底座3个，金属立杆2根，电场线小瓶3个，电场力盒，微静电观察盒、验电羽小球，泡沫球2个，植绒盒，电子风轮，消烟除尘装置，燃气爆发装置，香座及香，抗静电液等组成。产品与电子起电机配用，可完成电场力(静电乒乓)实验；电场线实验；静电屏蔽实验；微静电观察盒实验；钟摆小球实验；验电羽实验；电子风轮实验（静电电动机）；燃气爆发实验；避雷针实验；静电除尘实验；静电植绒实验等多种静电实验。</t>
  </si>
  <si>
    <t>金属网罩</t>
  </si>
  <si>
    <t>用于演示在电荷平衡时，导体内部的电场强度等于零，从而说明静电屏蔽原理。产品由金属网罩、金属底盘、底座及连接器等组成。1.金属网罩采用直径0.9mm的镀锌铁丝编制而成，外径约200mm，高约230mm。2.金属底盘采用厚0.4mm镀锌板冲压成型，直径220mm。3.底座采用塑料注塑成型，直径100mm。4.连接器为全金属制，由直径14mm钢球、直径5mm金属杆、金属吊链及限位柱构成，金属表面电镀处理。</t>
  </si>
  <si>
    <t>电荷间作用力演示器</t>
  </si>
  <si>
    <t>1.传感器分辨率：≤10－5次方牛顿2.环境温度：≤26℃3.相对湿度≤50%4.大气压力：86～106kPa5.实验误差：≤5％6.供电电压：220VAC</t>
  </si>
  <si>
    <t>电荷间作用力实验器</t>
  </si>
  <si>
    <t>产品有透明防风罩、角度指示器、悬挂的轻质铝箔球、可调节距离金属球、底座等组成，透明防风罩尺寸约为103mm*55mm*115mm,角度指示器范围0-70度，最小角度1度，轻质铝箔球和金属球直径为20mm,金属球可调距离不小于20mm，带有手柄，仪器总尺寸不小于165mm*90mm*135mm.</t>
  </si>
  <si>
    <t>库仑定律演示器</t>
  </si>
  <si>
    <t>测量范围:摆球偏转距离：0-25cm,偏转角度：0-45°,摆球水平方向偏转力见45°角度时的标示值.使用范围:空气湿度≤80%可做定性演示;空气湿度＜70%可做库仑定律的验证性实验</t>
  </si>
  <si>
    <t>电场线演示器</t>
  </si>
  <si>
    <t>产品由五块电场线演示板组成，分别为单点电极演示板、双点电极演示板、平行板电极演示板、环形电极演示板、尖形导体演示板。演示板采用透明性好的“372”材料制作，由盒座和盒盖组成，盒座内注满机油和适量发屑后与盒盖密封良好，</t>
  </si>
  <si>
    <t>电势演示仪</t>
  </si>
  <si>
    <t>产品由导电玻璃、带坐标孔的透明塑料板、接线柱、表笔一对、白纸、复写纸、导电纸各1张组成。1.导电玻璃板的一面为导电的，尺寸：237mm×200mm×5mm。2.带坐标孔的透明板孔径1.8mm，两孔间距20mm，尺寸：237mm×200mm×3mm。</t>
  </si>
  <si>
    <t>等势线描绘实验器</t>
  </si>
  <si>
    <t>产品由底座、导电纸2张、白纸50张、复写纸10张、固定架、表笔等组成。底座为塑料注塑成型，外形尺寸：180mm×120mm×14mm。</t>
  </si>
  <si>
    <t>平行板电容器</t>
  </si>
  <si>
    <t>产品由两块圆形铝板、绝缘板一块、支杆、底脚构成。1.铝板和绝缘板直径应相同，直径220mm，厚1mm。2.绝缘板手柄采用透明有机玻璃制，直径15mm，长115mm。3.铝板支杆采用透明有机玻璃制，直径12mm、长70mm。4.底脚为大半圆形，直径90mm，内有配重。</t>
  </si>
  <si>
    <t>电场中带电粒子运动模拟演示器</t>
  </si>
  <si>
    <t>演示模拟电场中带电粒子加速、偏转，由模拟屏、加速旋钮、偏转旋钮等组成，工作电压220V，50Hz.模拟屏由12块规格约40mm×40mm带8×8个发光二极管的电路板组成，仪器整体规格约320*260*53mm</t>
  </si>
  <si>
    <t>常用电容器示教板</t>
  </si>
  <si>
    <t>产品由演示板、电解电容器、云母电容器、陶瓷电容器、薄膜电容器、贴片电容器、微调电容器、可变电容器等组成。演示板为木质，外形尺寸不小于400mm×300mm，带悬挂装置。演示板上均印刷元件符号，图形明显。</t>
  </si>
  <si>
    <t>常用电阻示教板</t>
  </si>
  <si>
    <t>产品由演示板、定值电阻(碳膜电阻、金属膜电阻、绕线电阻、水泥电阻等)、可变电阻(电位器等)、特殊电阻(热敏电阻、光敏电阻等组成。演示板为木质，外形尺寸不小于400mm×300mm，带悬挂装置。演示板上均印刷元件符号，图形明显。</t>
  </si>
  <si>
    <t>演示可调内阻电池</t>
  </si>
  <si>
    <t>产品由电池槽、溢水槽、盖板、探针、下负极板、气咀、气室、气管、开关、气筒等组成。1.电池槽和溢水槽均采用透明塑料注塑成型，外形尺寸约：210mm×85mm×90mm。2.正负极板尺寸约：50mm×43mm。3.探针采用宽度约10mm，可固定于电池槽内。4.气筒采用不小于50ml的注射器。5.正负极板和探针上均安装有接线柱。</t>
  </si>
  <si>
    <t>演示电桥</t>
  </si>
  <si>
    <t xml:space="preserve">供中学物理演示实验用，产品主要由电阻丝、刻度尺、滑键、支架。电阻丝采用直径0.3mm的电阻丝，刻度尺有效刻度为490mm,滑键采用透明塑料制作，中间有按键，按键采用锡磷青铜皮制作，按压按键后能够与电阻丝接触良好，滑键滑行自如，支架采用木质，可立与桌面。
</t>
  </si>
  <si>
    <t>电磁、电子</t>
  </si>
  <si>
    <t>条形磁铁</t>
  </si>
  <si>
    <t>铝铁碳，180mm。有极性标注，红色为N极，兰色为S极。</t>
  </si>
  <si>
    <t>蹄形磁铁</t>
  </si>
  <si>
    <t>蹄型，铝铁碳，100mm，有极性标注，红色为N极，兰色为S极。</t>
  </si>
  <si>
    <t>磁感线演示器</t>
  </si>
  <si>
    <t>产品由透明有机成型盒内装细铁粉、配条形磁铁组成。透明有机成型盒外形尺寸：200mm×110mm×30mm，盒体下部一角应有释放铁粉的螺丝孔。</t>
  </si>
  <si>
    <t>立体磁感线演示器</t>
  </si>
  <si>
    <t>1、演示器由圆形立体磁感线演示器组成；2、圆形立体磁感线演示器由铆有可自动转动的软铁小指针366个，透明塑料制成6块立片（相向60°）及条形磁铁或圆柱形磁铁组成。3、上下两圆片的直径为170mm，组装后的高度为200mm。</t>
  </si>
  <si>
    <t>磁感线演示板</t>
  </si>
  <si>
    <t>磁感线演示板由透明穴板、小铁针、方架及永磁体组成。透明穴板采用“372”材料制作，表面光洁无划痕。透明穴板尺寸为225×225×25mm；</t>
  </si>
  <si>
    <t>电流磁场演示器</t>
  </si>
  <si>
    <t>1．仪器由直线电流磁场演示器、环形电流磁场演示器、螺线管电流磁场演示器等构成。2．工作电流：直流3～6A</t>
  </si>
  <si>
    <t>菱形小磁针</t>
  </si>
  <si>
    <t>1、16个。
2、小磁针体长28mm，宽8mm，磁针体为平面菱形，中间铆接铜轴承套，内嵌玻璃轴承，磁针体表面喷漆，有极性标志，N极为红色，S极为兰色。
3、执行JY0012-1990标准</t>
  </si>
  <si>
    <t>翼形磁针</t>
  </si>
  <si>
    <t>1、每组包含翼形磁针2支，磁针体尺寸≥140×8mm；支座底径71mm，总高112mm。2、符合JY0001－2003《教学仪器一般质量要求》的有关规定。</t>
  </si>
  <si>
    <t>演示原副线圈</t>
  </si>
  <si>
    <t>由演示原线圈、演示副线圈、软铁芯三部分组成。原线圈和副线圈都是用漆包线绕在空心的胶木骨架上做成。线圈外面绕有三圈塑料线以表明线圈的绕向，线圈两头都装有接线柱；外形尺寸≥70mm×l06mm×ll3mm，原线圈内径≥13mm，外径≥22mm、副线圈内径≥35mm，外径≥49mm，软铁直径≥12mm，长度≥113mm；产品应符合JY120－82《演示原副线圈》的有关规定。</t>
  </si>
  <si>
    <t>原副线圈</t>
  </si>
  <si>
    <t>1.原副线圈由原线圈、副线圈、软铁芯三部分组成；原线圈骨架：圆筒内径≥11mm；圆筒外径≥15mm；绕线宽度≥57mm；副线圈骨架：圆筒内径≥24mm；圆筒外径≥30mm；绕线宽度≥50mm；铁芯：直径≥10mm；长度≥77mm；外形尺寸：≥67mm×40mm×88mm。2.产品应符合JY121－88《原副线圈》的有关规定。</t>
  </si>
  <si>
    <t>演示电磁继电器</t>
  </si>
  <si>
    <t>包括电磁线圈、铁芯、轭铁、衔铁、常开触点、常闭触点、弹簧、底座等。电磁铁额定工作电压直流9V，工作电流100mA±15mA吸合电流≤70mA，释放电流20mA～40mA触点常闭电阻≤1Ω，常开电阻≤0.5Ω，开距≥2mm</t>
  </si>
  <si>
    <t>左右手定则演示器</t>
  </si>
  <si>
    <t>1.左右手定则演示器由塑料底座、电镀撑杆、接线板、方形线圈组成。
2.底座采用优质塑料，规格：168mm×108mm×14mm
3.撑杆长253mm。
4.方形线圈边长80mm
5.接线板长148mm</t>
  </si>
  <si>
    <t>手摇交直流发电机</t>
  </si>
  <si>
    <t>1．本机输出端电压：在转子转速为1600转/分时，空载电压≥8V，串入4.8V，0.3A小灯泡，负载电压≥5V。2．本机两个电刷放在整流子两端时，输出为交流电，放在整流子中间时，输出为直流电。3．转子线圈用Ф0.47～0.49mm高强度漆包线，平绕440匝，误差±5%，转子外表刷绝缘清漆。4．磁铁两极应有明确的表示色,红色为N极,蓝色为S极。5．电枢转轴,由元钢制成,电枢支架上两轴孔的不同轴度≤0.1mm,转手与极靴的距离≤1.5mm,无碰撞和磨擦。6．本机底座为木制,平面无变形,裂缝,四脚平放,不晃动,漆面应光洁,均匀,美观大方。7．底板上各紧固件不得松动,转动部分应灵活,均匀,杂音小。8．对演示效果的要求和测试方法空载电压:交直流电压：≥8V两个电刷片，放在整流子的两端，或中间，输出端效空载，接上交直流电压表，当转子转速为1600转／分时，测得电压为≥8V。测试仪器精度不低于1.5级的仪器。负载电压:交直流电压：≥5V电路连接同上。输出端接上4.8V，0.3A小灯泡作负载，当转子转速为1600转／分时，小灯泡正常发光。电压表测得输出端交直流电压为≥5V。测试仪器精度不低于1.5级的仪器。9．产品应符合JY21－79《手摇交直流发电机》的要求。</t>
  </si>
  <si>
    <t>阴极射线管</t>
  </si>
  <si>
    <t>1、演示阴极射线在磁场内发生偏转的现象，说明阴极射线是从阴极发射出的带电微粒流。。
2、示直进入磁效应阴极射线管由泡壳、挡板、荧光板、阴极、阳极、胶木座等组成。
3、配套仪器：低压直流电源为输出直流10-12V、高压感应圈为火花距离50-80mm、调压变压器为交流220V±10V、直流高压电流为输出直流250V-300V、蹄形磁铁为开口50-70mm、导线和带鳄鱼夹的导线等。</t>
  </si>
  <si>
    <t>1、演示阴极射线沿直线运动，并能被金属阻挡的现象。
2、示直进阴极射线管由泡壳、金属挡板、支架、阴极、阳极、胶木座等组成。
3、配套仪器：低压直流电源为输出直流10-12V、高压感应圈为火花距离50-80mm、调压变压器为交流220V±10V、直流高压电流为输出直流250V-300V、蹄形磁铁为开口50-70mm、导线和带鳄鱼夹的导线等。</t>
  </si>
  <si>
    <t>1、演示阴极射线使物体发生机械运动的现象，说明阴极射线具有动量和能量。
2、产品由泡壳、导轨支架、小翼轮、圆片电极、胶木座等组成。
3、配套仪器：低压直流电源为输出直流10-12V、高压感应圈为火花距离50-80mm、调压变压器为交流220V±10V、直流高压电流为输出直流250V-300V、蹄形磁铁为开口50-70mm、导线和带鳄鱼夹的导线等。</t>
  </si>
  <si>
    <t>1、演示阴极射线在电场中发生偏转的现象，证明阴极射线是带负电的微粒流。
2、产品由泡壳、挡板、荧光板、电场电极、阴极、阳极、胶木座等组成。
3、配套仪器：低压直流电源为输出直流10-12V、高压感应圈为火花距离50-80mm、调压变压器为交流220V±10V、直流高压电流为输出直流250V-300V、蹄形磁铁为开口50-70mm、导线和带鳄鱼夹的导线等。</t>
  </si>
  <si>
    <t>低频信号发生器</t>
  </si>
  <si>
    <t>10Hz～1MKHz,正弦波功率输出≥5W</t>
  </si>
  <si>
    <t>高频信号发生器</t>
  </si>
  <si>
    <t>0.4MHz～130MKHz分段连续可调,误差±5%</t>
  </si>
  <si>
    <t>学生信号发生器</t>
  </si>
  <si>
    <t>455KHz～1700KHz,误差±5%；中频465KHz，±3%；低频正弦波、方波、锯齿波信号</t>
  </si>
  <si>
    <t>教学信号发生器</t>
  </si>
  <si>
    <t>455KHz～1700KHz,误差±5%；中频465KHz，±2%；低频500Hz、1KHz、1.5KHz、2KHz，2.5KHz</t>
  </si>
  <si>
    <t>24030</t>
  </si>
  <si>
    <t>条形强磁体</t>
  </si>
  <si>
    <t>磁感应强度≥0.8T。外形尺寸：150mm×25mm×15mm，一对纸盒装。</t>
  </si>
  <si>
    <t>24031</t>
  </si>
  <si>
    <t>蹄形强磁体</t>
  </si>
  <si>
    <t>磁感应强度≥0.8T。</t>
  </si>
  <si>
    <t>24032</t>
  </si>
  <si>
    <t>强磁针</t>
  </si>
  <si>
    <t>高磁能积磁体。1.由垂直翼形针体和支座两部分。一对装。2.磁针长度140mm、宽11mm，塑料底座直径70mm。</t>
  </si>
  <si>
    <t>24033</t>
  </si>
  <si>
    <t>通电平行直导线相互作用演示器</t>
  </si>
  <si>
    <t>1.产品能明显、完整地演示通电平行直导线间的电流相互作用（作用力）。
2.产品由主机箱、平行直导线、连接导线、导线支架等组成，具有过载自动保护功能。
3.通电触点为银触点，两银触点间的间距为30mm。
4.两平行直导线为铜材料制管，其直径为4mm。
5.产品能瞬间提供60A以上的电流，以供实验所需。
6.通电动作可连续操作次数大于20次。
7.产品为低能耗产品，其功率小于25W。</t>
  </si>
  <si>
    <t>电流天平</t>
  </si>
  <si>
    <t>用于演示磁场对电流的作用F与电流I、磁感应强度B、及通电导体长度L成正比（即F=BIL)这一规律，同时可用来测定磁感应强度B（B=F/IL）。结构：底座、线圈、立柱、刻度盘、天平臂。</t>
  </si>
  <si>
    <t>安培力演示器</t>
  </si>
  <si>
    <t>1、励磁方式：永磁式（分立平行放置的匀强磁铁）。2、直导线：a、直径：Φ1.6mm紫铜线。b、长度：150mm(磁感线段)。3、工作电源：a、3V-6V。</t>
  </si>
  <si>
    <t>安培力实验器</t>
  </si>
  <si>
    <t>由底座(两面固定带磁的金属板)，力传感器固定架，矩形线圈(可调100匝200匝300匝)连接固定杆组成,连接力传感器使用，也可接入电流传感器。</t>
  </si>
  <si>
    <t>自感现象演示器</t>
  </si>
  <si>
    <t>1、主线圈：带铁芯线圈。2、显示方式：高亮度LED发光二极管3、工作电源：CD3V（5电池二节）尺寸≥500*300mm</t>
  </si>
  <si>
    <t>电磁感应演示器</t>
  </si>
  <si>
    <t>主要由微电流放大器、磁针、直导体、滚动导体、连接导线、蹄形磁钢（U082型）、底座、水平支架等组成。微电流放大器电源电压：DC6V，放大倍数：≥600倍，输入电流：0.5～10uA；磁针采用长140mm，宽8mm的翼形磁针。</t>
  </si>
  <si>
    <t>楞次定律演示器</t>
  </si>
  <si>
    <t>产品由铝梁、铝环（开口环和闭合环各一只）、带顶针的支柱及底座组成。铝梁及铝环采用厚度0.5mm的铝板制作，铝梁长度约140mm，宽度14mm；铝环的直径不小于40mm。底座底面为圆形，底径为φ67mm，支柱及底座总高度约100mm。</t>
  </si>
  <si>
    <t>电磁阻尼演示器</t>
  </si>
  <si>
    <t>产品由摆锺、磁铁、支架、底座等构成，支架为名铝制、磁铁为强磁、摆锺分为强阻尼摆和弱阻尼摆，应采用铝材加工制成，表面光学抛光处理。</t>
  </si>
  <si>
    <t>动能发电手电筒</t>
  </si>
  <si>
    <t>由按柄、齿轮、线圈、磁性飞轮、LED灯泡等组成。</t>
  </si>
  <si>
    <t>单匝线圈电机原理演示器</t>
  </si>
  <si>
    <t>产品由底座、接线柱、转子、强磁铁等构成。能演示交流电的产生原理和演示直流电动机实验。效果明显。1.底座尺寸不小于290mm×190mm。2.转子由支架、换向器、碳刷、转轴、线圈构成。支架为厚1.5mm冷轧板冲压成型，表面电镀处理；换向器为两个半圆铜环，内为绝缘芯；碳刷为厚不大于0.3mm磷铜加工制成；转轴为直径6mm，长不小于100mm铝棒加工制成；线圈为单股漆包线，直径为1mm，组成长方形的尺寸为65mm×45mm；强磁外形尺寸为70mm×30mm×15mm。磁场强度不低于0.07T。</t>
  </si>
  <si>
    <t>三相电机原理演示器</t>
  </si>
  <si>
    <t>1.由永磁式旋转磁场演示器和电磁式旋转磁场演器两部分组成。2.附件磁针为冀形，长约40mm，铝框尺寸约：40mm×60mm，塑料框尺寸约：40mm×60mm鼠笼转子尺寸约：φ33mm×40mm.。</t>
  </si>
  <si>
    <t>手摇三相交流发电机</t>
  </si>
  <si>
    <t>1．手摇三相交直流发电机由发电机、星形负载板和三角形负载板组成采用直流激磁方式手摇发电。2．当转子激磁电压为6V、转速1500转/分，输出频率为25Hz时，3．产品应符合JY23－88《手摇三相交直流发电机》的要求。</t>
  </si>
  <si>
    <t>三线电子开关</t>
  </si>
  <si>
    <t>1、输入阻抗：300KΩ//40PFA、B、C相同；2、最大输入耐压：≥200V（DC+AC）；3、开关频率：50Hz～50KHz连续可调；4、放大系数：≥3倍A、B、C相同；5、最大相对位移：≥4伏；6、输入通道间隔离比：≥30分贝；7、输出极性</t>
  </si>
  <si>
    <t>交流电路特性演示器</t>
  </si>
  <si>
    <t>大电感、小电感、大电容、小电容，电阻</t>
  </si>
  <si>
    <t>可拆变压器</t>
  </si>
  <si>
    <t>产品由单相芯式变压器铁芯、变压器线圈及铁芯压紧螺钉装置等组成，仪器外形尺寸约170×95×180mm。铁芯由U形铁芯、条形轭铁组成，U形铁芯截面尺寸约30×33mm，条形铁轭截面尺寸约28×24mm，铁芯窗口高60mm，宽58mm；线圈采用高强度漆包线绕制，线圈共两个，其中一个总匝数为1400匝，分别在200匝及800匝处抽头，另一个线圈共400匝，在100匝处抽头。</t>
  </si>
  <si>
    <t>小型变压器</t>
  </si>
  <si>
    <t>额定功率：0.5W输入电压：220V输出电压：9V频率特性：50-60赫兹防潮方式：开放式冷却方式：自然冷却</t>
  </si>
  <si>
    <t>变压器原理说明器</t>
  </si>
  <si>
    <t>供中学物理演示实验中作变压器原理的定量演示用。仪器由：线圈2件、U型铁芯2件、条形铁轭1件、极掌2件、压板螺钉2件、强阻尼摆1件、弱阻尼摆1件、摆架1件、示教板1套（规格：215×155mm）、感应线圈1件、铝环1件、低压小灯泡5只（6V、15A4只，1.5V0.2A1只）等组成。</t>
  </si>
  <si>
    <t>日光灯原理演示器</t>
  </si>
  <si>
    <t>日光灯原理演示器由实验座、荧光灯、镇流器、启辉器、电源开关、电源线等组成。演示板采用工程塑料成型，尺寸为490×270×55mm；产品荧光灯采用15W双端荧光灯。</t>
  </si>
  <si>
    <t>电子束演示器</t>
  </si>
  <si>
    <t>1、加速极电压：0～200伏连续可调2、偏转板电压：电压幅度0～40伏连续可调电压方向：上正、断路、下正三档3、电源：220V±10%50Hz4、功率消耗：小于8瓦</t>
  </si>
  <si>
    <t>阴极射线演示器</t>
  </si>
  <si>
    <t>热阴极射线管演示器是作为中学物理教学中演示电子束在电场、磁场中运动轨迹及说明示波管原理用。产品由电源、扫描发生器、射线管显示控制电路三部分组成。1.额定电压：AC220V。2.额定输入功率：10W。3.加速极电压：335-440V。4.Y偏转板电压：0-70V。5.扫描频率范围：25-50Hz。6.X偏转板电压：-75-75V。7.金属外壳，尺寸：280mm×190mm×140mm。</t>
  </si>
  <si>
    <t>门电路和传感器应用实验箱</t>
  </si>
  <si>
    <t>与门、或门、非门电路、干簧管、温度传感器、热敏电阻、光敏电阻、感温铁氧体、霍尔元件等应用实验</t>
  </si>
  <si>
    <t>电学元件黑箱</t>
  </si>
  <si>
    <t>电学元件黑箱为四个抽屉式的探测单元，各个单元的面板上有三个呈三角形分布的测试点，各测试点之间接有各种电学元件。电学元件有电阻、电池、二极管三种。三个接点，两个元件(电池、电阻、二极管均可更换)。</t>
  </si>
  <si>
    <t>低气压放电管组</t>
  </si>
  <si>
    <t>由六支大小相同抽空密封的长玻璃管组成。里面的气压分别为40、10、3、1、0.1、0.02㎜Hg，每支玻璃管两端各装有一个电极，玻璃管直径24mm,长400，整体尺寸：340*120*450mm</t>
  </si>
  <si>
    <t>电谐振演示器</t>
  </si>
  <si>
    <t>发送：放电距离0.2㎜～2㎜可调，来顿瓶电容≥500pF；接收：来顿瓶电容≥500pF，可变电容3500pF～8500pF</t>
  </si>
  <si>
    <t>赫兹实验演示器</t>
  </si>
  <si>
    <t>产品由发射部分和接收部分组成（即A、B两套件），产品由底座、支架、拉杆天线、低压灯管、放电球等组成。1.底座采用胶合板制成，外形尺寸：300mm×100mm×18mm。2.支架采用透明有机玻棒制成，直径12mm，高度不小于200mm。3.拉杆天线可上下移动或抻缩，能停在任一位置。4.低压灯管应为无色透明的材料制成，两端为导电体，与放电球接合良好。5.放电球直径不大于10mm，放电球由一调节丝杆固定，调节丝杆的调节范围不小于30mm。</t>
  </si>
  <si>
    <t>电磁振荡演示仪</t>
  </si>
  <si>
    <t>演示阻尼振荡,等幅振荡,振荡频率与振荡电路的电容、电感关系。产品由演示面板、框架、支脚等组成。1.演示面板的电路图线清晰，分等幅和减幅振荡演示内容，并有选择开关和波形调节以及连接导线。2.框架为塑料制，能固定演示板和背板，四角为塑料包边，外形尺寸：460mm×310mm×55mm。3.支脚为塑料制，竖直后能使演示板有一定的倾斜度。4.外接直流电：6V。</t>
  </si>
  <si>
    <t>电磁波的发送和接收演示器</t>
  </si>
  <si>
    <t>发射器频率225MHz～250MHz,等幅、调幅；接收器有声、光、电显示。产品由发射机部分、接收机部分、电表演示接收器、放大接收器四大部分构成。</t>
  </si>
  <si>
    <t>电磁波的干涉衍射偏振演示器</t>
  </si>
  <si>
    <t>产品由带体效应管振荡器的发生器、喇叭天线接收器、振子接收器、连接电缆、反射板、石腊棱镜、木质折射体、木质吸收体、搁架等组成。1.发射器：频率10GHz±1GHz，等幅波输出≥10mW。2.接收器：喇叭天线接收距离≥1m，振子接收距离≥0.5m，有声、光、电显示。</t>
  </si>
  <si>
    <t>密立根油滴仪</t>
  </si>
  <si>
    <t>平均相对误差：≤3%；板极电压：0~900VDC；电子分划板刻度：油滴下落距离2mm;配10寸液晶监视器</t>
  </si>
  <si>
    <t>电子比荷实验仪</t>
  </si>
  <si>
    <t>1.仪器由箱体、示波管等组成，箱体上端应附提手。面板上应附量程为3A的安培表、量程为1500V的伏特表、开关、旋钮等。详细参数如下：
2.额定电压：AC,220V
3.额定频率：50Hz
4.最大输入功率不小于85W
5.低压直流电源：电流强度0.2A～1.5A，1.5A～2.5A，各档连续可调。电流方向可转换。
6.螺线管参数：螺线管单位长度匝数N=3800匝/米。
7.示波管参数：焚光屏至y偏转板距离l≈0.148m
8.连续工作时间：1h
9.使用环境条件：温度-10～40℃，相对湿度不大于85%（40℃）
10.仪器外形尺寸应不小于380mm×190mm×320mm
11.质量：11kg</t>
  </si>
  <si>
    <t>半导体致冷器</t>
  </si>
  <si>
    <t>产品由致冷组件、支杆、底座、水槽、接线装置、电源导线、取冰器等组成。致冷组件由储冷板（铝槽）、陶瓷片、散热块、导热硅脂等组成。铝槽由厚度不小于1mm的铝板制作，内空尺寸：≥40×40mm，深约10mm。支杆采用直径φ8mm的金属杆制作，支杆高度145mm，表面镀铬；底座外形尺寸：≥230×110×30mm；水槽采用“372”材料制作，内空尺寸≥100×100×100mm，壁厚不小于2mm；电源导线采用多股铜芯绝缘软导线，内接导线长度250mm，外接导线长度300mm。产品的工作电压为DC：12V、3A</t>
  </si>
  <si>
    <t>整流电路实验器</t>
  </si>
  <si>
    <t>产品由实验座、连接导线、各器件模块组成。实验座采用ABS工程塑料压制，外形尺寸约为400×380×40mm；实验模块包括：桥式整流模块一块：（由四只1N4007二极管组成）；半波整流模块一块：（由一只二极管和一根短接线组成）；电解电容模块：470 uF、10 uF、4.7uF各一只；滤波模块：300Ω、1KΩ各一只；实验器将该实验分成4大部分。</t>
  </si>
  <si>
    <t>光学﹑原子物理</t>
  </si>
  <si>
    <t>光具盘</t>
  </si>
  <si>
    <t>1．产品由矩形光盘、圆形光盘、光源、狭缝、光学零件等组成的磁吸附式光具盘。2．矩形光盘尺寸为：650mm×240mm，平面度误差不大于2mm。3．圆形光盘直径为250mm，平面度误差不大于1mm。装在矩形光盘上应转动灵活，并能停止在任意位置上。4．光源电压不大于24V，电流不大于6A。光源出口处照度不小于6Klx。开启光源后，外壳最大温升不大于60°。5．狭缝数不小于7条，缝宽为3±0.2mm，相邻两条缝的中心距为13±0.5mm。6．光学零件：梯形玻璃砖1个，等腰直角三棱镜1个，半圆柱透镜1个，凹凸柱面镜1个，大双凸柱透镜1个，小双凸柱透镜1个，小双凹柱透镜1个，平面反射镜1个，正三棱镜2个，双凸透镜1个。</t>
  </si>
  <si>
    <t>凹面镜</t>
  </si>
  <si>
    <t>由凹面镜体，托架、支柱、底座各部分组成。托架、支柱、底座均为金属制品。底座直径≥Φ100mm，厚度≥1mm，表面涂清漆，支柱直径≥Φ6mm，表面电镀，托架呈半圆形，厚度≥2mm，半圆直径≥Φ100mm。凹面镜体直径≥Φ85mm。产品应符合JY138－82《凹、凸面镜》的有关规定。</t>
  </si>
  <si>
    <t>凸面镜</t>
  </si>
  <si>
    <t>由凸面镜体，托架、支柱、底座各部分组成。托架、支柱、底座均为金属制品。底座直径≥Φ100mm，厚度≥1mm，表面涂清漆，支柱直径≥Φ6mm，表面电镀，托架呈半圆形，厚度≥2mm，半圆直径≥Φ100mm。凹面镜体直径≥Φ85mm。产品应符合JY138－82《凹、凸面镜》的有关规定。</t>
  </si>
  <si>
    <t>玻璃砖</t>
  </si>
  <si>
    <t>1．外形尺寸：上底长≥35mm；两底角为60±0.5°和45±0.5°；高度为35±1mm；厚度为15±1mm。2．玻璃料的一拉质量要求应符合GB903一65《无色光学玻璃》中的要求，</t>
  </si>
  <si>
    <t>光具座</t>
  </si>
  <si>
    <t>1.导轨采用铝合金结构。2、主机由铝合金导轨，支脚、滑块、刻度尺组成。3、导轨全长1000mm。4、附件：光源筒∽6v-8v3w;双凸透镜≥35mmf=100mm、≥25mmf=50mm;平凸透镜≥45mm，双凹透镜≥25mm;一字屏100×80mm2;白色光屏100×80mm2;毛玻璃120×80mm2；烛台φ26mm；插杆φ6×110mm2。5、导轨上附刻度尺总长1000mm,滑块上应有一中央刻线,利于学生读数。6、符合JY0034要求。</t>
  </si>
  <si>
    <t>三棱镜</t>
  </si>
  <si>
    <t>由三棱镜体、托架、支柱、底座等组成。玻璃材料应符合GB903-65《无色光学玻璃》中的规定；外形尺寸约≥90mm×90mm×180mm。产品应符合JY142－82《三棱镜》的有关规定。</t>
  </si>
  <si>
    <t>白光的色散与合成演示器</t>
  </si>
  <si>
    <t>1．产品由三棱镜2个（一对）、光源、光屏及底座等组成。2．两块棱镜应配对，其折射率之差不大于0.003，中部色散之差不大于0.0004。3．三棱镜的顶角为60±0.5°，有效边长≥25mm，高度≥25mm，非工作面磨砂。应有保护性倒角。4．产品应符合的要求JY0310-91《白光的色散与合成演示器技术备件》的规定。</t>
  </si>
  <si>
    <t>透镜及其应用实验器</t>
  </si>
  <si>
    <t>由凹透镜、凸透镜、透镜支架、套圈、底座等组成</t>
  </si>
  <si>
    <t>光的折射全反射实验器</t>
  </si>
  <si>
    <t>由刻度盘、底座、激光笔、玻璃管、套筒等组成</t>
  </si>
  <si>
    <t>光的干涉衍射偏振演示器</t>
  </si>
  <si>
    <t>光源单缝缝宽a=0.025,a=0.11,牛顿环直径32mm，偏振片直径32mm，投影透镜直径30mm,符合教学实验要求</t>
  </si>
  <si>
    <t>激光光学演示仪</t>
  </si>
  <si>
    <t>产品由激光器、扩束器、分束器、演示屏、度盘、移动尺及光学附件组成。激光器机箱及演示屏均采用厚度不小于1mm的铁板制作，机箱外形尺寸约415×140×120mm，演示屏尺寸为350×280mm；度盘直径约160mm，度盘上有纵横两直径把圆周分为四个象限，每个象限划分为90°。圆盘圆周印制刻度，分度值为10°，每30°标注刻度数字，度盘中心孔为Φ13mm，用于插放光学组件。光学组件包括：平面镜1只、双平面镜1只、漫反射镜1只、半圆柱透镜1只、直角棱镜1只、潜望镜1只、平行平板1只，螺形玻璃棒1只、凹凸面反光镜1只、双凸透镜1只、等边棱镜1只、望远镜1只、平凸透镜1只、平凹透镜1只、扩束透镜（f=15）1只、劈尖1只、起偏器1只、检偏器1只、偏振器插片座1只、1#光刻衍射片1只、光具架1只、牛顿环1只。1#光刻衍射片结构尺寸：单缝0.1mm，双缝0.1×0.1mm，三缝：0.08×0.08mm，四缝：0.06×0.12mm，光栅：0.08×0.08mm：0.04×0.08mm；圆孔：Φ0.4mm；方孔：0.3×0.3mm；矩孔：0.25×0.4mm；三角孔：0.4mm。</t>
  </si>
  <si>
    <t>微型物理光学观察器</t>
  </si>
  <si>
    <t>半导体激光器，光的干涉、多种衍射(单缝、多缝、圆孔、异形孔、单丝、圆屏、刀口等)</t>
  </si>
  <si>
    <t>双缝干涉实验仪</t>
  </si>
  <si>
    <t>主要部件有遮光管、照明系统、双缝、观察筒及测量头。照明系统包括光源灯泡、透镜、遮光板、光源单缝及滤色片。双缝有两块，观察筒由筒体、毛玻璃屏及目镜组成。测量头上有游标尺、分划板、滑座、滑块、目镜、手轮等。光源的供电电压12伏，功率为15～24瓦。</t>
  </si>
  <si>
    <t>牛顿环</t>
  </si>
  <si>
    <t>由球面玻璃和平面玻璃组成，平凸透镜的曲面半径2000mm以上，直径25mm以上</t>
  </si>
  <si>
    <t>光导纤维应用演示器</t>
  </si>
  <si>
    <t>高中物理教学演示光导纤维具有传光、传声、传像功能。仪器由机座、控制面板、传声光纤束、传像光纤束、电源线等组成。机座（也兼作仪器盒）采用木材制作，外形尺寸330×260×70mm，幻灯镜头为15×15mm，反光镜尺寸为40×25mm；电路原理图印制于面板上。</t>
  </si>
  <si>
    <t>光的偏振观察器</t>
  </si>
  <si>
    <t>产品由带座框的两块偏振片组成部分。1.整体塑料压制成型，主体（Φ49mm×25mm),底座（Φ59mm×10mm）。2.偏振片直径约35mm，座框外缘带有指示刻度（0-360度）每小格值45度。</t>
  </si>
  <si>
    <t>紫外线作用演示器</t>
  </si>
  <si>
    <t>技术要求1．产品由防紫外线罩，紫外线灯，日光灯，滤光片，荧光片，主机盒等组成。2．使用电源AC220V±22V50Hz.3．紫外线灯为AC220V6W波长265mm、254mm各一只。4．日光灯：220V，8W一只。5。12、符合JY0001－2003《教学仪器一般质量要求》的有关规定。</t>
  </si>
  <si>
    <t>红外线作用演示器</t>
  </si>
  <si>
    <t>本仪器分为红外线发现实验器、红外线性质说明器、红外线控制器三部分组成。1.红外线发现实验器由平行光源、三棱分光镜及暗箱等构成，暗箱为金属制，表面烤黑漆，光源为12V30W的卤钨灯。2.红外线性质说明器由凹面镜（直径90mm）热辐射物体（直径约25mm钢球）及底座构成，底座为冷板冲压成型，表面处理，尺寸：230mm×105mm×14mm。3.红外线控制器由发射装置、接收装置两部分构成，外接DC6V电源。</t>
  </si>
  <si>
    <t>手持直视分光镜</t>
  </si>
  <si>
    <t>本分光镜采用光学玻璃，制成复合棱镜和会聚透镜，将平行光管与棱镜装在一个套管内，狭缝与会聚透镜产生的平行光束，通过棱镜，可用眼直接观察色散光谱。利用它可以对各种发光体的光谱进行分析。主要部件：1.保护片2.单缝3.透镜4.组合棱镜5.保护片。</t>
  </si>
  <si>
    <t>棱镜分光镜</t>
  </si>
  <si>
    <r>
      <rPr>
        <b/>
        <sz val="11"/>
        <rFont val="宋体"/>
        <charset val="134"/>
      </rPr>
      <t>分光镜</t>
    </r>
    <r>
      <rPr>
        <sz val="11"/>
        <rFont val="宋体"/>
        <charset val="134"/>
      </rPr>
      <t>仪器的结构为在底座上装有镜台、准直管固定在镜台上、约位于三棱镜的最小偏向角的方向。标度管可以绕镜台边缘上的固定螺丝转动，望远镜可以沿镜台边缘移动、并都用螺丝固定，三棱镜用支夹固定在镜台中央，并有三棱镜罩罩住。</t>
    </r>
  </si>
  <si>
    <t>光谱管组</t>
  </si>
  <si>
    <t>光谱管组是一种低气压放电管，用来观察气体的发射光谱。每组6支，每支玻璃管两端均装有电极，管内抽真空至≤10－3Pa后，分别充进氢、氮、氧、二氧化碳、氖和氩等气体（气压为1009—2000Pa），为了增强气体的发光亮度，管的中部制成窄的管道。6支光谱管共装在一个带金属夹片的框架上，底座上的接线柱与各管下面的电极都相通。将感应圈或高压电源的一端接在与底座相连的电极上，另一端通过导线接在带绝缘柄的金属导杆上。实验时，用导杆任意与一支光谱管的顶部电极相接，使此管内气体产生辉光放电。由于处于气态的各种元素或化合物都有它本身所固有的明线光谱或带状光谱，用分光镜来观察时，可以看到：氢和氩的线状光谱，氮和二氧化碳的带状光谱等。</t>
  </si>
  <si>
    <t>钠的吸收光谱演示器</t>
  </si>
  <si>
    <t>产品由钠管、钠管加热炉、防护散热罩、光源、立柱、底盘等组成。加热炉炉膛长≥80mm，内径φ25mm。炉膛两端有厚度≥2mm的耐热玻璃光窗，加热炉工作电压为AC24V，电流约为5A；防护散热罩采用φ0.5mm厚的铝板制作。</t>
  </si>
  <si>
    <t>光电效应演示器</t>
  </si>
  <si>
    <t>用于演示中学物理的光电效应现象，仪器采用锌板及紫外线光源演示。产品由光电效应演示器（主机）、锌板及铜丝网、连接线、光源（紫外灯、目光灯）及细砂纸组成。1.主机外壳为全塑料，外形尺寸：195mm×175mm×75mm（±5%）。面板上高有电源开关、高压输出和检流计端子、调零旋扭及电源指示灯。2.锌板及铜网外形尺寸：220mm×175mm×19mm（±5%）。</t>
  </si>
  <si>
    <t>产品供中学物理教学演示光电效应之用。原理：光电管在光源照射下产生光电效应现象。产品由演示面板、电压表、电流表、光电管、光源、电压调节旋钮等组成。1.直流5mA电流表；2.演示面板尺寸不小于450mm×300mm，面板图线清晰、正确。</t>
  </si>
  <si>
    <t>太阳电池演示器</t>
  </si>
  <si>
    <t>产品由机壳、太阳能电池板、小电机、风叶、蜂鸣器、转换开关等组成。最大开路电压：3.5V；最大短路电流：50mA；蜂鸣器工作电压：3V，蜂鸣器工作电流：20mA；风叶电机工作电压：3V，风叶电机工作电流：30mA。</t>
  </si>
  <si>
    <t>X射线演示仪</t>
  </si>
  <si>
    <t>热阴极X射线管、高压电源、防护机箱等组成。</t>
  </si>
  <si>
    <t>盖革计数器</t>
  </si>
  <si>
    <t>1、计数管：J305β、γ   工作寿命10^9次。2、显示方式：声响：&gt;70dB及液晶显示。数码：6位LED数码管。3、工作电源：220V±10％、50Hz</t>
  </si>
  <si>
    <t>25114</t>
  </si>
  <si>
    <t>威尔逊云雾室</t>
  </si>
  <si>
    <t>杠杆式</t>
  </si>
  <si>
    <t>高温扩散云雾室</t>
  </si>
  <si>
    <t>220V电源，演示持续不间断，云雾现象明显，有专用放射源盒（铝盒内部灌铅），有三个视窗盖拉扣（体现三角固定的稳定性，安全可靠）</t>
  </si>
  <si>
    <t>普朗克常量测定器</t>
  </si>
  <si>
    <t>中空光电管，滤光片635nm,570nm,540nm,550nm,460nm,加速极电压误差&lt;2%，暗电流&lt;0.003uA，220V/25W白炽灯泡，电流放大器增益60db.</t>
  </si>
  <si>
    <t>模型</t>
  </si>
  <si>
    <t>物理</t>
  </si>
  <si>
    <t>磁分子模型</t>
  </si>
  <si>
    <t>外形尺寸≥95×130mm全透明塑料盒，下底安插二十四枚钢针，排列成四行，每行六枚，钢针上安放二十四枚小磁针片，每枚小磁针都可以绕钢针自由转动。</t>
  </si>
  <si>
    <t>离心机械模型</t>
  </si>
  <si>
    <t>仪器包括离心干燥器、离心分离器、离心节速器。离心干燥器由内桶和外桶组成，内桶尺寸Φ72mm×71mm，外桶尺寸Φ116mm×72mm；离心分离器由支承框架、离心套、离心管等组成。离心套采用透明塑料制成，内径Φ20mm，高100mm；离心节速器由调节器、节流阀等组成。</t>
  </si>
  <si>
    <t>晶体空间点阵模型</t>
  </si>
  <si>
    <t>全塑料制。产品由氯化钠晶体结构模型、金刚石晶体结构模型、石墨晶体结构模型三种晶体结构模型组成。</t>
  </si>
  <si>
    <t>高压输变电模拟演示器</t>
  </si>
  <si>
    <t>演示器为两对输电线路，线路中每根导线电阻均相同（4欧），其中一对线路终点直接接用电器（3.8V小灯泡），另一对线路外接交流2-4V的电压升压变压器（升压比12：1），升压后经输电线路降压变压器（降压比1：12）降压后再输送到用电器（3.8V小灯泡）。产品由底座、变压器、支架、灯泡、灯座等组成。底座采用木质，外形尺寸：约500mm×195mm×16mm。</t>
  </si>
  <si>
    <t>车床变速器模型</t>
  </si>
  <si>
    <t>材料；有机玻璃、塑料。直观的看到齿轮的变换过程和轮子的转速变化。尺寸≥300*200mm</t>
  </si>
  <si>
    <t>汽车变速箱模型</t>
  </si>
  <si>
    <t>常用于演示汽车变速箱的结构和基本原理。结构比较形象。带档位调节。材料；全金属材料，两档变速</t>
  </si>
  <si>
    <t>机械机构模型</t>
  </si>
  <si>
    <t>曲柄摇杆机构、双曲柄机构、双摇杆机构、曲柄滑块机构、凸轮机构，材料；有机玻璃、塑料,尺寸≥300*200mm</t>
  </si>
  <si>
    <t>机械传动模型</t>
  </si>
  <si>
    <t>含齿轮传动、皮带传动、链传动、蜗轮蜗杆传动、摩擦轮传动，材料；金属、塑料、木质，手动或电动</t>
  </si>
  <si>
    <t>液压传动模型</t>
  </si>
  <si>
    <t>由缸体、底座、压力表、拉杆等组成</t>
  </si>
  <si>
    <t>汽车刹车系统模型</t>
  </si>
  <si>
    <t>产品主要由底板、小电机、大（小）皮带轮、刹车碟、油路管、液压缸、支架等组成。尺寸：≥300×200×150mm。电机起动电压：DC6-8V；刹车碟直径：φ110mm。液压缸尺寸：φ22×30mm。</t>
  </si>
  <si>
    <t>材料和配套用品</t>
  </si>
  <si>
    <t>镊子</t>
  </si>
  <si>
    <t>不锈钢板材制成，镊子的宽度不小于9mm，镊子的长度为140mm±5mm（±2mm）。</t>
  </si>
  <si>
    <t>石棉网</t>
  </si>
  <si>
    <t>1、产品由金属网和附在网上的石棉组成。2、金属网由直径0.1mm左右的钢丝编织而成，密度均匀。3、应符合JY 0001-2003《教学仪器产品一般质量要求》的有关规定。</t>
  </si>
  <si>
    <t>玻璃管</t>
  </si>
  <si>
    <t>千克</t>
  </si>
  <si>
    <t>φ7～φ8mm</t>
  </si>
  <si>
    <t>乳胶管</t>
  </si>
  <si>
    <t>米</t>
  </si>
  <si>
    <t>1、产品用优质乳牛胶制造。2、产品内径为5～6mm，壁厚1mm。3、产品每根之长度应不和于10米。4、产品应符合国标GB1189-81《胶管外观质量》的规定。</t>
  </si>
  <si>
    <t>（8）</t>
  </si>
  <si>
    <t>其它实验材料和工具</t>
  </si>
  <si>
    <t>实验材料</t>
  </si>
  <si>
    <t>电工材料</t>
  </si>
  <si>
    <t>鳄鱼夹、插口夹、香蕉插头、电阻丝、锌片、铜片、灯泡(15W、60W)、小电池(5号、纽扣、太阳电池)、保险丝、保险管(不同规格的合金熔丝、保险管)、焊锡、绝缘胶布、导线等</t>
  </si>
  <si>
    <t>电子元件(工业产品)</t>
  </si>
  <si>
    <t>电阻(碳膜电阻、瓷管电阻、线绕电阻、电位器、光敏电阻、热敏电阻等)；玩具电动机、电磁继电器、电容、电感、二极管、发光二极管、三极管、集成电路块等</t>
  </si>
  <si>
    <t>家庭电路器材</t>
  </si>
  <si>
    <t>空气开关、漏电保护器、螺丝口灯座、卡口灯座、三孔插座、三孔插头、插入式保险盒、拉线开关、按钮开关、声控开关、光控开关、导线等</t>
  </si>
  <si>
    <t>一般材料</t>
  </si>
  <si>
    <t>磁性橡胶片、乒乓球、大头针、回形针、橡胶泥、胶帽、泡沫塑料、透明胶带、小蜡烛、灯芯、火柴、塑料板、木板、玻璃板、毛巾、棉布、橡皮筋、气球、塑料袋、塑料薄膜、纸板、坐标纸、图钉、高泡洗衣粉、钢炭(木炭)粉或痱子粉﹑松香等</t>
  </si>
  <si>
    <t>彩色透光片</t>
  </si>
  <si>
    <t>红、绿、蓝</t>
  </si>
  <si>
    <t>甲电池</t>
  </si>
  <si>
    <t>1.中学物理分组实验用。2.1.5V。3.接线柱为铜质。4.性能、安全、结构、外观应符合JY0001第4、5、6、7的有关要求</t>
  </si>
  <si>
    <t>1号电池</t>
  </si>
  <si>
    <t>每组2～3个</t>
  </si>
  <si>
    <t>电珠(小灯泡)</t>
  </si>
  <si>
    <t>2.5V或3.8V</t>
  </si>
  <si>
    <t>洗洁精</t>
  </si>
  <si>
    <t>瓶</t>
  </si>
  <si>
    <t>环保，无毒无害，使用安全，500ml</t>
  </si>
  <si>
    <t>蜂蜡</t>
  </si>
  <si>
    <t>环保，无毒无害，使用安全,250g</t>
  </si>
  <si>
    <t>集成电路实验板(面包板)</t>
  </si>
  <si>
    <t>尺寸：16*11mm间距：0.65mm材质：FR-4表面处理：双面喷锡</t>
  </si>
  <si>
    <t>传感器器材</t>
  </si>
  <si>
    <t>色标传感器、各种温度传感器(双金属片、热电偶、铂电阻、铜电阻、热敏电阻、半导体、感温铁氧体)、光敏电阻、硅光电池、光电二极管、湿敏电阻、干簧管、霍尔元件、应变式力传感器、气体压强传感器、酒精气体传感器等</t>
  </si>
  <si>
    <t>晶体和非晶体样品</t>
  </si>
  <si>
    <t>石英晶体，食盐晶体，云母片，明矾晶体，硫酸铜晶体;玻璃，松香，蜂蜡，沥青，橡胶</t>
  </si>
  <si>
    <t>滚珠盒</t>
  </si>
  <si>
    <t>自行车小滚珠200粒，钢球直径为4mm，自封袋封装，塑料盒外包装。</t>
  </si>
  <si>
    <t>演示实验器材</t>
  </si>
  <si>
    <t>云母片、电解电容器(25V，470～1000µF)、三极管、驻极体话筒、光声控延时开关、100kΩ可变电阻、1kΩ电阻、74LS00</t>
  </si>
  <si>
    <t>学生实验纸材</t>
  </si>
  <si>
    <t>打点纸带、墨粉纸、坐标纸、复印纸</t>
  </si>
  <si>
    <t>温度报警实验器材套件</t>
  </si>
  <si>
    <t>热敏电阻、74LS14、1kΩ可变电阻、蜂鸣器(YMD或HMB)</t>
  </si>
  <si>
    <t>电熨斗控温电路套件</t>
  </si>
  <si>
    <t>本款电熨斗控温电路套件是由双金属片、电热丝、弹性片、触点、绝缘支架、调温螺丝等组成。</t>
  </si>
  <si>
    <t>防盗报警电路器材套件</t>
  </si>
  <si>
    <t>小永磁体、干簧管、74LS14、2.2kΩ电阻、蜂鸣器(YMD或HMB)</t>
  </si>
  <si>
    <t>光控开关实验器材套件</t>
  </si>
  <si>
    <t>光敏电阻、74LS14、发光二极管、51kΩ可变电阻、330Ω电阻</t>
  </si>
  <si>
    <t>火灾报警器</t>
  </si>
  <si>
    <t>产品通过监测烟雾浓度来实现火灾报警，报警器内部采用离子式烟雾传感器，工作稳定可靠。主要技术参数：工作温度：-10℃～+50℃；报警浓度：0.65～15.5%FT；工作电源：12VDC/9VDC；蜂鸣器声量能级：10英尺处为85分贝；外壳：阻燃树脂；外形尺寸约：Φ60×30mm。</t>
  </si>
  <si>
    <t>电子闹钟套件</t>
  </si>
  <si>
    <t>产品由外壳、液晶显示屏、调整键（秒、分）、开始/停止键及支架组成。1.外壳为塑料。2.电源：钮扣电池电压1.5V。</t>
  </si>
  <si>
    <t>小制作材料</t>
  </si>
  <si>
    <t>桥梁模型器材套件</t>
  </si>
  <si>
    <t>产品由梁式桥模型、拱形桥模型、斜拉桥模型、桁架桥模型、吊桥模型、悬索桥模型组成。模型主件采用工程塑料注塑成型。模型基本尺寸约：梁式桥：250×40×80mm；拱形桥：250×40×80mm；斜拉桥：250×40×140mm；桁架桥：250×40×115mm；吊桥：250×40×115mm；悬索桥：250×40×137mm。</t>
  </si>
  <si>
    <t>走马灯器材套件</t>
  </si>
  <si>
    <t>由扇叶、螺旋灯罩、棒针支架、灯罩、底座、蜡烛、及双面胶组成。1.扇叶为硬板纸制成，直径约120mm。2.棒针直径约2mm，长约195mm。3.灯罩尺寸约：390mm*160mm。</t>
  </si>
  <si>
    <t>箔片验电器器材套件</t>
  </si>
  <si>
    <t>物理探究实验用。1.本产品由塑料外壳、圆盘、导电杆、箔片等组成，一对装。2．外壳采用透明塑料注塑成型。3．圆盘、导电杆用金属制成，表面电镀处理。4．导电杆与外壳间应有绝缘套管，安装后应无明显缝隙，取下方便，不致损坏箔片。5．金属箔片厚度不大于0.2mm，长度不小于20mm。</t>
  </si>
  <si>
    <t>简易无线话筒器材套件</t>
  </si>
  <si>
    <t>塑料外盒包装，上盖透明。盒底内贴有元件标签，由三极管、电容、电阻、漆包线、驻极体话筒、电池盒组成。盒子尺寸：200mm×120mm×35mm。</t>
  </si>
  <si>
    <t>环保动能手电筒器材套件</t>
  </si>
  <si>
    <t>物理探究实验用。杠杆式，塑料外壳，三只LED灯，转动机构，开关等构成。</t>
  </si>
  <si>
    <t>简易收音机器材套件</t>
  </si>
  <si>
    <t>本套件为3V低压全硅六管超外差收音机散件。由三极管、线圈、变压器、杨声器、电阻、电容、磁性天线、二极管、导线等组成。</t>
  </si>
  <si>
    <t>三极管放大电路器材套件</t>
  </si>
  <si>
    <t>塑料外盒包装，上盖透明。盒底内贴有元件标签，由三极管9013、100K可变电容、1KΩ电阻、四节电池盒、电容16V100uf、一节电池盒组成。盒子尺寸：200mm×120mm×35mm。</t>
  </si>
  <si>
    <t>光控路灯开关器材套件</t>
  </si>
  <si>
    <t>塑料外盒包装，上盖透明。盒底内贴有元件标签，由光敏电阻、集成块74LS14、二极管、四节电池盒、继电器、小灯座、电位器B50K组成。盒子尺寸：200mm×120mm×35mm。</t>
  </si>
  <si>
    <t>遥控器器材套件</t>
  </si>
  <si>
    <t>本器材由连接板、电池盒、发射管、接收管、发光二极管、三极管（9014）、电阻（2.2K）按键开关等组成。</t>
  </si>
  <si>
    <t>简易微型汽轮发电机器材套件</t>
  </si>
  <si>
    <t>微型发电机、微型汽轮机、压力锅炉、发光二极管</t>
  </si>
  <si>
    <t>模型火箭器材套件</t>
  </si>
  <si>
    <t>物理探究实验用。材料采用泡沫塑料制成，学生自己动手粘贴组装，由四块构成，每块外形尺寸：200mm×150mm。</t>
  </si>
  <si>
    <t>科技活动材料</t>
  </si>
  <si>
    <t>滚上体</t>
  </si>
  <si>
    <t>秤陀螺三件套</t>
  </si>
  <si>
    <t>简单机器人</t>
  </si>
  <si>
    <t>质量可靠，性能稳定，本产品符合教育部教学仪器配备参考</t>
  </si>
  <si>
    <t>频闪观察器</t>
  </si>
  <si>
    <t>LED频闪灯，频率可调范围1-120HZ，电源6-12V。</t>
  </si>
  <si>
    <t>各种陀螺</t>
  </si>
  <si>
    <t>圆周运动、离心运动</t>
  </si>
  <si>
    <t>大回转轮</t>
  </si>
  <si>
    <t>由底座、支杆、线、滚轮等组成</t>
  </si>
  <si>
    <t>三轨竟速</t>
  </si>
  <si>
    <t>由底座、支架及三条弯曲各异的轨道组成，把三个相同的小球在各轨道同一高度同时释放，观察小球运动到终点的先后顺序。用于探究最速轨道。</t>
  </si>
  <si>
    <t>翻转环实验器</t>
  </si>
  <si>
    <t>由圆环、底座、支杆等组成</t>
  </si>
  <si>
    <t>离心力铁环</t>
  </si>
  <si>
    <t>产品由主机、铁环、转轴等组成。1.主机外壳采用塑料注塑成型，尺寸约：190mm×160mm×95mm。2.铁环为弹性钢片，直径约160mm、厚0.3mm，表面处理。3.转轴为金属材料制成，表面电镀处理，直径5mm，长170mm。4.外接电源：DC6V-8V。5.转速可调。</t>
  </si>
  <si>
    <t>滚动的方轮</t>
  </si>
  <si>
    <t>产品由一个呈弧线状的曲面斜轨道和一个与弧线状曲面配合的方形轮子组成。1.曲面斜轨道的曲面不少于14个，外形尺寸约：610mm×190mm×50mm。2.方形轮子为全塑料制，两端为方形，中间为圆柱形，方形边长为50mm，厚3mm；圆柱直径16mm，长100mm。</t>
  </si>
  <si>
    <t>玩具赛车</t>
  </si>
  <si>
    <t>产品为遥控国，遥控车分为电动车和遥控器两部分。遥控车使用3粒1.5V“AA”电池；遥控器内使用2粒1.5V“AA”电池。采用纸盒定位包装车体和遥控器。</t>
  </si>
  <si>
    <t>饮水鸟</t>
  </si>
  <si>
    <t>物态变化.产品由底座、盛水杯及小鸟模型组成。1.底座采用塑料注塑成型，外形尺寸约：205×125×26mm。2.盛水杯为透明塑料注塑成型，约直径40mm，高105mm。3.小鸟模型由支架、底座、乙醚玻璃瓶及小鸟模型构成。</t>
  </si>
  <si>
    <t>鱼洗</t>
  </si>
  <si>
    <t>物理探究实验用。复古龙洗，铜铸造。直径约375mm，盆底直径约195mm，盆檐高度约98mm，带柄高度约130mm。</t>
  </si>
  <si>
    <t>水火箭</t>
  </si>
  <si>
    <t>器材由发射支架、导轨、火箭、火箭头组成。发射支架由底座、可调角度加构成，表面烤漆。</t>
  </si>
  <si>
    <t>滴水起电机</t>
  </si>
  <si>
    <t>在频闪光源下连续观察均匀水滴自由下落及抛射运动，仪器由支架、滴水装置、感应圈、盛水筒、绝缘垫组成   外形尺寸约：500*160*590mm   水槽尺寸约：230*130*95mm</t>
  </si>
  <si>
    <t>气体辉光球</t>
  </si>
  <si>
    <t>使用电压：220V。塑料底座，球φ120mm 高度约210mm</t>
  </si>
  <si>
    <t>工具</t>
  </si>
  <si>
    <t>测电笔</t>
  </si>
  <si>
    <t>笔式，氖泡式，测电极长≤10mm，测量范围100V～500V，辉光应稳定不闪烁</t>
  </si>
  <si>
    <t>一字螺丝刀</t>
  </si>
  <si>
    <t>1、旋杆长度L:75mm，直径D:4mm3、旋杆应经镀鉻防锈处理。</t>
  </si>
  <si>
    <t>十字螺丝刀</t>
  </si>
  <si>
    <t>1、旋杆长度L:75mm，直径D:4mm3、旋杆应经镀铬防锈处理。</t>
  </si>
  <si>
    <t>尖嘴钳</t>
  </si>
  <si>
    <t>1、载荷F≥550N，中号，长度不小于150mm，优质钢材精工锻造，镀镍处理，，防滑塑料手柄。</t>
  </si>
  <si>
    <t>电工刀</t>
  </si>
  <si>
    <t>不小于180mm,采用3CR-13硬质钢材料制造,刃部硬度大于52HRC,采用胶质手柄,坚固耐磨，其他符合QB/T2208标准。</t>
  </si>
  <si>
    <t>手摇钻</t>
  </si>
  <si>
    <t>45号钢精铸，结实耐用，手感舒适，钻头夹持0.6-6mm</t>
  </si>
  <si>
    <t>木锉</t>
  </si>
  <si>
    <t>250mm带手柄</t>
  </si>
  <si>
    <t>木工锤</t>
  </si>
  <si>
    <t>0.25Kg</t>
  </si>
  <si>
    <t>钢手锯</t>
  </si>
  <si>
    <t>锯条1条，长300mm,由钢锯弓、钢锯条组成</t>
  </si>
  <si>
    <t>剥线钳</t>
  </si>
  <si>
    <t>材质：高碳钢，长度不小于170mm,压接范围：0.5、1、1.5、2.5、4平方毫米，其他符合QB/T 2207-2017《剥线钳》标准。</t>
  </si>
  <si>
    <t>钢丝钳</t>
  </si>
  <si>
    <t>钳体采用优质高碳钢，高频淬火；双色胶柄，开合灵活，手柄覆膜，表面防锈处理。</t>
  </si>
  <si>
    <t>手锤</t>
  </si>
  <si>
    <t>1、规格：锤体重0.44Kg，2、材质：45～55优质碳素结构钢</t>
  </si>
  <si>
    <t>錾子</t>
  </si>
  <si>
    <t>采用60号络钒钢，整体淬火处理，7寸</t>
  </si>
  <si>
    <t>锉刀(平板)</t>
  </si>
  <si>
    <t>250mm，带柄</t>
  </si>
  <si>
    <t>三角锉刀</t>
  </si>
  <si>
    <t>什锦锉</t>
  </si>
  <si>
    <t>十只装金刚锉</t>
  </si>
  <si>
    <t>活扳手</t>
  </si>
  <si>
    <t>材质：中碳钢，规格：8寸活动扳手，其他符合GB/T 4440-2022《活扳手》的要求。</t>
  </si>
  <si>
    <t>手剪</t>
  </si>
  <si>
    <t>钳工工具，剪铁皮、铜片</t>
  </si>
  <si>
    <t>直角尺</t>
  </si>
  <si>
    <t>不锈钢钳工工具</t>
  </si>
  <si>
    <t>电烙铁</t>
  </si>
  <si>
    <t>橡胶线，30W外热式电烙铁</t>
  </si>
  <si>
    <t>平口钳</t>
  </si>
  <si>
    <t>80mm，台钻上用</t>
  </si>
  <si>
    <t>台钻</t>
  </si>
  <si>
    <t>钻夹φ1～φ13mm</t>
  </si>
  <si>
    <t>手电钻</t>
  </si>
  <si>
    <t>φ1～φ13mm</t>
  </si>
  <si>
    <t>钻头</t>
  </si>
  <si>
    <t>规格；φ1～φ13mm</t>
  </si>
  <si>
    <t>台虎钳</t>
  </si>
  <si>
    <t>100mm-150mm</t>
  </si>
  <si>
    <t>砂轮机</t>
  </si>
  <si>
    <t>单相，300W，3000r/min，含安全护板</t>
  </si>
  <si>
    <t>钳工工作台</t>
  </si>
  <si>
    <t>桌面≥1150mm×530mm，高780mm，桌面厚65mm，实木制作</t>
  </si>
  <si>
    <t>烙铁架</t>
  </si>
  <si>
    <t>尺寸约：123*83*125mm,铸铁座子</t>
  </si>
  <si>
    <t>油石</t>
  </si>
  <si>
    <t>粗细两面</t>
  </si>
  <si>
    <t>冲子</t>
  </si>
  <si>
    <t>φ2mm～φ20mm</t>
  </si>
  <si>
    <t>水平尺</t>
  </si>
  <si>
    <t>三水泡型，水平面工作长度160～250mm</t>
  </si>
  <si>
    <t>安全防护用具</t>
  </si>
  <si>
    <t>工作服</t>
  </si>
  <si>
    <t>件</t>
  </si>
  <si>
    <t>防酸碱产品需利于人体活动，具有一定牢固性和舒适感，白色。1.产品外观无破损、斑点、污物等缺陷。2.产品应做工精细，穿着方便书、舒适。3.产品所用材料应能满足日常穿用和中学实验室日常使用要求，具有一定耐穿性和牢固性</t>
  </si>
  <si>
    <t>护目镜</t>
  </si>
  <si>
    <t>用于实验教师防强光、眩光、紫外、激光，或是机械性伤害(机加工)。</t>
  </si>
  <si>
    <t>手套</t>
  </si>
  <si>
    <t>双</t>
  </si>
  <si>
    <t>普通棉线手套。编织紧密、耐磨、易洗，穿戴后手感舒适，活动自如。</t>
  </si>
  <si>
    <t>初中物理教学仪器</t>
  </si>
  <si>
    <t>批</t>
  </si>
  <si>
    <t>共2套,每一套教学仪器的配置清单如下</t>
  </si>
  <si>
    <t>5.1</t>
  </si>
  <si>
    <t>5.2</t>
  </si>
  <si>
    <t>5.3</t>
  </si>
  <si>
    <t>01011</t>
  </si>
  <si>
    <t>计算器</t>
  </si>
  <si>
    <t>10+2位数、有统计运算功能、有分数计算功能、双行LCD显示、有函数运算功能、有多行重视功能、有方程编辑及显示、查看功能、有独立储存器功能（具备保留运算过程功能，关机后能清除原运算过程及数据）、有临时储存器功能、有普通四则运算功能、有自动关机功能</t>
  </si>
  <si>
    <t>02</t>
  </si>
  <si>
    <t>02003</t>
  </si>
  <si>
    <t>打孔夹板</t>
  </si>
  <si>
    <t>1、产品长175mm，宽34mm，厚12mm。2、上、下夹板应由脱脂干燥处理过的优质木材制成，表面平整。3、上夹板应备有直径为6mm，8mm，10mm，12mm直穿孔4个。4、紧固螺钉与下夹板紧固为一体，不得松动；紧固螺钉长度不小于80mm。上夹板上下高度可调，由蝴蝶螺母定位。</t>
  </si>
  <si>
    <t>02004</t>
  </si>
  <si>
    <t>打孔器刮刀</t>
  </si>
  <si>
    <t>1．由刀架、刀片、刀片定位销钉、刀片张角定位螺钉和手柄组成；2.刀架应采用金属材料制作，表面作防锈处理；刀架工作端为1：4锥度圓锥体，经调节刀片张角，可修削刀口直径4mm～13mm的打孔器刀口；3.刀片应采用工具钢片，具有足够钢性和硬度；4.手柄表面光洁，大小适当，握持手感舒适；5.刀片与刀架配合灵活，便于装拆。</t>
  </si>
  <si>
    <t>02005</t>
  </si>
  <si>
    <t>手摇钻孔器</t>
  </si>
  <si>
    <t>1． 本产品由手柄轴、衬套筒、螺母、连接板、螺钉、螺杆、钻头、夹板、底座等组成。2． 钻头4个，外径尺寸分别为：φ6mm、φ8mm、φ10mm、φ12mm。3． 所有构件均应作防锈处理。</t>
  </si>
  <si>
    <t>02010</t>
  </si>
  <si>
    <t>手摇抽气机</t>
  </si>
  <si>
    <t>1、有气缸、活塞、曲拐、曲轴、弹簧箱体、手轮、底座等部分组成。2、机壳为铝合金或HT150材料,表面光整。缸体为注塑嵌件，平整光洁。活塞材料为45#钢，表面无划痕毛刺。</t>
  </si>
  <si>
    <t>直联泵</t>
  </si>
  <si>
    <t>单相，功率不小于370W，扬程不小于10m，流量每小时不小于1.5m3，出水口直径约25mm。</t>
  </si>
  <si>
    <t>02012</t>
  </si>
  <si>
    <t>旋片式真空泵</t>
  </si>
  <si>
    <t>1、一种旋片式油封单级真空泵。2、抽气速率：3.6M3/H ，极限压力：5Pa ，电机功率：150 W ，进气口径：Φ10mm ，用油量：220ml，质量：约6.8kg</t>
  </si>
  <si>
    <t>02015</t>
  </si>
  <si>
    <t>打气筒</t>
  </si>
  <si>
    <t>1、产品由气筒、踏脚、活塞、活塞杆、手柄、橡胶管、气针夹等组成。2、整机尺寸：不小于Φ28mm*535mm*112mm3、气筒内径22.5mm±0.2mm，长约460mm，铝材制成。4、踏脚选用金属制成。5、活塞杆Φ17mm，与活塞固定牢靠，活塞与气筒配合密合。6、气针夹选配有两种功能，可在自行车、摩托车等使用。7、其余应符合SB/T10205《打气筒》的技术要求。采用优质钢材、防锈处理及表面环保油漆涂层精制而成。 符合JY0001－2003《教学仪器一般质量要求》的有关规定。</t>
  </si>
  <si>
    <t>1、抽气盘由底盘、玻璃、钟罩、真空表、阀门橡皮塞及垫圈等组成。2、底座由铸件制成。3、钟罩的外径≥φ180mm，高不低于200mm，且透明度良好。4、钟罩与底盘的接触面密封良好。5、当钟罩内抽气压力达到一定时，静置2分钟无漏气现象。6、产品应符合JY208-85《电铃》的要求。</t>
  </si>
  <si>
    <t>1． 规格：600mm×400mm×800mm。2． 仪器车应分为2层，层间距不小于300mm。3． 车架用直径不小于Φ19mm、壁厚不小于0.7mm的不锈钢管制成，架高不低于800mm。4． 车架脚安装有不小于Φ50mm、厚15mm转动灵活的万向轮。5． 车隔板为不薄于0.7mm的不锈钢制成，四周安装有30mm的挡板。6． 整车安装好后应载重50Kg应运行平稳，不得变形、摇晃、松动。</t>
  </si>
  <si>
    <t>02022</t>
  </si>
  <si>
    <t>水准器</t>
  </si>
  <si>
    <t>1.铝合金框架，表面喷塑处理；工作面洗加工处理；2.不少于2个有机玻璃水准泡指示水平和垂直和45°,测量精度0.057°=1mm/1m；3.防震，长度不小于300mm。</t>
  </si>
  <si>
    <t>02046</t>
  </si>
  <si>
    <t>02051</t>
  </si>
  <si>
    <t>放大镜</t>
  </si>
  <si>
    <t>1、产品有效通光孔径为45-60mm，放大倍数为5倍的单倍数玻璃放大镜2、其它要求应符合JY/T0378《手持放大镜》有关规定</t>
  </si>
  <si>
    <t>02061</t>
  </si>
  <si>
    <t>天文望远镜</t>
  </si>
  <si>
    <t>1．光学设计：消色差折射式；2．口径  70 mm；3．焦距  900 mm；4．焦比 F/12.9；5．有效放大倍率 200×；6．极限星等 12.1；7．寻星镜 5×24；8．目镜(31.7mm)：K9、K20；9．赤道仪；90度天顶镜，1.5x正像镜，2x增倍镜，月亮滤光片。</t>
  </si>
  <si>
    <t>酒精噴灯</t>
  </si>
  <si>
    <t>实验室常用的工具，用于弯曲玻管（棒）和熔接玻璃管用，结构为座式。纯铜制作，具有耐高温的功能。1、产品为组合式，主要由壶体、燃杯、壶嘴、喷管、火苗调节杆、钢针组成。2、壶体外形尺寸：直径100mm±2mm，高135mm±2mm。容量250ml，组合后应摆放平稳，左右调节,调节方便。3、喷管与壶体连接螺纹、壶体密封盖无漏气现象。4.焊接部位应焊接牢固、光滑。符合JY0001－2003《教学仪器设备产品一般质量要求》的有关规定。</t>
  </si>
  <si>
    <t>02101</t>
  </si>
  <si>
    <t>听诊器</t>
  </si>
  <si>
    <t>1、医用级；2、听诊器选择杯式听头，直径在45-50mm之间；3、听头零件不松动，Y管完好无损不松动；4、听诊器的材质为钢质。</t>
  </si>
  <si>
    <t>02103</t>
  </si>
  <si>
    <t>1． 产品由透明塑料制成。2． 外表尺寸：高：300mm；直径：φ100mm，壁厚2mm。3． 产品口部圆正，底部平整，表面无凹凸不平现象，无擦伤、划痕、裂缝，透明度好。4． 符合JY0001－2003《教学仪器一般质量要求》的有关规定。</t>
  </si>
  <si>
    <t>透明水槽(圆形或方形)</t>
  </si>
  <si>
    <t xml:space="preserve">φ270mm×高140mm,或300mm×300mm×高150mm                       </t>
  </si>
  <si>
    <t>02125</t>
  </si>
  <si>
    <t>碘升华凝华管</t>
  </si>
  <si>
    <t>1、由玻璃密封管体和手柄组成，管体和手柄彼此独立，不连通。管的高度≥45mm，直径≥30mm。管内密封碘的质量≥0.1克。2、手柄长≥70mm，直径为Φ6±1mm。3、管体外形端正，玻璃熔接平滑均匀，无气泡、无条纹。管体在90℃热水中检测无泄漏（无气泡溢出）。4、管体应耐80℃温差的急冷骤热。5、升华与凝华的全过程耗时应≤2分钟。</t>
  </si>
  <si>
    <t>03</t>
  </si>
  <si>
    <t>1． 由铁环和3只脚组成。2． 铁环内径：74mm，外径：90mm 3． 三只脚与铁环焊接紧固，脚距相等，立放台上时圆环应与台面平行，所支承的容器不得有滑动。脚高：150mm4． 三脚架须经镀锌防锈处理，镀层均匀、牢固。5． 符合JY0001－2005《教学仪器一般质量要求》的有关规定。</t>
  </si>
  <si>
    <t>03007</t>
  </si>
  <si>
    <t>泥三角</t>
  </si>
  <si>
    <t>1.由耐火材料、铁丝组成。2.黄泥棒外径10mm±0.5mm，长53mm±1mm，其中心孔能穿过1mm的铁丝。3.三支棒组成等边三角形。</t>
  </si>
  <si>
    <t>03013</t>
  </si>
  <si>
    <t>旋转架</t>
  </si>
  <si>
    <t xml:space="preserve">1.注塑成型，每套为2个；
2.由底座、支杆、转台组成；
3.旋转架中心设有半圆槽，槽体直径约12mm（±1mm），槽深约5mm（±1mm）；底座尺寸不小于60×60×15mm，旋转架总高不低于90mm。
</t>
  </si>
  <si>
    <t>04</t>
  </si>
  <si>
    <t>04001</t>
  </si>
  <si>
    <t>学生电源</t>
  </si>
  <si>
    <t>1.初中学生电源，有过载保护功能。a.输出电压：直流稳压输出，1.5V～12V，每1.5V一档，共六档；b.额定电流：1.5A；c.交流输出2V～12V，每2V一档。2.过载保护。</t>
  </si>
  <si>
    <t>04004</t>
  </si>
  <si>
    <t>教学电源</t>
  </si>
  <si>
    <t>1.输出电压：交流输出，2V～12V，每2V一挡，共六挡；直流稳压输出，1.5V、3V、4.5V、6V、9V、12V、，共六挡；2.额定电流：交流输出时5A，有过载保护；直流输出时2A，有过载保护。</t>
  </si>
  <si>
    <t>04009</t>
  </si>
  <si>
    <t>充电器</t>
  </si>
  <si>
    <t>全金属外壳，表层喷漆，铝金属镶边，面板两边各有一对铝金属提拿把手.1、电源电压：AC220V 50Hz。2、功率：50W。3、充电电流：充可调内阻电池100mA±5%。4、蓄电池规格：6V4Ah、6V10Ah、6V15Ah可选。5、定时时间：充可调内阻电池1-99小时。</t>
  </si>
  <si>
    <t xml:space="preserve">电子开关式，外形尺寸约240mm×170mm×160mm，仪器正面标有高压电警示标志。放电杆长约75mm，直径4mm，前端逐渐变细呈尖状。放电杆可插入放电器插孔，由上端塑料旋钮在任一位置固定。
1.直接使用220V、50Hz市电、消耗功率不大于120W  
2.输出端放电火花距离为100mm  
3.火花条数在两条以上 
4.可连续工作15分钟    
5.箱内装有一对（两根）放电针杆 。 </t>
  </si>
  <si>
    <t xml:space="preserve">  </t>
  </si>
  <si>
    <t>节拍器</t>
  </si>
  <si>
    <t xml:space="preserve">材料：注塑外壳 纯金属机芯
机芯：高档金属机芯
模式：传统示拍模式
速度：40~208拍/分
节拍：0、2、3、4、6 
误差：速度误差&lt;1%
特色：纯金属机芯结构，精准、稳定、音亮、操作简便,外观时尚 
尺寸：20.5*9.7*10.5CM
无须电池         </t>
  </si>
  <si>
    <t>沙漏</t>
  </si>
  <si>
    <t>产品由细沙容器、细沙、保护支套等组成。细沙容器采用95#玻璃制成上下容积相等的葫芦状玻璃瓶，内装细沙。容器的最大圆弧直径55mm，容器壁厚均匀，密封完好；细沙颗粒均匀、干燥并经染色；保护支套采用壁厚2mm的有机玻璃管制作，上下端设有防震垫块。产品总高度约160mm。</t>
  </si>
  <si>
    <t>日晷</t>
  </si>
  <si>
    <t>产品采用ABS工程塑料制作，主要由晷盘及晷针构成。晷盘直径φ300mm，盘面印有时间换算刻度，晷面至地面高度55mm；晷针厚度约10mm，总长200mm。晷盘与晷针连接可靠、调节方便。</t>
  </si>
  <si>
    <t>13</t>
  </si>
  <si>
    <t>13004</t>
  </si>
  <si>
    <t>演示温度计</t>
  </si>
  <si>
    <t>1. 由玻璃温度计、标度牌、保护套组成。2. 感温液：红色，装在感温泡和毛细管中。3.其标度线有两种温度指示，摄氏温度（符号℃）和热力学温度（符号K）。4. 刻度范围：摄氏温标0～100℃，热力学温标273～373K。每1℃刻线的长度为4mm。</t>
  </si>
  <si>
    <t>热敏温度计</t>
  </si>
  <si>
    <t>具线性刻度,温度正负范围由仪器自动转换显示，技术性能：1、测量范围-10℃到100℃；2、基本误差：10℃-100℃不大于5%，-10℃-10℃不大于1℃；3、温度正负范围指示：自动；4、平均反应时间不大于5秒；5、显示电表：演示电表直流0～500μA或其他直流电表500μA档；6、使用电源：交流220V±10%，50Hz；</t>
  </si>
  <si>
    <t>双金属片温度计</t>
  </si>
  <si>
    <t>1. 由双金属片、刻度板、玻璃罩、指针组成。2. 双金属片温度计为圆形指针式温度计，有摄氏和华氏刻度，里面充油。3. 面板标有-20℃～50℃，测量误差不大于5%。4. 玻璃罩应符合JY 0001第8章的有关要求。5. 结构、外观应符合JY 0001第6、7的有关要求</t>
  </si>
  <si>
    <t>13010</t>
  </si>
  <si>
    <t>体温计</t>
  </si>
  <si>
    <t>1．棒式，测量范围35－42℃。2．体温计按国际实用温标刻度，稳度最小分度值为0.1℃，分度均匀，两相邻分度中心的距离应不小于0.55mm。3．标度线、计量数字和标志颜色牢固，不允许由脱色、影响读数、颜色污迹等现象。4．产品应符合国标B1588-2001《玻璃体温计》的要求。5．符合JY0001－2003《教学仪器设备产品一般质量要求》的有关规定。</t>
  </si>
  <si>
    <t>液晶显示阿拉伯数字；2. 测温范围：32.0℃～42.0℃；3. 精确性：小于35.0℃，±0.2℃； 35.0℃到39.0℃，±0.1℃；大于39.0℃±0.2℃；4. 电池寿命：连续使用可多于200小时</t>
  </si>
  <si>
    <t>红外线快速体温检测仪</t>
  </si>
  <si>
    <t>1. 工作环境温度：25～30℃；2. 测量范围：摄氏30～50℃；3. 分度值：摄氏0.1℃；准确度：0.5℃；4. 产品由红外线感应器探测头测量体温，通过LCD显示屏显示测量数据。5. 外观结构应满足JY0001标准第6、7章的有关规定。</t>
  </si>
  <si>
    <t>13020</t>
  </si>
  <si>
    <t>1.由木质材料镶嵌玻璃棒芯组成。2.采用摄氏（℃）和华氏（℉）双刻度，面板标有：摄氏-30℃～50℃；华氏-20℃～120℃的标志。3.玻璃棒芯感温液，正面放大玻璃液读数。4.温度准确度：±1℃（0℃～30℃）5.最小分度值：0.5℃6.储藏条件：-30℃～60℃7.尺寸：不小于250mm×49mm×9mm8.性能、结构、外观应符合JY0001第4、6、7的有关要求。</t>
  </si>
  <si>
    <t>14005</t>
  </si>
  <si>
    <t>圆筒测力计</t>
  </si>
  <si>
    <t>5N；外筒由透明塑料制成，外径21mm，长150mm；具有优良测量性能的耐疫劳弹簧、提环和塑料外筒等构成，全封闭结构。2、有N和g对应刻度，最小分度值为0.1N，最大分度值1N上标有数字。</t>
  </si>
  <si>
    <t>14006</t>
  </si>
  <si>
    <t>1N；外筒由透明塑料制成，外径21mm，长150mm；具有优良测量性能的耐疫劳弹簧、提环和塑料外筒等构成，全封闭结构。2、有N和g对应刻度，最小分度值为0.05N，最大分度值0.2N上标有数字。</t>
  </si>
  <si>
    <t>14008</t>
  </si>
  <si>
    <t>平板测力计</t>
  </si>
  <si>
    <t>5N，由对疲劳弹簧、可调节指针、旋片及刻度板等构成，最小刻度值为0.1N，白色塑料面板或铝板。</t>
  </si>
  <si>
    <t>10N，圆盘指针式。产品由上滑杆、予力调正套、复零调节套、指针、示度盘、下予力调正套、下滑杆、后盖、联销轴、圆盘、垫板、支撑板等组成。表面直径约200mm，分度值1N。</t>
  </si>
  <si>
    <t>14011</t>
  </si>
  <si>
    <t>演示测力计</t>
  </si>
  <si>
    <t>由弹簧、指针、刻度板、拉杆、悬挂装置、夹持柄等组成，刻度板为塑料制品，刻度值为 0N～2N，最小分度值为0.1N、最大分度值为0.5N。右左侧刻度线一致。</t>
  </si>
  <si>
    <t>1.量程：10N，分度值：0.2N。2. 拉力测力计由耐疲劳弹簧、指针、调节器、小勾、承压台和分度板等构成。3. 材料用工程塑料或≥0.5mm的金属薄板制成。4. 其它技术要求参照JY 0127执行。 5. 安全、结构、外观应符合JY 0001第5、6、7的有关要求执行。</t>
  </si>
  <si>
    <t>1. 双向测力计主要由左右对称的标尺、拉压弹簧、指针架、拉杆、托架、挂钩、限拉片等组成。 2. 最大测量范围10N，最小分度值0.5N。3. 测力计由工程塑料或金属材料制成，测力计两端挂钩，其材料应符合JY 0001中的7.4和7.7条的要求。4. 其它技术要求应符合JY 0127的有关规定。5. 结构、外观应符合JY 0001第6、7的有关要求执行。</t>
  </si>
  <si>
    <t>14020</t>
  </si>
  <si>
    <t>握力计</t>
  </si>
  <si>
    <t>1. 由测力盘、指针、握力杆、弹簧等组成。 2. 刻度盘标有0—1000N。 3.性能、结构、外观应符合JY 0001第4、6、7章有关规定。</t>
  </si>
  <si>
    <t>14021</t>
  </si>
  <si>
    <t>拉力计</t>
  </si>
  <si>
    <t>1. 采用表盘推拉力计。 2. 表盘推拉力计材料选用工程塑料或金属材料。3. 刻度盘标有10—500N，最小单位5N。4. 拉力计应能承受1分钟550N的拉力而不损坏。5. 性能、结构、外观应符合JY 0001第4、6、7章有关规定。</t>
  </si>
  <si>
    <t>15</t>
  </si>
  <si>
    <t>15001</t>
  </si>
  <si>
    <t>演示电表</t>
  </si>
  <si>
    <t>量程范围：检流计：100～0～-100µA（内阻＜500Ω＝；电压计：直流电压0～10V、0～25V；电流计：直流电流0～500µA、0～5mA、0～100mA、0～1A、0～5A；电表精度要求2.5级</t>
  </si>
  <si>
    <t>15002</t>
  </si>
  <si>
    <t>数字演示电表</t>
  </si>
  <si>
    <t>4-1/2 位，双面显示，同一物理量能自动转 换量程。直流电流：200 μA、2 mA、20 mA、 200 mA、2 A、20 A，不确定度 0.2％；直流电压：2 V、20 V、200 V，不确定度 0.1％；电阻：200 Ω、2 kΩ、20 kΩ、200 kΩ、 2 MΩ、20 MΩ，不确定度 0.2％；交流电压： 2 V、20 V、200 V、700 V，不确定度 0.5％； 交流电流：2 mA、20 mA、200 mA、2 A，不确定度 1.0％。2 A、20 A 自动过载保护，故障排除自动恢复。交流供电，采用 II 类变压器。</t>
  </si>
  <si>
    <t>15006</t>
  </si>
  <si>
    <t>电能表</t>
  </si>
  <si>
    <t>单相。1.电压：220V 10（40）A  50Hz  1600imp/kw.h。2.塑料外壳。</t>
  </si>
  <si>
    <t>15007</t>
  </si>
  <si>
    <t>15008</t>
  </si>
  <si>
    <t>2.5 级，0.6A，3A等级指数2.5级，量程0.6A、3A。</t>
  </si>
  <si>
    <t>15009</t>
  </si>
  <si>
    <t>2.5 级，3V，15V等级指数2.5级，量程3V、15V。</t>
  </si>
  <si>
    <t>15010</t>
  </si>
  <si>
    <t>测量范围：-300µA～0～300µA。误差：≤5μA。</t>
  </si>
  <si>
    <t>15011</t>
  </si>
  <si>
    <t>准确度等级：DC电流、电压电阻2.5级，AC电压5级。灵敏度：DC:5KΩ/V，AC:2.5KΩ/V。测量范围： 直流电流0～1mA～10mA～100mA，直流电压   2.5v～10v～50v～250v～500v ，交流电压2.5v～10v～50v～250v～500v，电阻R×1、R×10、R×100、R×1K中心电阻15Ω、150Ω、1.5KΩ、15KΩ。</t>
  </si>
  <si>
    <t>15012</t>
  </si>
  <si>
    <t>投影电流表</t>
  </si>
  <si>
    <t>2.5 级，0.6A，3A，最小分度值为0.02A、0.1A，测量范围：（-0.2～0～0.6A）（-1～0～3A），测量精度：2.5级，阻尼时间：不大于4s，对外界磁场的防御等级为Ⅲ级。</t>
  </si>
  <si>
    <t>15013</t>
  </si>
  <si>
    <t>投影电压表</t>
  </si>
  <si>
    <t>2.5 级，3V，15V，最小分度值为0.5V、0.1V，指示面板与水面平行，测量范围：（-1～0～0.6A）（-1～0～3V）(-5～0～15V)，测量精度：2.5级，阻尼时间：不大于4s，对外界磁场的防御等级为Ⅲ级。</t>
  </si>
  <si>
    <t>15014</t>
  </si>
  <si>
    <t>投影检流计</t>
  </si>
  <si>
    <t>±300μA，对外界磁场的防御等级为Ⅲ级。</t>
  </si>
  <si>
    <t>15020</t>
  </si>
  <si>
    <t>垂直系统频率响应：直流DC~5MHz≤3dB，交流10Hz~5MHz≤3dB；偏转因素：20mVp-p／格，误差±10%；输入电容：1M∥40PF；衰减倍率：1、10、100、1000，误差±10%；输入耐压：400V（DC+ACpk）；扫描系统扫描频率： 10Hz~100kHz，分四挡；同步：内正、内负、外同步；水平系统频率响应：10Hz~500kHz≤3dB；偏转因素：100mVp-p／格；输入电容：1M∥60PF；波形：正弦波 50Hz；幅度：250mVp-p±10%；余辉：中；工作环境：温度0℃~+40℃；相对湿度：≤90%（40℃）。产品应符合JY3-85《教学示波器》的有关规定。</t>
  </si>
  <si>
    <t>15021</t>
  </si>
  <si>
    <t>大屏幕示波器</t>
  </si>
  <si>
    <t>1.显示面积：≥270mm×220mm，中余辉。
2.Y轴灵敏度：≤200mVP-P/格，可调。
3.Y轴频响：20Hz-20kHz小于5dB（幅度为10cm时）。
4.X轴扫描频率：20Hz-2500Hz可调。
5.X轴灵敏度：≤100mVp-p/格可调。
6.X轴频响：20Hz-2500Hz小于5dB（幅度为18cm时）。
7.机内汛号：正弦波。</t>
  </si>
  <si>
    <t>16</t>
  </si>
  <si>
    <t>16001</t>
  </si>
  <si>
    <t>密度计</t>
  </si>
  <si>
    <t>1.计量范围：密度1.000—2.000。2.最小分度值：0.001。3.全长：250±10mm。4.误差：±0.001。5.产品符合GB/T17764-2008《密度计》的技术要求。</t>
  </si>
  <si>
    <t>16002</t>
  </si>
  <si>
    <t>1.计量范围：密度0.7000—1.000。2.刻度：0.001。3.全长：250±10mm。4.误差：±0.001。5.产品符合GB/T17764-2008《密度计》的技术要求。</t>
  </si>
  <si>
    <t>16004</t>
  </si>
  <si>
    <t>双指针式、全塑料外壳，带座可悬挂。1.可测温度及湿度。2.直径约128mm。3.温度可测 -30°C~50°C，湿度可测 10%RH~90%RH。</t>
  </si>
  <si>
    <t>16005</t>
  </si>
  <si>
    <t>罗盘</t>
  </si>
  <si>
    <t>产品为手持式，表盘形式。
1、产品由基准线、转动表盘、放大镜、指南针、金属挂件组成。</t>
  </si>
  <si>
    <t>16008</t>
  </si>
  <si>
    <t>空盒气压计</t>
  </si>
  <si>
    <t>多膜盒。产品由上拖板、真空膜盒、连接拉杆、调节螺丝、中间轴、调整器、扇形齿轮、直齿轮、偏心螺钉、游丝、指针、刻度盘及打气球等组成。1.测量范围：80～106Kpa，分度值：0.1Kpa，测量误差：小于0.25 Kpa。3.全透明外壳。</t>
  </si>
  <si>
    <t>21</t>
  </si>
  <si>
    <t>21001</t>
  </si>
  <si>
    <t>圆柱体组</t>
  </si>
  <si>
    <t>1.包括纯铜、铝(或铝合金)和铁(钢)等3种材质圆柱体；
2.每个圆柱体配网兜。</t>
  </si>
  <si>
    <t>21002</t>
  </si>
  <si>
    <t>立方体组</t>
  </si>
  <si>
    <t>1、产品为单件盒袋，由铜1个、铁1个、铝1个、木1个组成。2、铜块、铁块、铝块、木块规格约：20×20×20mm。3、立方块表面平整光滑。木材采用优质环保木料，表面环保油漆涂层精制而成。采用优质钢材，防锈处理。</t>
  </si>
  <si>
    <t>21003</t>
  </si>
  <si>
    <t>运动和力实验器</t>
  </si>
  <si>
    <t>1.由平面板、短斜面，小车，钢球1个，塑料球1个，塑料盒1只，毛巾1块，布1块组成。短斜面长度200mm±5mm，宽120mm±5mm，厚12mm±2mm，有可调节斜面倾角的支撑，表面用黑色节字贴包贴，平整、光滑，美观。平面板长度530mm±5mm，宽120mm±5mm,厚12mm±2mm，有可调节斜面倾角的支撑，表面用黑色节字贴包贴，平整、光滑，美观。小车外形尺寸约：105mm×65mm×40mm,小车轮距不小于50mm，轴距不小于67mm，车轮直径不小于20mm。小车在500mm长度平面内。</t>
  </si>
  <si>
    <t>21004</t>
  </si>
  <si>
    <t>21005</t>
  </si>
  <si>
    <t>21006</t>
  </si>
  <si>
    <t>1、产品由5种钢丝绕成的螺旋弹簧组成。2、弹簧的拉力分别为0.5N、1N、2N、3N、5N，弹簧表面镀镍防锈，弹簧上端为圆环，下端有三角片，杠勾，指针等。</t>
  </si>
  <si>
    <t>21007</t>
  </si>
  <si>
    <t>阿基米德原理实验器</t>
  </si>
  <si>
    <t>1.由测力计、塑料吊桶、塑料圆柱体、溢液杯组成。2.测力计面板应有0g、50g、100g、150g、200g和0N、0.5N、1.0N、1.5N、2.0N两种对应刻度、量程的示值误差≤1%，测力计上端要有零调装置。塑料圆柱的体积为100ml,有等分刻度线，质量≥120g，直径≥φ35mm,塑料吊桶透明,外直径≥φ400mm，容积为100ml有等分刻度线,溢液杯透明</t>
  </si>
  <si>
    <t>阿基米德原理及其应用实验器</t>
  </si>
  <si>
    <t>产品主要由由游标指针、塑料桶、塑料圆柱体和溢液杯组成。溢液杯采用透明塑料制作，溢水口中心离溢水杯口边缘约18mm；塑料桶采用透明塑料制作，筒壁有刻度标尺，塑料桶附有挂钩；</t>
  </si>
  <si>
    <t>液体压强与深度关系实验器</t>
  </si>
  <si>
    <t>由低重心实验筒、砝码组（放入实验筒内）、浮标环等组成；实验筒在水中倾斜不应超过8</t>
  </si>
  <si>
    <t>21010</t>
  </si>
  <si>
    <t>连通器</t>
  </si>
  <si>
    <t>1． 本产品由玻璃连通器和底座两部分组成。2． 外形尺寸不小于：210×120×210mm。3． 玻璃件选用钠钙玻璃或硼硅玻璃。4． 玻璃件壁厚约1.0mm。5． 玻璃件细管外径为12mm，粗管外径为30mm。6． 玻璃件必须经过退火处理，消除应力。7． 底座要平稳，表面光滑无痕。8． 产品应符合QB/T 2561《实验室玻璃仪器》,产品应符合JY232-87《连通器》的要求。9． 符合JY0001－2003《教学仪器一般质量要求》的有关规定。</t>
  </si>
  <si>
    <t>21012</t>
  </si>
  <si>
    <t>浮力原理演示器</t>
  </si>
  <si>
    <t>产品由大水箱、小水箱、浮子、连通管、接头等组成。水箱采用透明性好的塑料制成，大水箱外径100mm，壁厚不小于2mm；小水箱容积不小于60ml；大水箱外壁标有指示深度的刻度线，分度为5mm；浮子采用工程塑料制作，直径不小于50mm，色泽鲜艳、醒目；浮子上配有重物，体积能做微量调节；产品的连接软管为乳胶管。</t>
  </si>
  <si>
    <t>21013</t>
  </si>
  <si>
    <t>物体浮沉条件演示器</t>
  </si>
  <si>
    <t>由透明盛液筒（内径≥95mm，深度≥285mm）、浮体及附件（U形杯、叉子、注射器、密度计）组成；悬浮应有微调，浮体可处于漂浮、悬浮、下沉三种状态</t>
  </si>
  <si>
    <t>21014</t>
  </si>
  <si>
    <t>潜水艇浮沉演示器</t>
  </si>
  <si>
    <t>1.由透明气室及吸排气装置配套组成，气室顶端有吸排气孔， 下端有进、排水孔。2. 气室用无毒、透明塑料制成。气室容积≥300cm3。3. 性能、结构和外观符合JY 0001第4、6、7有关规定。</t>
  </si>
  <si>
    <t>21015</t>
  </si>
  <si>
    <t>液体内部压强实验器</t>
  </si>
  <si>
    <t>由承压盒、支杆、过渡接头、硅橡胶管、硅橡胶膜组成；承压盒内径Φ36mm～Φ38mm硅橡胶膜厚0.5mm，支杆长度不小于300mm有手动转动机构，有标尺</t>
  </si>
  <si>
    <t>21016</t>
  </si>
  <si>
    <t>微小压强计</t>
  </si>
  <si>
    <t>透明圆筒壁同一直线上不同高度处应有3个喷嘴，有表示深度的标尺</t>
  </si>
  <si>
    <t>21017</t>
  </si>
  <si>
    <t>液体对器壁压强演示器</t>
  </si>
  <si>
    <t>气体浮力演示器</t>
  </si>
  <si>
    <t>抽气式，产品应由透明容器、圆柱形浮体、平衡块、杠杆和气阀和连接软管组成，透明容器的体积为不小于4L，圆柱形浮体浮体宜采用轻质材料制作，体积应不小于1000cm³，浮体在容器里压强达到-0.07MPa，浮体长度、直径变化不大于3%，且不可有开裂、破损及变形现象，平衡块、杠杆采用金属材料制成，平衡块中心螺纹孔贯穿，杠杆与平衡块应采用螺纹连接，表面应作防锈处理，可以通过调节平衡块位置达到平衡，气阀为台阶口，外径为8mm的，仪器平衡状态时在抽到真空时杠杆挂浮体端应向下倾斜25°±2°，打开气阀后杠杆恢复平衡状态。</t>
  </si>
  <si>
    <t>马德堡半球</t>
  </si>
  <si>
    <t>由两个附有拉手的铸铁组成。铸铁件应符合：（1）铸铁件其中一个半球上装有旋塞和抽气管咀。（2）半球（圆盘）外径≥φ105mm，内径≥φ75mm。两半球（圆盘）的合口处和旋塞应进行成组研磨，并配套编号。金属球体内表面涂防锈漆。（3）旋塞和抽气管咀由黄铜制成。应符合JY108-82《马德堡半球》的要求。</t>
  </si>
  <si>
    <t>21020</t>
  </si>
  <si>
    <t>大气压系列实验器</t>
  </si>
  <si>
    <t>1. 由透明杯、橡胶套圈、胶塞、多孔盖、方格盖板、带嘴盖板、小气球、弹簧夹、乳胶管组成。2. 透明杯的直径≥80mm，高度≥120 mm。 3. 乳胶管长≥400 mm，壁厚≥2 mm。 4. 弹簧夹采用钢丝。 5. 性能、结构、外观应符合JY 0001第4、6、7章有关规定。</t>
  </si>
  <si>
    <t>21021</t>
  </si>
  <si>
    <t>压力和压强演示器</t>
  </si>
  <si>
    <t>产品有压强小桌、海绵块组成。压强小桌为塑料制品，桌面尺寸≥130×70mm，应精制美观。小桌腿长≥50mm，圆柱形略带锥度。海绵块尺寸：≥135×80×45mm，须切割平整。产品配合J2106金属钩码使用，要求不再配砝码。</t>
  </si>
  <si>
    <t>21022</t>
  </si>
  <si>
    <t>流体流速与压强关系演示器</t>
  </si>
  <si>
    <t>一、规格要求：
1．产品由演示屏、底座、快慢流速管玻璃制品、两只U形管玻璃制品、乳胶管等组成。</t>
  </si>
  <si>
    <t>21030</t>
  </si>
  <si>
    <t>杠杆</t>
  </si>
  <si>
    <t>产品由调节螺母、杆身、转轴、螺杆及挂钩孔组成。
杆身长500mm±20mm宽25mm，每两个挂钩孔间隔20mm。转轴为铜制,以转轴为中心为零点向两端刻有刻度线(长6mm宽0.5mm)每两条刻度线间隔10mm，两端各25条。螺杆为金属材质，直径6mm,有郊长度为70mm</t>
  </si>
  <si>
    <t>21031</t>
  </si>
  <si>
    <t>演示滑轮组</t>
  </si>
  <si>
    <t>演示滑轮组的组成及规格：包括单滑轮2个、三并滑轮2个、三串滑轮2个、可卡滑轮2个。单滑轮配备数量:2个，轮盘数量:1个，外径D:70mm，轮缘厚a:8mm， 轮毂厚b：10mm， 槽深c：5mm；三并滑轮配备数量:2个，轮盘数量:3个，外径D:70mm，轮缘厚a:8mm， 轮毂厚b：10mm， 槽深c：5mm；三串滑轮配备数量:2个，轮盘数量:3个，其一为外径D:70mm，轮缘厚a:8mm， 轮毂厚b：10mm， 槽深c：5mm；其二为外径D:53mm，轮缘厚a:8mm， 轮毂厚b：10mm， 槽深c：5mm； 其三为外径D:40mm，轮缘厚a:8mm， 轮毂厚b：10mm， 槽深c：5mm，三并滑轮为直边半封闭式，三串滑轮和单滑轮为单边悬臂式，滑轮的上下挂钩方向互成90°或可转动。</t>
  </si>
  <si>
    <t>21032</t>
  </si>
  <si>
    <t>滑轮组</t>
  </si>
  <si>
    <t>滑轮组的组成及规格：由单滑轮4个、二并滑轮2个、二串滑轮2个、可卡滑轮2个组成。单滑轮配备数量：4件，轮盘数量：1个；二串滑轮配备数量：2件，轮盘数量：2个；外径D：40mm ；轮缘厚a：7mm ； 轮毂厚b：10mm ；槽深c：4.5mm 。框架结构形式均为直边封闭式，上下挂钩互成90°或可转动。允许负荷：2千克。轮盘用塑料制成。框架用碳钢冷轧板制成。中轴由钢丝制成，框架表面作防锈处理。轮盘应转动灵活，轮盘沿轴向串动距离不大于1mm。</t>
  </si>
  <si>
    <t>21033</t>
  </si>
  <si>
    <t>1． 滚摆由摆体（摆轮和摆轴）、悬线、支柱、横梁和底座组成。2． 摆轮直径Φ125mm。摆轴直径Φ8mm，长160mm，轴上两个穿线孔距离140mm，穿线孔径Φ1.5mm。支柱高400mm，横梁长240mm。3． 摆体（摆轮和摆轴）重0.65Kg。4． 摆轴对摆轮的垂直度公差为0.25mm。5． 摆轴应粗细均匀。轴上二穿线孔对于摆轮的对称公差为0.5mm。6． 摆体重心偏移轴线公差为0.45mm。7． 摆轴镀铬。底座应稳固、表面涂漆，支柱表面应作防锈处理。8． 产品应符合JY110-82《滚摆》的要求。</t>
  </si>
  <si>
    <t>力学实验盒</t>
  </si>
  <si>
    <t>产品主要由下列部件组成：小车1个、弹簧测力计2支、支杆1支、小支杆1支、刻度牌1块、多用端头1个、横梁平衡母和丝杆1套、游码1只、托盘2个、大桶1个、大胶塞1个、小胶塞2个、薄膜1块、小桶1个、重物1个、塑料管2根、砝码块（20g两只、10g四只、5g两只）、砝码托2个、滑轮2个、滑轮架2个、滚摆配件、粗糙布块1块、S型挂钩1只、小球及带钩长细线1套、皮筋2根、海绵块1块、重锤及线1套、指针1个、弹簧片1只、两端带挂钩的细绳1套、带钩插杆1支、小桌1个、皮碗2个。</t>
  </si>
  <si>
    <t>初中力学演示板</t>
  </si>
  <si>
    <t>1、为手提式组合教具，全部教具组装于塑料箱内，所有配件应有定位放置。仪器由实验底板、大三角支板、紧固销、塑料吊杯、支撑杆、平直导轨、双向测力计等组成。2、完成初中物理力学“重力的方向和重锤线”、“用弹簧称测力”、“弹簧的伸长跟所受的拉力成正比”、“二力平衡的条件”、“物体的惯性”、“摩擦”、“杠杆的作用和平衡条件”、“轮轴的作用和平衡条件”、“定滑轮、动画轮和滑轮组的作用”、“功的原理”、“斜面”、“机械效率”、等22个实验。</t>
  </si>
  <si>
    <t>21037</t>
  </si>
  <si>
    <t>飞机升力原理演示器</t>
  </si>
  <si>
    <t>1、产品由风机、飞机模型、透明罩、滑杆、滑杆压板、底座等组成。2、风机：（1）风机工作电压：AC220V±22V  50HZ；（2）风机导风管口横截面为长方形，风力应稳定、均匀。（3）风机的风量大小应可调节，调节旋钮应转动灵活。（4）风机上的开关及调节旋钮应可靠耐用、松紧适度、手感舒适。（5）风机工作时不得产生大于60dB的噪音和剧烈震动。3、飞机模型：（1）飞机模型应采用质轻的材料制作，应造型逼真。整件表面光洁，无飞边毛刺。（2）机翼应成型为前端圆钝、后端尖锐，上弯下平，上下不对称。机翼尺寸不小于110×80×20mm。（3）透明罩应采用透明性好的材料制作，表面光洁无划痕。长度不小于185mm，高度不小于85mm。（4）滑杆高度应不小于120mm，要求杆身挺直、光滑，飞机模型在滑杆上应能上下活动自如。（5）滑杆压板应与滑杆配合可靠，取放方便。仪器工作时，飞机模型在上升至滑杆顶部时不得脱出。（6）底座应放置平稳，周边光滑。尺寸不小于520×150×30mm。（7）调整好仪器后，接通电源，闭合电源开关，通过透明罩观察，飞机模型应能缓缓升起，通过调节风量旋钮，应可控制飞机模型上升的高度。</t>
  </si>
  <si>
    <t>21038</t>
  </si>
  <si>
    <t>振动和波、热学</t>
  </si>
  <si>
    <t>音叉</t>
  </si>
  <si>
    <t>256Hz1、产品由音叉、共鸣箱、音叉槌组成。2、音叉外形尺寸：≥190mm×5mm×8mm。3、共鸣箱外形尺寸：≥300mm×80mm×40mm。4、音叉槌用橡胶制造，槌杆用木材或塑料制造；应符合JY/T0395-2007《教学音叉》标准。</t>
  </si>
  <si>
    <t>22002</t>
  </si>
  <si>
    <t>512Hz1、产品由音叉、共鸣箱、音叉槌组成。2、音叉外形尺寸：≥150mm×5mm×8mm。3、共鸣箱外形尺寸：≥300mm×80mm×40mm。4、音叉槌用橡胶制造，槌杆用木材或塑料制造。应符合JY227-87《F256音叉、F512音叉》的要求。</t>
  </si>
  <si>
    <t>发音齿轮</t>
  </si>
  <si>
    <t>由三片齿板、转动轴等组成。齿轮用钢材制成，齿数分别为80、60、40齿，三片齿板表面镀铬，其余表面镀锌。应符合JY224-87《发音齿轮》的要求。</t>
  </si>
  <si>
    <t>单摆</t>
  </si>
  <si>
    <t>1、由摆球、线绳组成。2、钢球直径19mm。3、摆球均沿直径方向钻孔，供穿线使用，钢球表面镀铬、抛光。4、摆球附悬线1根，长度均≥1100mm。</t>
  </si>
  <si>
    <t>22005</t>
  </si>
  <si>
    <t>由支架、螺旋弹簧、振源及附件、连接杆和衬布等部件组成。在工作状态下应满足下表要求。 弹簧工作长度 全长圈数 波速（mm/s） 波的传播可见距离100mm 200±10 ≤0.5 ，2个单程1250mm 230±10  1600mm 250±10  不少于1个单程 6. 螺旋弹簧吊线结点应在一条直线上，且分布均匀。外观质量应符合JY 0001第6章的有关规定。</t>
  </si>
  <si>
    <t>22007</t>
  </si>
  <si>
    <t>声传播演示器</t>
  </si>
  <si>
    <t>1. 仪器由底板、透明管、密封上盖、发声声源、固体传声棒、喇叭、声源接受器、密封下盖、气阀门、电源输入端、抽气管、放气管组成。2. 仪器密封后用抽气管抽气，应使透明管内极限压强≤6.7×103Pa。3. 当管内压强被抽至6.7×103Pa时，放置30秒钟，其漏气引起的压强变化应小于2.6×102Pa.。4. 当管内压强被抽至6.7×103Pa时，实验声音传播音量应明显小于在充满空气时的传播音量。5. 用液体或固体实验声音传播时，音量明显大于空气稀薄时的音量。6. 管内注入适量的水，无漏水现象。符合JY/T0371-2004《声传播演示器》标准。</t>
  </si>
  <si>
    <t>22008</t>
  </si>
  <si>
    <t>超声应用演示器</t>
  </si>
  <si>
    <t>1、振子的功率：不小于100W2、槽内容积：不小于2.81升3、内槽尺寸：不小于240mm×140mm×100mm4、振子频率：不低于标准频率40KHz5、槽体材质：不低于SUS3046、排水方式：放液阀门7、绝缘电阻≥20MΩ8、性能、安全、结构、外观应符合JY 0001第4、5、6、7章的有关要求。</t>
  </si>
  <si>
    <t>22009</t>
  </si>
  <si>
    <t>环境适应性：工作温度10～35℃；相对湿度25～75%。抗电强度：仪器能耐受50Hz正弦波500V电压1min耐压试验。压电陶瓷换能器谐振频率：37±3kHz；可承受的连续电功率≥15W</t>
  </si>
  <si>
    <t>22201</t>
  </si>
  <si>
    <t>量热器</t>
  </si>
  <si>
    <t>它是由白瓷外筒和铜（或铝）质小筒组成，小筒的底部用不传热的小支架支起来,小筒放在大筒内的木支架上,而且大小筒之间有空隙,支架和大筒选用热的不良导体,这样可以防止热传导散热。将筒盖盖紧可防止辐射散热。</t>
  </si>
  <si>
    <t>22202</t>
  </si>
  <si>
    <t>有挤压扳动器和刮 削器由两只带有金属挂钩的铅圆柱体组成，并配有挤压板和旋转式刮削器。圆柱体直径φ20mm、长50mm。挂钩镀铬。安装在圆柱体端面的中心，允许偏差不大于1毫米。应符合JY171-84《内聚力演示器》的要求。</t>
  </si>
  <si>
    <t>22203</t>
  </si>
  <si>
    <t>22204</t>
  </si>
  <si>
    <t>爆燃器</t>
  </si>
  <si>
    <t>由内部带放电针的缸体、缓冲冠、缸盖和底座组成。缸体应使用无色透明聚丙烯（PP）树脂，缸体容积40mL～50mL，壁厚2mm
±0.1mm。缸盖应带有缓冲冠，缸盖与缸体紧密配合，10N≤脱开力≤30N</t>
  </si>
  <si>
    <t>22205</t>
  </si>
  <si>
    <t>机械能热能互变演示器</t>
  </si>
  <si>
    <t>产品由导热管、塞盖、弓形夹、摩擦绳等组成。导热管采用φ16×1mm紫铜管制成，长约65mm；塞盖材质为橡胶；弓形夹有效夹持厚度5～55mm，夹持深度不小于30mm，夹紧压力不小于200kg；摩擦绳采用腊旗绳，直径约φ4mm，长度不小于1米。</t>
  </si>
  <si>
    <t>22206</t>
  </si>
  <si>
    <t>金属线膨胀演示器</t>
  </si>
  <si>
    <t>产品由金属试棒、支架、传动机构、指针、标尺和底座组成，附有专用酒精灯和火焰罩。 金属试棒分别为铝棒、铜棒、铁棒，试棒长度为185±0.5mm，直径为6mm；支架一端设有调节螺丝，与传动机构配合，在常温下能将指针调至零位。三组传动机构传动灵活，互不干扰；指针采用铝材制作，针体长约170mm，最宽部分10mm， 三根指针分别着红、蓝、白三种颜色；标尺采用金属材料制成，印有刻度线，表面镀铬；底座材质为金属，外形尺寸约240×90×20mm。</t>
  </si>
  <si>
    <t>22207</t>
  </si>
  <si>
    <t>固体缩力演示器</t>
  </si>
  <si>
    <t>由试棒、手柄、底座、铸铁销、专用酒精槽等构成。碳素结构钢试棒，直径不小于16mm长不小于350mm，扁形段长不小于60mm。灰铸铁手柄，M16螺纹与试棒配合。灰铸铁底座，试棒在底座上高度80mm。灰铸铁铁销，直径5mm～6mm，长不小于60mm，每套不少于50根。酒精槽尺寸约150mm×30mm×50mm，铝，配盖，有手柄</t>
  </si>
  <si>
    <t>22208</t>
  </si>
  <si>
    <t>热传导演示器</t>
  </si>
  <si>
    <t>产品由试验棒、加热块、手持支杆等组成。试验棒包括：黄铜棒、紫铜棒、铁棒、铝棒、不锈钢棒，试验棒尺寸约为φ5×80mm(±5%)；加热块采用铜材制作；手持支杆总长约240mm(±5%)，采用金属杆制作，手持支杆附有手柄，手柄采用绝热性能好的材料制作，握持长度80mm(±5%)。</t>
  </si>
  <si>
    <t>22209</t>
  </si>
  <si>
    <t>22210</t>
  </si>
  <si>
    <t>声热实验盒</t>
  </si>
  <si>
    <t>结构：采用小型组合式结构，插接方便。1. 仪器盒（弦定位座） 1套 ；2. 弦调节轴 2个；3. 弦定位柱 2个；4. 三角形片 1片；5. 弦（粗、细长均为360mm） 各1根；6 .弦支座 2根；7 .喇叭  8欧 2个；8. 喇叭固定板 1个；9. 喇叭罩 1个；10 .薄膜板 1个；11. U形插片座 2个 ；12 .穿线钢球 1个 ；13. 小锤 1个  ；14. 铜丝（Φ0.3-Φ0.5） 1根；15. 指针 1根； 16 .立柱 2根；17 .拉线杆 1个；18 .白屏 1块；19 .销轴 ；20. 铜棒 1根；21 .凡士林 1盒；22 .蜡烛 1根； 23 .定位螺丝 1根。</t>
  </si>
  <si>
    <t>22213</t>
  </si>
  <si>
    <t>纸盘扬声器</t>
  </si>
  <si>
    <t>直径≥ 200mm，8Ω，动圈式扬声器的主要性能在指向性、频响(5-5KHZ)、失真度、音质等方面应符合技术要求。</t>
  </si>
  <si>
    <t>22214</t>
  </si>
  <si>
    <t>手持式喇叭</t>
  </si>
  <si>
    <t>手持式，塑料制。功能：音亮调节、语音播放、音乐播放。口径150mm，高240mm，输出功率15W。</t>
  </si>
  <si>
    <t>玻棒（附丝绸）</t>
  </si>
  <si>
    <t>1． 产品包括：硬质玻棒（或有机玻棒）1根，丝绸1块。2． 玻棒（或有机玻棒）外形尺寸不小于300mm。3． 丝绸尺寸应不小于360mm×360mm。4． 在规定工作条件下，用丝绸裹住玻棒（或有机玻棒）做一次快速拉出，棒上所带的电荷用指针验电器检验应具备下列效果：使用玻棒，指针验电器张角不小于30o使用有机玻棒，指针验电器张角不小于45o5． 玻棒表面应无斑痕、气孔，烧制后做退火处理。有机玻棒表面要光洁，手持端要有标志。6． 丝绸为桑蚕织品，颜色为本色。7． 产品应符合JY179－85《玻棒附丝绸、有机玻棒附丝绸、胶棒附毛皮、聚碳酸脂棒附毛皮》的要求。8． 符合JY0001－2003《教学仪器一般质量要求》的有关规定。</t>
  </si>
  <si>
    <t>1． 产品包括：硬质玻棒（或有机玻棒）1根，丝绸1块。2． 玻棒（或有机玻棒）外形尺寸不小于250mm。3． 丝绸尺寸应不小于360mm×360mm。4． 在规定工作条件下，用丝绸裹住玻棒（或有机玻棒）做一次快速拉出，棒上所带的电荷用指针验电器检验应具备下列效果：使用玻棒，指针验电器张角不小于30o使用有机玻棒，指针验电器张角不小于45o5． 玻棒表面应无斑痕、气孔，烧制后做退火处理。有机玻棒表面要光洁，手持端要有标志。6． 丝绸为桑蚕织品，颜色为本色。7． 产品应符合JY179－85《玻棒附丝绸、有机玻棒附丝绸、胶棒附毛皮、聚碳酸脂棒附毛皮》的要求。8． 符合JY0001－2003《教学仪器一般质量要求》的有关规定。</t>
  </si>
  <si>
    <t>教师用，应含胶棒（或聚碳酸脂棒）2根、毛皮2块。胶棒用硬橡胶或聚碳酸脂制成，外形尺寸直径为14±1mm，长度300±5mm，头部为球形半径R4mm。毛皮为经过鞣制的猫皮、羊羔皮等，尺寸应≥150mm×150mm。产品应符合JY179-85标准。</t>
  </si>
  <si>
    <t>胶棒（附毛皮）</t>
  </si>
  <si>
    <t>产品由两根胶棒及一块毛皮组成。胶棒材质为聚碳酸脂，胶棒尺寸为φ12.5×300mm，胶棒的一端成圆弧形，圆弧尺寸约为SR4mm；毛皮为经过鞣制的动物毛皮，尺寸不小于150×150mm。</t>
  </si>
  <si>
    <t>1． 本产品由外壳、圆球或圆盘、导电杆、箔片及中位卡组成。2． 外壳应牢固、平整、底座平稳，透光部分应光洁透明，无气泡及划痕。3． 园球或园盘、导电杆及中位片用金属制成，镀铬抛光后，表面光洁无毛刺。安装后应紧固无松动及歪斜现象。4． 导电杆与外壳间应有绝缘套管，安装后应无明显缝隙，取下方便，不致损坏箔片。5． 金属箔片厚度不大于0.02mm，长度不小于25mm，带电时应能顺利张开，两边张角应对称，不飞翻弯曲，电荷消失后应能完全回零。6． 在圆球或圆盘上加8KV的直流高压时，泊片的两边张开与中位片的角度应不小于45°。移去高压后，箔片张开角度保持30°以上的时间应不小于1分钟。7． 产品应符合JY202－85《箔片验电器》的要求。8． 符合JY0001－2003《教学仪器一般质量要求》的有关规定。</t>
  </si>
  <si>
    <t>学生用；本仪器用于静电实验，可检验物体是否带电，检验物体带的电是正或负，检验物体的绝缘性以及演示感应带电等。箔片验电器是仿日全塑料封闭式，绝缘性能好，灵敏度高，不受气候影响，实验效果显著，并置有角度尺，亦可作指针验电器使用。在底座上装上一只全封闭透明外壳，上面有一小孔，装有绝缘套筒，一根金属杆穿过绝缘套筒插入外壳内，金属杆上端装不一块集电板，下端挂有一片金属箔片，外壳内部一侧装有一块刻度板。尺寸: ≥150*123*66mm</t>
  </si>
  <si>
    <t>指针验电器</t>
  </si>
  <si>
    <t>23009</t>
  </si>
  <si>
    <t>1、枕形导体用铜或铝制成，铜质导体应用镍、锌或铬镀层、表面抛光，铝质导体应做电化学处理。 2、缘支柱用有机玻璃制成，底座用绝缘材料制成。3．性能、安全、结构、外观应符合JY 0001第4、5、6、7的有关要求。</t>
  </si>
  <si>
    <t>23010</t>
  </si>
  <si>
    <t>23011</t>
  </si>
  <si>
    <t>23012</t>
  </si>
  <si>
    <t>23013</t>
  </si>
  <si>
    <t>1、50Ω，1.5A   2、电阻阻值误差≤10% 3、绝缘层耐压1.5V  4、工作温升≤300℃  5、绝缘电阻：≥20M∩   6、耐压1.5KV不出现飞弧和击穿。 7、电接触：滑动头在滑动时电阻阻值应均匀化，不得有间断跳跃现象。   8、触头机械压力：滑动头与电阻线、滑杆保持良好的弹性、接头应圆滑，压力均可，滑动应顺畅。</t>
  </si>
  <si>
    <t>23014</t>
  </si>
  <si>
    <t>1、5Ω，3A；2、产品由线绕瓷管、滑动头、滑杆、支架、接线柱等主要部件组成。有氧化膜绝缘层的铜镍合金电阻丝密绕在瓷管上。3、变阻器电阻值误差不超过±10%。4、变阻器能在环境温度-10℃至+40℃，相对湿度不大于85%的条件下连续工作。</t>
  </si>
  <si>
    <t>23018</t>
  </si>
  <si>
    <t>电阻圈</t>
  </si>
  <si>
    <t>电阻圈有三个规格：5Ω，10Ω，15Ω，.电阻圈的电阻丝应采用精密电阻合金丝（如康铜线、锰铜线、新康铜线等）绕制。表面氧化处理。环境温度：-10～40℃；相对湿度：不大于85%。接线端钮应为铜质材料，连线后其接触电阻不应大于0.1Ω                                        电阻圈阻值的基本误差不大于1%，电阻圈在额定电流下工作2h后，各性能指标仍能达到规定要求，电阻圈在无包装状态下，从1m高处自由落下到水泥地面无明显损伤，电阻圈经-40℃4h后，各性能指标仍能达到规定要求，绕线平整、间距均匀、使用中或使用后不得松动。氧化层不得脱落，支座不得出现灼焦现象，底座为绝缘性能良好的电木粉压制。产品应符合JY0029－91《电阻圈》的有关规定。</t>
  </si>
  <si>
    <t>23019</t>
  </si>
  <si>
    <t>23020</t>
  </si>
  <si>
    <t>1.由底板及铜、铁、镍铬三种金属导线、接线柱、连接片、支撑架等组成。2.外形尺寸：≥550mm×170mm×40mm。3.产品应符合JY217－87《电阻定律演示器》的有关规定。</t>
  </si>
  <si>
    <t>演示电阻箱</t>
  </si>
  <si>
    <t>仪器为插头式电阻箱的解剖形式，用于演示插头式电阻箱的基本构造和原理，亦可作一般定值电阻用。产品主要由面板、电阻线圈四只、短路插头四只、连接片、站架等组成。面板采用高密板制作，表面贴装饰板，四周封边；电阻线圈采用直径为约φ0.55mm的康铜丝绕制，阻值分别为：1Ω、2Ω、2Ω、5Ω；短路插头由手柄和插头组成，手柄采用M4接线帽，插头采用约φ8mm的黄铜棒制作，插头长约20mm；连接片采用厚度约0.3mm的铜片制作，连接片宽10mm；站架格质为塑料</t>
  </si>
  <si>
    <t>23022</t>
  </si>
  <si>
    <t>教学电阻箱</t>
  </si>
  <si>
    <t>9999.9Ω，电阻箱阻值变换方式为开关式，每十进开关上电阻值的比值是 1：2：2：2：2或1：1：1：1：1：1：1：1：1；电阻箱外壳应用胶木制作。产品应符合JY31－88《教学电阻箱》的有关规定</t>
  </si>
  <si>
    <t>简式电阻箱</t>
  </si>
  <si>
    <t>产品为塑胶密封结构，产品的阻值变换方式为旋钮开关式，结构为十进多盘式。仪器的电阻元件采用精密电阻和高稳定的精密合金锰铜丝以无感式绕于瓷骨架上，经过严格的筛选、检测、老化、浸渍处理，电阻值稳定正确。主要技术参数：准确度等级：1级；阻值可调范围：0～9999Ω；最小步进值为1Ω；零位电阻：＜0.035Ω；参考功率：1W；电路对外壳的金属部分之间的绝缘电阻＞50MΩ；产品外形尺寸约110×145×70mm。</t>
  </si>
  <si>
    <t>23030</t>
  </si>
  <si>
    <t>初中演示组，初中学生组，外壳尺寸为400*90*300mm，绿色软塑，有金属扣。底板为ABS塑料压制，单板面积为：360*240平方毫米。厚度为20mm。底板上有12*8个等距圆孔，供接插元件插座用。元件插座为聚乙烯塑料压制，表面装有电路元件，下方有两个等距塑料插柱可插入底板的等距圆孔。配套器件：小灯座3只，灯泡3.8v/0.3A,2.5v/0.3A灯泡两个，电池盒4只，单掷电键3只，线绕电阻8w-5Ω、4w-10Ω各两个，底板：360*240平方毫米、96孔一块，小插接座20只，吊环3只，插头导线115、145mm各12支，叉头导线135、225、315mm各4支。</t>
  </si>
  <si>
    <t>23031</t>
  </si>
  <si>
    <t>初中电学演示箱</t>
  </si>
  <si>
    <t>磁贴式电学演示箱1．本产品配备的仪器应能满足初中物理教学大纲的最低要求，且实验效果良好。2．本实验箱箱内最少应装备如下表规定的仪器。序号仪器名称规格数量技术要求1滑动变阻器20Ω/2A50Ω/1.5A各1件JY218标准200Ω/1.25A5Ω/3A初中学生组1件JY218标准；2学生线路实验板1件；3焦耳定律演示器T0541对；4条形磁铁10个1盒；5小磁针附丝绸1对JY179标准；6玻棒（有机）附毛皮1对JY122标准；7胶棒1件JY50标准；8蹄形电磁铁1件JY123标准；9演示电磁继电器1件JY218标准；10左右手定则演示1件JY28标准；11电机模型立式1件12导线2ｍ。3．各仪器在箱内应定位可靠。4．箱体尺寸应以各仪器在箱体内存放合理为原则。5．箱内各个活动部位开启应灵活，仪器取用方便。6．箱体及门、盖、提手、合页、箱扣等结合处要连接可靠，不得由于震动、碰撞而变形、松脱。7．箱体及部件应有一定的耐腐蚀性能。</t>
  </si>
  <si>
    <t>23032</t>
  </si>
  <si>
    <t>初中型，包括线路底板 1 块、元器件模块、零部件等。元器件模块包括电阻器（10 Ω、4 W）2 块，电阻器（5 Ω、8 W）2 块，单级开关 3 块，灯座 3 块。零部件含灯泡（3.8 V，0.3 A）2 只，灯泡（2.5 V，0.2 A）1 只，导线不少于 26 根。线路底板用工程塑料，能相互拼接，拼接后紧固平整</t>
  </si>
  <si>
    <t>开关的最高工作电压36V，额定工作电流6A。开关闸刀与接线柱及垫片均为铜质，闸刀的宽度不小于7mm，闸刀厚度不小于0.7mm。接线柱直径为φ4mm，有效行程不小于4mm。底座采用绝缘性能良好的电木粉压制。</t>
  </si>
  <si>
    <t>23034</t>
  </si>
  <si>
    <t>23035</t>
  </si>
  <si>
    <t>产品由面板、贮气盒、电阻、液面玻璃管、乳胶管、止水夹、底脚等组成。产品主要性能指标：电压范围：DC6～10V或AC6～10V 50Hz；电阻阻值：R1=10Ω，R2=10Ω，R3=10Ω，R4=5Ω ，阻值误差≤+5%。仪器面板采用工程塑料制作，尺寸为270×250×6mm，面板上印制液面高度标尺，标尺总长140mm，分度值1cm，每1cm标注刻度数字，数字标注在中间，两面印制液面刻度线；贮气盒由透明塑料制作，采用橡胶垫盖密封，尺寸约60×30×85mm，电阻分别焊接于贮气盒内；液面玻璃管直径φ5.5mm，高约180mm。仪器组装后总高度290mm。</t>
  </si>
  <si>
    <t>23036</t>
  </si>
  <si>
    <t>焦耳定律实验器</t>
  </si>
  <si>
    <t>1、由面板、贮气盒、电阻、电流表、玻璃管、连接软管等构成；2、电源电压：DC6V-10V,工作电流：小于1A；3、面板尺寸不小于270mm×250mm,面板上标尺不小于140mm,每10mm一分度，并标注数字，刻度线均匀，宽度为1mm。4、贮气盒三只，由透明材料做成，密封良好，无漏气，容积不小于70cm³。贮气盒内装有外形尺寸相同，阻值不同（ 5Ω1只， 10Ω2只）的电阻，电阻上有明显的阻值、功率等标识。阻值误差在5%以内。电阻的引线与贮气盒上部的接线柱连接，并且连接可靠。另一个10Ω电阻装在面板的接线柱上。5、电流表为1A，最小分度为50mA,外形尺寸不小于55mm×60mm，6、两支玻璃管为U形管，内径均匀，管外径约5mm ±0.5mm，壁厚不小于0.5mm，U形管长边不小于150mm,短边不小于30mm。玻璃管通过退火处理，消除应力。贮气盒与玻璃管通过软管相连，要求连接可靠，不漏气，分离容易。6、在2分钟，演示效果应显著。7、面板及各塑料件应表面平整，无变形、毛刺，颜色配置应突出演示效果。</t>
  </si>
  <si>
    <t>23038</t>
  </si>
  <si>
    <t>玩具电动机</t>
  </si>
  <si>
    <t>产品由底座、小电动机、风扇、接线柱、外接导线等组成。底座采用工程塑料制作，外形尺寸约50×50×15mm，底座上设有接线装置，接线柱为M4铜质标准件，接线帽红、黑各一；小电动机启动电压1.5-3V，机壳透明，能清楚看清内部结构。风扇采用无毒优质塑料制作，外圆直径25mm；外接导线采用多股铜芯软导线，长约200mm。</t>
  </si>
  <si>
    <t>23039</t>
  </si>
  <si>
    <t>电子门铃</t>
  </si>
  <si>
    <t>产品由底座、蜂鸣器、按钮开关、接线柱、外接导线等组成。产品使用电源：DC3V。底座采用工程塑料制作，外形尺寸约50×50×15mm；蜂鸣器安装于底座内，声音悦耳、柔和、清脆；外接导线采用多股铜芯软导线，长度约200mm。</t>
  </si>
  <si>
    <t>24001</t>
  </si>
  <si>
    <t>D-CG-LT-180D-CG-LT-180尺寸≥180×20×10mm。磁铁经高温老化处理后两磁极磁感应强度平均值≥60mT。</t>
  </si>
  <si>
    <t>D-CG-LU-80D-CG-LU-80主参数（高度）≥80mm，磁极横截面积200平方毫米、磁感应强度应≥0.055T。</t>
  </si>
  <si>
    <t>24003</t>
  </si>
  <si>
    <t>24004</t>
  </si>
  <si>
    <t>1.仪器由条形磁铁及六个矩形透明磁感应板立片、蹄形磁铁及月牙形透明磁感应板和固定支架组成。2.透明磁感应板上装有多个小磁针；每块板上的空穴数量≥130个；直径：≥172mm，高：≥205mm，条形磁铁边长：≥19mm，条形磁铁长：≥80mm，U型磁铁臂长：≥65mm。</t>
  </si>
  <si>
    <t>24005</t>
  </si>
  <si>
    <t>24006</t>
  </si>
  <si>
    <t>24007</t>
  </si>
  <si>
    <t>24008</t>
  </si>
  <si>
    <t>由垂直翼形针体和支座组成。翼型磁针，每组2支，J2405型；磁针体长140±2.0mm，宽8±0.7mm。支座低径71±1.5mm，总高112±1.7mm；产品应符合JY0012－90《磁针》的有关规定。</t>
  </si>
  <si>
    <t>24009</t>
  </si>
  <si>
    <t>24010</t>
  </si>
  <si>
    <t>蹄形电磁铁</t>
  </si>
  <si>
    <t>密绕细线，稀绕粗 线线圈骨架用塑料制成。骨架上在两端应有接线柱，接线柱要安装牢固。铁芯磁路平均总长度≥220mm，两磁极面中心距离≥40mm。接线柱、焊片及垫圈均为铜质。接线柱分别用红色、黑色表示接入后的电流方向。线圈外绕有明显的绕向标志。绕向标志方向应与线圈绕向一致。产品应符合JY0013－90《蹄形电磁铁》的有关规定。</t>
  </si>
  <si>
    <t>电磁铁实验器</t>
  </si>
  <si>
    <t>1、基本性能，结构外观应符合ZBY51001-88第4、5、6章有关规定。2、螺线管线圈共有2只，线圈匝数相同，可方便串并联。3、2只螺线管各配铁芯1只，铁芯用电工纯铁制成。4、连接导线≥2根，每根导线长度≥10cm。</t>
  </si>
  <si>
    <t>电铃</t>
  </si>
  <si>
    <t>1. 产品为立式结构，由电磁铁、衔铁、铁铃、衬板和底座组成。2. 工作电压：直流3～6V。外形尺寸：约85mm×85mm×190mm。3．影响效果在15米范围内铃声清晰。电磁铁线圈的直流电阻为10～20Ω。衔铁的触点为铜质。电路导线的走向应醒目整齐。铁铃采用Φ55mm国产自行车铃盖。底板应放置平稳。</t>
  </si>
  <si>
    <t>电磁继电器</t>
  </si>
  <si>
    <t>电磁铁额定工作电压6V，工作电流80mA
±10mA，吸合电流≤50mA，释放电流15mA～
20mA。触点最高电压16V，额定电流1A常闭电阻≤0.2Ω，常开电阻≤0.2Ω，开距≥0.3mm。动合触点闭合后应无抖动现象</t>
  </si>
  <si>
    <t>24016</t>
  </si>
  <si>
    <t>磁场对电流作用实验器</t>
  </si>
  <si>
    <t>1.由强磁铁（U形磁铁）、导电管、接线杆、支架（方座支架）组成。2.导电管为空心，薄壁黄铜管。3.导电管引线用外径≥1mm的多股塑料软线，线端接线叉并加套管，长度≥350；4接线杆2只用≥Φ8mm×200mm的绝缘材料制成；在其上方装红、黑两只644型接线柱，两端用M6×10mm镀铬螺丝固定。5.强磁铁（U形磁铁）用专用夹固定在方座支架上。</t>
  </si>
  <si>
    <t>24017</t>
  </si>
  <si>
    <t>24018</t>
  </si>
  <si>
    <t>小型电动机实验器</t>
  </si>
  <si>
    <t>卧式，由定子、转子、电刷、转子支架和底座组成。定子磁铁含一个永久磁铁和一个励磁线圈（带铁芯）；换向器与转子轴的同轴度≤0.5mm。外形尺寸：≥90*45*90mm。</t>
  </si>
  <si>
    <t>24019</t>
  </si>
  <si>
    <t>电机原理说明器</t>
  </si>
  <si>
    <t>1.演示直流电动机定子与转子并激加10V-6V电压，转速可变；2.演示直流发电机，定子加6V电压，转子转速180转/分，电机输出大于80цA；3.演示交流发电机，定子加6V电压，电机输出电流使电流计指针左右偏转满刻度。</t>
  </si>
  <si>
    <t>阴极射线管（磁效应管）</t>
  </si>
  <si>
    <t>1. 产品由磁效应管和胶木底座组成.2. 产品的主要性能应符合JY 181第1.3.1条要求。当没有外加磁场时，光束不应有明显的偏转。3. 磁效应管的基本尺寸应符合JY 181第2.2条要求。4. 其余应符合JY 181第2.7、2.8、2.9、2.10、2.11条要求。5.性能、安全、结构、外观应符合JY 0001第4、5、6、7章的有关要求。</t>
  </si>
  <si>
    <t>1、输出频率范围：20Hz～20KHz，有功率输出。2、工作环境条件：温度 0～40℃ 相对湿度 不大于85%（40℃）。3、交流 220V±22V  50Hz±2.5Hz。4、装有保护接地端子。5、绝缘电阻：不小于20MΩ。6、电压试验：1.5kV（漏电流5mA），不应出现飞弧和击穿。6、显示方式：5位、0.5寸LED。7、正弦波输出衰减范围：0dB、20dB、40dB、功率。</t>
  </si>
  <si>
    <t>电学实验盒</t>
  </si>
  <si>
    <t>产品由直流伏特表1只，0直流安培表1只，滑动变阻器1只，电池盒2个，定值电阻1个，单刀开关3个，小灯座2个，小灯泡（2）种共4只，叉片式导线10根，仪器盒1个等组成。导线颜色红、黑各5根，长度不小于200mm。仪器可完成实验：组成串联和并联电路；用安培表测电流强度；用伏特表测电压；用滑动变阻器改变电流强度及伏特表和安培表测电阻；测小灯泡的功率等，也可自行组合进行实验。</t>
  </si>
  <si>
    <t>24024</t>
  </si>
  <si>
    <t>能的转化演示器</t>
  </si>
  <si>
    <t>机械能、化学能、 电能、热能、光能 的转化由主示教板、机能示教板和光、热能示教板组成。主示教板由一只直流永磁式电机、传动机构、二节五号电池盒、转换开关、两只接线柱和底盘组成。底盘应采用优质塑料注塑成型，底面上印有线路图。机能示教板由直流电机、支架、风叶组成。光、热能示教板由发光二极管、支架组成。</t>
  </si>
  <si>
    <t>24025</t>
  </si>
  <si>
    <t>能的转化实验器</t>
  </si>
  <si>
    <t>能的转化演示器以高效率直流电机为中心，配上高性能减速器，安放在铁框内，并附有砝码，盘轮，电珠座，风扇板，音乐板，太阳能电池板，可进行机械能、电能、化学能、热能、光能、声能、风能的转化。</t>
  </si>
  <si>
    <t>24026</t>
  </si>
  <si>
    <t>磁悬浮演示器</t>
  </si>
  <si>
    <t>产品由演示座、电磁铁、地球仪模型、电源线等组成。演示座采用ABS工程塑料制作，总高度约180mm；电磁铁嵌装于演示座内，电磁铁线圈采用QZ0.11高强度漆包线绕制，匝数10000±20匝；电流不大于50mA；地球仪模型直径φ85mm，地球仪沿轴中心上端嵌有永久磁铁，磁铁磁感应强度不小于800GS；电源线长度不小于1500mm，抗电强度3000V。</t>
  </si>
  <si>
    <t>音频信号发生器</t>
  </si>
  <si>
    <t>1.信号范围：20Hz～20KHz，有功率输出。2.工作环境条件：温度 0～40℃ 3.相对湿度 不大于90%（40℃）4.使用电源：交流 220V±22V  50Hz±2.5Hz。5.安全要求：教学用信号发生器应装有保护接地端子。6. 绝缘电阻：≥20MΩ。7.技术性能应符合JY 0362第4.5条的有关要求。8.性能、安全、结构、外观应符合JY 0001第4、5、6、7章的有关要求。</t>
  </si>
  <si>
    <t>1．玻璃砖为非等腰梯形，两底角分别为60°和45°；外形尺寸：上底长≥30mm；两底角为60°和45°；高度≥345mm；厚度≥12mm。2．玻璃料的一拉质量要求应符合GB903一65《无色光学玻璃》中的要求，条纹类别为2类，条纹级别为C级，气泡类别为7类。3．玻璃砖的边缘倒角按GB1204-75《光学零件的倒角》的要求进行。4．产品应符合JY140－82《玻璃砖》的要求。</t>
  </si>
  <si>
    <t>25005</t>
  </si>
  <si>
    <t>25006</t>
  </si>
  <si>
    <t>光具组</t>
  </si>
  <si>
    <t>附件双凸透镜2块、凸透镜1块、双凹透镜1块、“1”字屏1块、白屏1块、插杆5根、毛玻璃屏（带屏架）1块、光源1套、1件；导轨与基准平面的平行度误差应不大于1.00mm。双导轨光具座的两根导轨，其轴线平等度误差应不大于0.50mm。 2.3导轨前端支架与滑块上的插孔为6+0.15mm，插孔指示标线应清晰，且指示插孔纵向中心位置。铝铸件支架带刻度；光源（6v3w）；白屏；1字屏；凸透镜直径3cm 焦距5cm；凹透镜直径3cm焦距-7.5cm；凸透镜直径4cm焦距10cm；凸透镜直径5cm焦距3</t>
  </si>
  <si>
    <t>25007</t>
  </si>
  <si>
    <t>25008</t>
  </si>
  <si>
    <t>25010</t>
  </si>
  <si>
    <t>平面镜成像实验器</t>
  </si>
  <si>
    <t>1、由平面镜、平面镜支架、直角尺、蜡烛组成；2、平面镜：（1）平面镜外形尺寸100mm×80mm。（2）玻璃平面镜符合JY0001—2003中7.1、7.2、7.4的要求。（3）表面镀层致密、均匀、与镜面有足够的结合强度，平面镜既能反射又有一定透光能力。3、支架能支持平面镜稳定可靠。4、蜡烛总高度60mm，左右完全对称，火焰为红色。5、外观及其它符合JY0001—2003中有关要求。</t>
  </si>
  <si>
    <t>25011</t>
  </si>
  <si>
    <t>光的传播、反射、折射实验器</t>
  </si>
  <si>
    <t>产品由支架、圆形角度盘、曲线透明管、平面镜、半圆水槽、激光笔、磁吸激光笔套（带扩束镜）、激光笔移动支撑等组成。支架采用厚度为1mm的冷轧板成型，高约160mm；圆形角度盘由厚度为2.5mm的白色塑料板制成，直径110mm，表面圆周印有角度线，角度盘上设有水平插槽；曲线透明管由φ5mm玻璃棒弯制成型；平面镜尺寸为94×20×1mm；半圆水槽由透明塑料制作，水槽半径55mm，内空宽12mm，壁厚不小于1.5mm。激光笔输出功率不大于2mw，配置内接电池及外接电源导线，导线采用多股铜芯绝缘导线；磁吸激光笔套由工程塑料制作，外径φ18mm，长度60mm；激光笔移动支撑由厚度不小于1mm的冷轧板制作，槽宽17.5mm。</t>
  </si>
  <si>
    <t>25012</t>
  </si>
  <si>
    <t>激光笔</t>
  </si>
  <si>
    <t>红色激光；可翻页；USB接口；无线电教笔。</t>
  </si>
  <si>
    <t>25013</t>
  </si>
  <si>
    <t>光的三原色合成实验器</t>
  </si>
  <si>
    <t>由光源、滤色片、三只红、蓝、绿开关、亮度调节旋钮、外接电源接线柱、屏幕和外壳组成；尺寸≥90×90×140mm，外壳为塑料，光源由9只高亮度发光二极管组成，外接电源为4.5V，色光开关为三只红、蓝、绿开关组成，亮度调节旋钮由0-100Ω的电位器组成</t>
  </si>
  <si>
    <t>25014</t>
  </si>
  <si>
    <t>光的传播、反射、折射演示器</t>
  </si>
  <si>
    <t>包括能显示光路的透明材料制成的半圆玻砖、角度板、2个条形玻砖、2个半导体激光光源(不加扩束镜，1个为入射光源，1个提供法线)等，表盘直径≥300mm</t>
  </si>
  <si>
    <t>25101</t>
  </si>
  <si>
    <t>1．由防紫外线罩，紫外线灯，日光灯，滤光片，荧光片，主机盒等组成使用电源AC220V±22V 50Hz.2．紫外线灯为AC220V 6W 波长265mm、254mm各一只。3、日光灯：220V， 8W一只。4、主机盒上端各功能开关，标识清楚，使用正常。5、紫外线防辐射罩由红色有机玻璃粘制而成，表面光洁，不易破损。6、 滤色片≥52×70mm厚度2mm有机玻璃黄、蓝、红、绿各一片。表面光洁，无气泡，划痕。7、荧光片在365mm紫外线灯下，荧光清晰可见；绝缘电阻≥20MΩ.8、绝缘强度：交流1500V历时1分钟。</t>
  </si>
  <si>
    <t>25102</t>
  </si>
  <si>
    <t>1．包含：红外线发现实验器、红外线性质说明器和红外线控制器，三套实验装置。2．红外线发现实验器应在屏上清晰显示经三棱镜分光后获得的可见光谱，屏上射出的光的亮度应能使红外线控制器产生响应；控制器工作电源DC6V±1V。3．符合JY0001－2003《教学仪器一般质量要求》的有关规定。</t>
  </si>
  <si>
    <t>25103</t>
  </si>
  <si>
    <t>产品由外筒、伸缩筒、分光棱镜、目镜系统、狭缝等组成。外筒、伸缩筒采用工程塑料制作，外筒外形尺寸为φ20×60mm，壁厚1.5mm；目镜系统由镜座、镜片构成，镜座尺寸φ24×13mm；狭缝宽1.4mm，宽7mm。产品外形尺寸φ20×76mm。</t>
  </si>
  <si>
    <t>25104</t>
  </si>
  <si>
    <t>克罗克斯辐射计</t>
  </si>
  <si>
    <t>1．仪器由抽真空的玻璃泡、旋转叶片轮及底座构成。2．旋转叶片轮固定于真空玻璃泡内，安置有4片黑色叶片。经太阳辐射后叶片能快速转动。3.仪器高210mm，真空玻璃泡直径为80mm。4.底座放置平稳，叶片转动现象明显。</t>
  </si>
  <si>
    <t>动平衡演示器</t>
  </si>
  <si>
    <t>5球，球体直径≥20mm,尺寸≥180*150*180mm</t>
  </si>
  <si>
    <t>自由落体</t>
  </si>
  <si>
    <t>仪器由主体（含垂直调节螺栓3只、固定螺栓8套）、自由落体插头线（含电磁铁吸球器1套、光电门2个）、接球架、钢球、重锤、备用聚光灯珠、三脚架等组成。仪器总高度：≥1.2m；实验有效高度：≥1.0m；电磁铁电源：DC6V；钢球直径：18mm；实验相对误差：≤2%</t>
  </si>
  <si>
    <t>随堂教学符合力学教育要求</t>
  </si>
  <si>
    <t>声学实验盒</t>
  </si>
  <si>
    <t>随堂教学符合声学教育要求</t>
  </si>
  <si>
    <t>光学实验盒</t>
  </si>
  <si>
    <t>随堂教学符合光学教育要求</t>
  </si>
  <si>
    <t>物理随堂实验箱</t>
  </si>
  <si>
    <t>九年级</t>
  </si>
  <si>
    <t>八年级</t>
  </si>
  <si>
    <t>31001</t>
  </si>
  <si>
    <t>轮轴模型</t>
  </si>
  <si>
    <t>由塑料轮、支杆组成。塑料轮有大小不同直径的圆组合为一体，塑料注塑成型，中心镶有轴承，直径分别为：103mm，69mm、51.5mm，34.5mm。整体组装后应转动灵活。轴为金属制品，表面电镀处理。</t>
  </si>
  <si>
    <t>31002</t>
  </si>
  <si>
    <t>轴承模型</t>
  </si>
  <si>
    <t>轴承外径≥130mm，塑料制品。模型由滑动轴承、滚动轴承组成。滑动轴承由铸铁座、铜套、钢制轴配合制成；滚动轴承由轴承钢制成，外圈对称剖为两半。3.可拆式。</t>
  </si>
  <si>
    <t>31003</t>
  </si>
  <si>
    <t>抽水机模型</t>
  </si>
  <si>
    <t>活塞式抽水机模型，吸取式,由支架、缸筒、活塞、活塞环（密封圈）、连杆、进水阀、出水阀、进水管、出水咀、缸盖、立柱、压杆、手柄和水槽组成；水槽、立柱、缸盖和支架用冷轧板或塑料制成，冷轧板厚度1mm，表面烤漆；连杆、手柄用金属材料制成，表面防锈处理；筒和压力包用透明塑料制成，壁厚≥4mm，缸筒外经≥60mm</t>
  </si>
  <si>
    <t>31004</t>
  </si>
  <si>
    <t>离心水泵模型</t>
  </si>
  <si>
    <t>由泵体、叶轮、机轴、吸水口、出水口、排水口、手轮、齿轮、手柄组成；.扬水和吸水高度均≥0.6米产品应符合JY222－87《离心水泵模型》的有关规定。外形尺寸：≥250*110*190mm。</t>
  </si>
  <si>
    <t>31005</t>
  </si>
  <si>
    <t>液压机模型</t>
  </si>
  <si>
    <t>产品由大缸体、小缸体、角式截气阀、底座、压力表和压力弹簧等构成。1.大小活塞为透明材料，外径分别为57mm、22mm。2.底座为塑料注塑成型，外形尺寸约：230mm*130mm*50mm，中心部位为油箱。3.压力表示值：最大值为2.5Mpa。4.整体高度：280mm。</t>
  </si>
  <si>
    <t>31006</t>
  </si>
  <si>
    <t>水轮机模型</t>
  </si>
  <si>
    <t>混流式、轴流式、冲击式三种转轮；由机壳、叶轮、轴杆、支架、底座、水槽等组成；壁厚≥2mm，水槽内空尺寸≥φ130×40mm，导水槽内空尺寸≥φ80×15mm；叶轮、传动轮采用工程塑料制作，叶轮外圆直径≥φ50mm，叶片厚度≥1.5mm，传动轮直径≥φ90mm；支脚采用直径≥φ8mm的塑料棒成型，高度≥110mm。产品组装后总高度≥200mm。</t>
  </si>
  <si>
    <t>31008</t>
  </si>
  <si>
    <t>汽油机模型</t>
  </si>
  <si>
    <t>金属或硬塑料制成，高度≥300mm。由进气管、进气阀、排气管、排气阀、气缸、活塞、连杆、曲轴、火花塞、齿轮组、主动轮、挺杆等组成。模型能直观地演示出吸气过程、压缩过程、做功过程及排气过程，在做功冲程时活塞到达上止点时，演示火花点火的灯泡应发光，点火完成后灯熄灭。</t>
  </si>
  <si>
    <t>31009</t>
  </si>
  <si>
    <t>柴油机模型</t>
  </si>
  <si>
    <t>金属或硬塑料制成，高度≥300mm。由进气管、进气阀、排气管、排气阀、气缸、活塞、连杆、曲轴、喷油嘴、油针、齿轮、凸轮总成、手柄齿轮、介轮、挺杆等组成，外壳剖开，能看清内部结构。模型能直观地演示出吸气过程、压缩过程、做功过程及排气过程，在做功冲程时，油针应开启。</t>
  </si>
  <si>
    <t>电机模型</t>
  </si>
  <si>
    <t>1． 模型为立式，高300mm，宽215 mm，厚45 mm。2． 转子和定子截面210×135（mm）3． 工作电压：DC6～12V。4． 输入功率：2.5W。5． 演示部分外表无缺陷，表面涂镀层不应起泡、脱落，光泽明亮，面板字符清晰，标志正确，开关安装位置可靠，转动部位灵活，各部件拆装方便，电路接触良好。6． 教学演示效果明显。7． 符合JY0001－2003《教学仪器一般质量要求》的有关规定。</t>
  </si>
  <si>
    <t>电话原理模型</t>
  </si>
  <si>
    <t>1．送话器、受话器、底板和连接附件组成2．送话器由振动膜盒、碳粒、金属接线柱组成，听筒模型由永磁铁、电磁线圈、振动膜组成。整体尺寸≥400mm×300mm。3．产品性能满足中学物理实验教学的要求</t>
  </si>
  <si>
    <t>（6）</t>
  </si>
  <si>
    <t>玻璃仪器</t>
  </si>
  <si>
    <t>计量</t>
  </si>
  <si>
    <t>量筒</t>
  </si>
  <si>
    <t>规格:10ml、高硼硅玻璃制造、铜红扩散印线，全高135±5mm,筒身壁厚&gt;1mm，最小分度值0.2ml，容量误差±0.1ml,玻璃仪器总体要求：无内应力。初中生物:10ml、高硼硅玻璃制造、铜红扩散印线，容量误差0.5ml,玻璃仪器总体要求：无内应力。初中物理:10ml、高硼硅玻璃制造、铜红扩散印线，容量误差0.5ml。</t>
  </si>
  <si>
    <t>规格:50ml、高硼硅玻璃制造、铜红扩散印线，全高195±10mm,筒身壁厚&gt;1mm，最小分度值1ml，容量误差±0.25ml,玻璃仪器总体要求：无内应力。初中物理:50ml、高硼硅玻璃制造、铜红扩散印线，容量误差0.5m。</t>
  </si>
  <si>
    <t>规格:100ml、高硼硅玻璃制造、铜红扩散印线，全高250±10mm,筒身壁厚&gt;1mm，最小分度值1ml，容量误差±0.5ml,玻璃仪器总体要求：无内应力。初中生物:100ml、高硼硅玻璃制造、铜红扩散印线，容量误差1ml,玻璃仪器总体要求：无内应力。初中物理:100ml、高硼硅玻璃制造、铜红扩散印线，容量误差1ml，玻璃仪器总体要求：无内应力。</t>
  </si>
  <si>
    <t>60012</t>
  </si>
  <si>
    <t>量杯</t>
  </si>
  <si>
    <t>规格；250ml，硬质采用透明玻璃制造，耐水等级≦3，铜红扩散印线，容量误差3ml，全高200±10mm，壁厚1.2mm,玻璃仪器总体要求：无内应力，产品应符合GB/T12803-1991《实验室玻璃仪器量杯》的标准。</t>
  </si>
  <si>
    <t>加热</t>
  </si>
  <si>
    <t>61002</t>
  </si>
  <si>
    <t>试管</t>
  </si>
  <si>
    <t>Ф15mm×150mm、高硼硅料平口采用透明玻璃制造，耐水等级≦3，全长全长150±2mm,，外径15±0.75mm,壁厚1.3mm,产品应符合QB/T2561-2002《实验室玻璃仪器试管和培养管》的有关规定。</t>
  </si>
  <si>
    <t>61007</t>
  </si>
  <si>
    <t>Ф20mm×200mm、高硼硅料平口,全长200±2mm,管外径21±1mm，壁厚1.2±0.2mm，产品符合QB/T2561-2002《实验室玻璃仪器试管和培养管》的有关规定。</t>
  </si>
  <si>
    <t>61023</t>
  </si>
  <si>
    <t>烧杯</t>
  </si>
  <si>
    <t>1.规格：250mL。采用3.3硼硅酸盐玻璃制造。2.尺寸：杯身外径：70±1mm；杯身长：95±2mm；壁厚：≥1.2mm。3.底部不允许有结石、节瘤存在。4.产品外观要求厚薄均匀，底不外凸，允许内凹，产品在放置平面上不得摇晃，底部不得有气泡、透明砂、破皮泡，口部不得存在缺口和未烘光毛边。5.产品应符合《玻璃仪器通用技术要求》。</t>
  </si>
  <si>
    <t>61024</t>
  </si>
  <si>
    <t>1． 规格：500mL。采用3.3硼硅酸盐玻璃制造。2． 尺寸：杯身外径：88.5±1.5mm；杯身长：117±2mm；壁厚：不小于1.4mm。3． 底部不允许有结石、节瘤存在。4． 产品外观要求厚薄均匀，底不外凸，允许内凹，产品在放置平面上不得摇晃，底部不得有气泡、透明砂、破皮泡，口部不得存在缺口和未烘光毛边。5． 产品应符合《玻璃仪器通用技术要求》。</t>
  </si>
  <si>
    <t>61034</t>
  </si>
  <si>
    <t>烧瓶</t>
  </si>
  <si>
    <t>圆底，长颈，500mL，采用高硼硅GG-17玻璃制造，全高230±5mm，瓶外径104±2mm，壁厚不少于1mm,管口应切割平正烘光，底部圆正，厚薄均匀，不得有刺手现象，底部厚度不薄于0．5ｍｍ。具支烧结部位牢靠，目测：透光性好、周正。产品应符合QB/T22362-2008《实验室玻璃仪器 烧瓶》的有关规定。</t>
  </si>
  <si>
    <t>61037</t>
  </si>
  <si>
    <t>平底，长颈，250ml采用高硼硅GG-17玻璃制造，全高112±3mm，瓶直径85±1mm，壁厚1.4-2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 烧瓶》的有关规定。</t>
  </si>
  <si>
    <t>酒精灯</t>
  </si>
  <si>
    <t>1．规格：150ml。2．由灯座、灯塞、灯盖、灯芯组成。3．灯身高80mm±10mm；盖高：60mm±3mm。4．直径：灯肩82mm±2mm；灯底50mm±5mm；灯盖22mm±2mm。5．灯体壁厚大于2mm。6．色泽：无色透明。7．厚薄均匀，底部平整，磨砂细密，口应磨平。8．产品应符合《玻璃仪器通用技术要求》9．符合JY0001－2003《教学仪器设备产品一般质量要求》的有关规定。</t>
  </si>
  <si>
    <t>62032</t>
  </si>
  <si>
    <t>漏斗</t>
  </si>
  <si>
    <t>采用透明玻璃制造，长90±3mm，口径90±3mm,壁厚1.2-1.7mm,产品应符合GB/T 28211-2011《实验室玻璃仪器 过滤漏斗》的有关规定。</t>
  </si>
  <si>
    <t>62070</t>
  </si>
  <si>
    <t>平底管</t>
  </si>
  <si>
    <t>规格：φ12mm×150mm。无内应力，产品应符合GB/T 12414-1995《药用玻璃管》。</t>
  </si>
  <si>
    <t>62071</t>
  </si>
  <si>
    <t>T形管</t>
  </si>
  <si>
    <t>1． 直径Φ7～8mm，直通管长度100mm，垂直管长度50mm。2． 灯工焊接牢固，口部平整烘光。3． 产品应符合《玻璃仪器通用技术要求》。</t>
  </si>
  <si>
    <t>62096</t>
  </si>
  <si>
    <t>可密封长玻璃管</t>
  </si>
  <si>
    <t>内径10mm×800mm，有胶塞，带刻度衬板</t>
  </si>
  <si>
    <t>64</t>
  </si>
  <si>
    <t>64005</t>
  </si>
  <si>
    <t>不锈钢制，平头，长 125 mm，钢板厚 1.2 mm ， 前部应有防滑脱锯齿</t>
  </si>
  <si>
    <t>64032</t>
  </si>
  <si>
    <t>1、产品由金属网和附在网上的石棉组成。2、应符合JY 0001-2003《教学仪器产品一般质量要求》的有关规定。钢丝网外形尺寸：≥125*125mm；石棉直径≥100mm</t>
  </si>
  <si>
    <t>64052</t>
  </si>
  <si>
    <t>中性料、φ7mm～φ8mm、管壁厚度大于0.8mm,长度500～600mm两端抛光。产品应符合GB/Z 12414-2021《药用玻璃管》的有关规定。</t>
  </si>
  <si>
    <t>64063</t>
  </si>
  <si>
    <t>1、产品用优质乳胶制造。2、产品内径为5～6mm，壁厚1mm。3、产品应符合国标GB1189-81《胶管外观质量》的规定。</t>
  </si>
  <si>
    <t>64088</t>
  </si>
  <si>
    <t>蒸发皿</t>
  </si>
  <si>
    <t>瓷，60mm</t>
  </si>
  <si>
    <t>80101</t>
  </si>
  <si>
    <t>鳄鱼夹、插口夹、 香蕉插头、电阻丝、 导线等</t>
  </si>
  <si>
    <t>80102</t>
  </si>
  <si>
    <t>电子元件（工业产品）</t>
  </si>
  <si>
    <t>电阻(碳膜电阻、瓷 管电阻、线绕电阻、 光敏电阻、热敏电 阻等)；电磁继电 器、电容、电感、 电位器、二极管、 发光二极管、三极 管、集成电路块等</t>
  </si>
  <si>
    <t>80103</t>
  </si>
  <si>
    <t>新材料样品</t>
  </si>
  <si>
    <t>纳米材料、超导材 料、形状记忆合金、 单晶和多晶、光导 纤维、隐形材料</t>
  </si>
  <si>
    <t>80104</t>
  </si>
  <si>
    <t>空气开关、漏电保 护器、螺丝口灯座、 卡口灯座、三孔插 座、三孔插头、插 入式保险盒、拉线 开关、按钮开关、 声控开关、光控开 关、导线等</t>
  </si>
  <si>
    <t>80105</t>
  </si>
  <si>
    <t>锌片、铜片、磁性 橡胶片、小钢球、 乒乓球、大头针、 回形针、灯泡(15W、60W)、小电池(6 号、 纽扣、太阳电池)、 保险丝、保险管(不 同规格的合金熔 丝、保险管)、焊锡、 松香、橡胶泥、胶 帽、泡沫塑料、绝 缘胶布、透明胶带、 小蜡烛、灯芯、火 柴、塑料板、木板、 玻璃板、毛巾、棉 布、橡皮筋、气球、 塑料袋、塑料薄膜、 纸板等</t>
  </si>
  <si>
    <t>80106</t>
  </si>
  <si>
    <t>仪器由红、绿、蓝三个直径不小于60mm的透光片组成。</t>
  </si>
  <si>
    <t>80107</t>
  </si>
  <si>
    <t>颜料的三原色</t>
  </si>
  <si>
    <t>红、黄、蓝颜料各1支.</t>
  </si>
  <si>
    <t>1.5V；1. 接线柱为铜质。 2. 性能、安全、结构、外观应符合JY 0001第4、5、6、7的有关要求</t>
  </si>
  <si>
    <t>每组 2 至 3 个</t>
  </si>
  <si>
    <t>电珠（小灯泡）</t>
  </si>
  <si>
    <t>2.5V 或 3.8V</t>
  </si>
  <si>
    <t>模型照相机或针孔照相机</t>
  </si>
  <si>
    <t>光学。塑料外壳，光学玻璃组成。1、产品由镜头、机身及光屏组成。2、镜头为光学玻璃、可伸缩。3、机身尺寸约：125mm×45mm×75mm。4、光屏为毛玻璃和平板玻璃组成，尺寸约：100mm×65mm.</t>
  </si>
  <si>
    <t>简易潜望镜、望远 镜、显微镜</t>
  </si>
  <si>
    <t>产品由简易潜望镜、望远镜、显微镜组成。1、简易潜望镜由硬板纸印刷制，配有平面镜2块和透明胶带1卷。2、望远镜为双筒，焦距可调节。3、显微镜为100倍，全塑料制，镜片为光学玻璃。</t>
  </si>
  <si>
    <t>日晷仪、七色板、 水三棱镜、水透镜</t>
  </si>
  <si>
    <t>产品由日晷仪、七色板、水三棱镜、水透镜组成。1、日晷仪由晷面、刻度板、晷针组成，全塑料制。晷面直径约90mm，面上印有时晨。刻度板最小高刻度约为5mm，长约160mm。2、七色板直径约140mm，面上印有七种颜色。3、水三棱镜为透明塑料制，边长约25mm，高约30mm。4、水透镜为玻璃制，直径约40mm。</t>
  </si>
  <si>
    <t>不倒翁、抛掷装置、小蒸汽轮机</t>
  </si>
  <si>
    <t>产品由不倒翁、抛掷装置、小蒸汽轮机构成。1.不倒翁为塑料制品，底部为半圆，上部为小鸭模型，外形尺寸不小于：55mm×55mm×80mm。2.抛掷装置由带圆环的圆盘（可挂），和三只不同颜色的抛掷箭（头部为强磁）组成，圆盘为5道彩色圆环，Φ240mm，抛掷箭为塑料制品。3.小蒸汽轮机为组装式，由底板、叶轮、带塞玻璃瓶、喷咀、立柱、蜡烛及紧定螺钉组成，底座、叶轮采用塑料制成，底座尺寸：70mm×50mm×10mm.</t>
  </si>
  <si>
    <t>小乐器：橡皮筋，吉他、鸟笛、排萧</t>
  </si>
  <si>
    <t>固定架1、吸管5、塞子5个等；可以组成橡皮筋、吉他、鸟笛、排箫模型</t>
  </si>
  <si>
    <t>机翼模型、潜艇模型</t>
  </si>
  <si>
    <t>产品由机翼模型、潜艇模型构成。1.机翼模型为组装式，由机身、尾钩、水平尾翼、主翼左、主翼右、橡筋、塑料片、定形片、螺旋桨等组成，材料选用硬纸及木材等，外形尺寸不小于200mm×200mm。2.潜水艇采用塑料注塑成型，配打气装置及连接乳胶管。潜水艇的外形尺寸不小于100mm×25mm×30mm。</t>
  </si>
  <si>
    <t>验电器、电磁铁、 简单电动机</t>
  </si>
  <si>
    <t>产品由验电器、电磁铁、简单电动机构成。1、验电器：一对装。1、产品由透明外壳、导电杆、圆球及箔片组成。2、箔片成条形，片体平整，无卷曲。3、外壳采用透明塑料注塑成型，表面光洁明亮，无划痕。2、电磁铁：螺线管3支、铁芯2根、衔铁1套、铃1套、连接片1套及实验盒等组成。1、工作电压：DC3V。2、能完成制作条形电磁铁；研究电流大小与磁性强弱关系；研究螺线匝数与磁性强弱关系；制作U型电磁铁；电磁继电器原理实验；电铃原理实验。3、塑料盒外形尺寸约：115mm*78mm*30mm。3、电动机：带座和风扇。产品由小电机、风叶、电机固定架、支架组成。1、风叶、固定架、支架采用塑料注塑成型。2、小电机：使用直流电压3V。</t>
  </si>
  <si>
    <t>二极管收音机、有线电报机与收报机</t>
  </si>
  <si>
    <t>产品为电子元件散装式。主要由三极管、二极管、可变电容、电位器、电阻、电容器、电感线圈、电池盒、开关、导线、多功能实验板、耳机组成。元件固定在泡沫板上并有标签。</t>
  </si>
  <si>
    <t>净水器</t>
  </si>
  <si>
    <t>产品由塑料外壳、内装过滤器构成。1.外壳采用塑料注塑成型，成圆柱形，外形尺寸约：Φ100mm，高约300mm，上端为有进出水口。</t>
  </si>
  <si>
    <t>滚上体，秤，陀螺</t>
  </si>
  <si>
    <t>结构、制做、使用，滚上体最大直径120mm，秤为普通杆秤。陀螺直径不小于50mm，旋转时有光亮显示。</t>
  </si>
  <si>
    <t>浮沉子，喷泉，虹 吸管，帕斯卡圆桶</t>
  </si>
  <si>
    <t>1.产品由浮沉子、喷泉、虹吸管、帕斯卡圆桶等元件组成。2.其他配件有1个塑料水槽；3个带盖玻璃瓶；乳胶管；2个玻璃尖咀；2个玻璃弯管；漏斗1套塑料瓶带盖；1个刀片。</t>
  </si>
  <si>
    <t>趣味静电实验材料</t>
  </si>
  <si>
    <t>由验电器、正负橡胶棒（附毛皮）、正负玻璃棒（附丝绸）组成</t>
  </si>
  <si>
    <t>风筝，降落伞</t>
  </si>
  <si>
    <t>1.产品由风筝和降落伞两部分组成。2.风筝主体约长500mm，宽300mm，呈V型状，高50mm。有三个均等的V型骨架，风筝布采用纤维刷胶布。3.降落伞采用纤维软体布展开，主体尺寸约：Φ500mm。</t>
  </si>
  <si>
    <t>组合面镜、哈哈 镜、简易变焦透 镜、万花筒</t>
  </si>
  <si>
    <t>产品由大小凹凸面镜各1套、凹凸透镜各1套、哈哈镜、万花筒组成。1、凹凸面镜直径约90mm，带塑料支架和底座。2、凹凸透镜直约径26mm，塑料框架及金属手柄。3、哈哈镜和万花筒外筒为塑料制，约直径38mm，长155mm和190mm。</t>
  </si>
  <si>
    <t>船闸模型、飞机、 火箭模型，潜艇模 型</t>
  </si>
  <si>
    <t>产品由船闸模型、飞机模型、火箭模型、潜水艇模型组成。1.船闸模型由透明水槽、闸门构成，水槽和闸门均采用透明塑料注塑成型，水槽尺寸约：200mm×100mm×100mm，闸门安放在水槽中部，水槽中部为滑槽。2.飞机选用直升机模型，材料为泡沫上印有彩色图案，并有剪切印，四张这一套，外形尺寸约：200mm×150mm。3.火箭材料为泡沫上印有彩色图案，并有剪切印，四张这一套，外形尺寸约：200mm×150mm。4.潜艇采用塑料注塑成型，配打气装置及连接乳胶管。潜水艇的外形尺寸不小于100mm×25mm×30mm。</t>
  </si>
  <si>
    <t>物理探究实验用。产品为六合一太阳能套件，主体材料为塑料，拼接式。可组装成太阳能风车、太阳旋转的平面、太阳能汽垫船、太阳能飞机、太阳能车、太阳能小狗。</t>
  </si>
  <si>
    <t>能演示温差发电和制冷两用，产品由致冷组件、支杆、底座、水槽、接线装置、电源导线、取冰器等组成。致冷组件由储冷板（金属槽）、陶瓷片、散热块、导热硅脂等组成。金属槽由厚度不小于1mm的板材制作，内空尺寸约：40×40mm，深约10mm。支杆采用Φ8mm的金属杆制作，支杆高度145mm，表面镀铬；底座外形尺寸约：230×110×30mm；水槽采用“372”材料制作，内空尺寸约为100×100×100mm，壁厚不小于2mm；电源导线采用多股铜芯绝缘软导线，内接导线长度约100mm，外接导线长度约300mm，外接导线两端分别为叉和插连接方式。</t>
  </si>
  <si>
    <t>物理探究实验用。产品为带孔的圆盘，圆盘可自动转动，固定片有相同孔径的圆孔，并带有遮光罩。圆秀为金属制，直径140mm（±5%），四孔直径10mm（±5%）。</t>
  </si>
  <si>
    <t>81</t>
  </si>
  <si>
    <t>81001</t>
  </si>
  <si>
    <t>笔式，氖泡式，测电极长≤10 mm，测量范围100 V～500 V，辉光应稳定不闪烁</t>
  </si>
  <si>
    <t>81002</t>
  </si>
  <si>
    <t>1、旋杆长度L:75mm，直径D:4mm 3、旋杆应经镀鉻防锈处理。</t>
  </si>
  <si>
    <t>1、旋杆长度L:75mm，直径D:4mm 3、旋杆应经镀铬防锈处理。</t>
  </si>
  <si>
    <t>81004</t>
  </si>
  <si>
    <t>尖咀钳</t>
  </si>
  <si>
    <t>1、载荷F≥550N ，中号，长度不小于150mm，优质钢材精工锻造，镀镍处理，，防滑塑料手柄。</t>
  </si>
  <si>
    <t>81005</t>
  </si>
  <si>
    <t>不小于 180mm,采用 3CR-13 硬质钢材料制造,刃部硬度大于 52HRC,采用胶质手柄,坚固耐磨，其他符合 QB/T2208 标准。</t>
  </si>
  <si>
    <t>81006</t>
  </si>
  <si>
    <t>手摇式，不小于 300mm,可装 0-7mm 钻头。其他符合 QB/T 2210-1996《手摇钻》标准。</t>
  </si>
  <si>
    <t>锉金属件长度不小于 10cm。平锉、圆锉、扁锉等。木锉在使用时都装有木柄。其他符合GB 5815-1986 《木锉》标准。</t>
  </si>
  <si>
    <t>木工锯</t>
  </si>
  <si>
    <t>材质：锰钢，长度不小于 500mm，锯路宽 4mm，其他符合 GB/T 14897.2-1994 标准。</t>
  </si>
  <si>
    <t>QB/T 1290.9-2010 钢锤木工锤，锤头长度不小于 5cm,木柄长度不小于 20cm.</t>
  </si>
  <si>
    <t>铇</t>
  </si>
  <si>
    <t>280mm,刨刀宽44mm</t>
  </si>
  <si>
    <t>斧</t>
  </si>
  <si>
    <t>0.6KG,330mm长</t>
  </si>
  <si>
    <t>钢手据</t>
  </si>
  <si>
    <t>材质：高碳钢，长度不小于170mm,压接范围：0.5、1、1.5、2.5、4平方毫米，其他符合QB/T 2207-2017 《剥线钳》标准。</t>
  </si>
  <si>
    <t>材质：45#高碳钢锻造，规格：40mm*81mm，其他符合GB6295.1-1986《钢丝钳》标准。</t>
  </si>
  <si>
    <t>0.5kg （圆柱形）、手锤的材料，用45＃优质碳素结构钢制成。手锤的表面不应有裂纹、折迭、毛刺、凹痕、气孔、砂眼、黄锈。手锤敲击面为凸圆弧形，边缘倒角应均匀。手锤把应为空心钢质，手柄应为橡胶材料。手锤把与手锤连接牢固，手锤把与橡胶接触紧密。</t>
  </si>
  <si>
    <t>平口、尖形各一个，合金钢制造 淬火、  长度不小于160mm。</t>
  </si>
  <si>
    <t>锉刀</t>
  </si>
  <si>
    <t>平面锉刀，规格为 150mm 长，单支装，沾塑手柄。</t>
  </si>
  <si>
    <t>8 寸三角钢锉，木工锯子开口专用挫刀，长度为 200mm。</t>
  </si>
  <si>
    <t>六件套什锦锉，规格：3MM*140MM，包含（半圆锉/平头扁锉/尖头扁锉/三角锉/方锉/圆锉）。</t>
  </si>
  <si>
    <t>材质：中碳钢，规格：8寸活动扳手，其他符合GB/T 4440-2022 《活扳手》的要求。</t>
  </si>
  <si>
    <t>81021</t>
  </si>
  <si>
    <t>材料：优质钢，铁皮剪刀——规格为10寸（250mm长），中间带弹簧，手柄为沾塑手柄，防滑性好。</t>
  </si>
  <si>
    <t>81022</t>
  </si>
  <si>
    <t>材料:不锈钢，规格:150MM*300MM，厚度不小于 2MM，镜面抛光处理。其他符合 GB/T 6092-2021 《直角尺》标准。</t>
  </si>
  <si>
    <t>81023</t>
  </si>
  <si>
    <t>高度游标卡尺</t>
  </si>
  <si>
    <t>0-200mm，精度0.02mm</t>
  </si>
  <si>
    <t>81024</t>
  </si>
  <si>
    <t>内热式尖头电烙铁，发热芯可拆卸维修，功率：25w，手柄坚硬，握把舒适，电源线采用国标电线。</t>
  </si>
  <si>
    <t>81025</t>
  </si>
  <si>
    <t>JB/T 54481-1999 高精度机用平口钳 ,材质：45#高碳钢锻造，规格：40mm*81mm</t>
  </si>
  <si>
    <t>81026</t>
  </si>
  <si>
    <t>功率不小于:250w 、电压:220V/50Hz，最大钻孔直径：1.5-13mm，主轴最大转速不小于3000rpm，主轴转速级数：5，工作台面尺寸不小于160mm×160mm，底座尺寸不小于170mm×280mm，总高不小于580mm。</t>
  </si>
  <si>
    <t>81027</t>
  </si>
  <si>
    <t>夹头直径不小于:13mm，输入功率不小于:320W，具有调速正反转功能，可装卸螺丝螺母，适用于线路板、金属和木材等钻孔作业。</t>
  </si>
  <si>
    <t>81028</t>
  </si>
  <si>
    <t>钻头采用优质高速工具钢,使用范围:钢板、木、塑料，内部包装规格:1.0MM-13MM（1-2-4-6-8-10-12-13） 范围内 共8件。</t>
  </si>
  <si>
    <t>81029</t>
  </si>
  <si>
    <t>100mm，材料铸铁</t>
  </si>
  <si>
    <t>输入功率不小于300W ，空载速度不小于：3000转/分，额定电压：220V，砂轮线速不小于30米/秒 砂轮尺寸不小于：200mm*20mm*32mm。</t>
  </si>
  <si>
    <t>81033</t>
  </si>
  <si>
    <t>81034</t>
  </si>
  <si>
    <t>投影片绘制工具</t>
  </si>
  <si>
    <t>一、适用范围
物理教学试验用的工具。
二、技术仪器
1、含塑料直尺、圆规、美工刀、三角板、细标记笔、擦板、彩色颜料、小毛笔各一套。
2、应符合JY0001-2003的有关规定。</t>
  </si>
  <si>
    <t>防酸碱产品需利于人体活动，具有一定牢固性和舒适感，白色。1. 产品外观无破损、斑点、污物等缺陷。2. 产品应做工精细，穿着方便书、舒适。3. 产品所用材料应能满足日常穿用和中学实验室日常使用要求，具有一定耐穿性和牢固性</t>
  </si>
  <si>
    <t>用于实验教师防强光、眩光、紫外线、激光或是机械性伤害（机加工）</t>
  </si>
  <si>
    <t>棉纱线</t>
  </si>
  <si>
    <t>(二)</t>
  </si>
  <si>
    <t>初高中化学实验室</t>
  </si>
  <si>
    <t>初高中化学实验设备</t>
  </si>
  <si>
    <t>共2间,每一间实验室的配置清单如下</t>
  </si>
  <si>
    <t>实验室专用水槽</t>
  </si>
  <si>
    <t>规格：≥550*450*300mm
1、采用PP一体化成型水槽，易清洁，耐腐蚀特点。
2、进行甲醛释放量、多溴联苯（PBB）和多溴二苯醚（PBDE）检测，结果均未检出。</t>
  </si>
  <si>
    <t>三联高低位龙头</t>
  </si>
  <si>
    <t>鹅颈式实验室专用优质化验水嘴：主体采用铜质，表面环氧树脂喷涂。阀芯采用陶瓷阀芯，配置一个高位水龙头，两个低位水龙头，便于多用途使用。</t>
  </si>
  <si>
    <t>实验室专用洗眼器</t>
  </si>
  <si>
    <t>付</t>
  </si>
  <si>
    <t>洗眼喷头：采用不助燃PC材质模铸一体成形制作，具有防尘功能，上面防尘盖平常可防尘，使用时可随时被水冲开，并降低突然打开时短暂的高水压，避免冲伤眼睛。
实验室专用洗眼器技术要求满足：
1、管螺纹精度：应符合GB/T7306.1或GB/T7306.2或GB/T7307的规定；
2、标志：不得有凹痕、断牙等明显缺陷，表面粗糙度Ra值不大于6.3µm；
3、抗压强度：1.2MPa静水压状态下关闭无渗漏，皮管无鼓胀现象；
4、外观：主体无掉漆现象，手柄无明显注塑缺陷；
5、启动开关灵活：压下开关松开后，开关能立即复位，无滞后现象，通水后无渗漏现象；
6、水柱喷射高度，cm：0.3MPa动水压状态下，喷洒头方向向上，压下控制开关，水柱喷射高度≥46cm；
7、水流量，L/s：0.3MPa动水压下打开开关，流量≥0.15L/s。
提供满足以上技术要求第三方检测机构出具的检测报告扫描件</t>
  </si>
  <si>
    <t>多功能防溅水槽柜</t>
  </si>
  <si>
    <t>1、一体水槽，PP改性材质，水槽最高深度为≥350mm，洗涤时水不易外溅；水槽内部带滴水架，滴水架带不少于10根滴水棒，滴水棒可以翻转收纳；
2、水槽柜预留收纳翻盖，有收纳水管功能；检修门带锁，底围安装1寸定向轮
多功能防溅水槽柜技术要求满足：
1、水槽柜过滤功能：下水带2层过滤装置，可以过滤不同的杂质；
2、水槽柜排水功能：水槽底部设置矩形或圆形式下水口，可以快速排出水槽废水。</t>
  </si>
  <si>
    <t>双龙头水龙头</t>
  </si>
  <si>
    <t>1、主体材质为加厚铜管，主管管径26mm(±2mm)铜管，表面经环氧树脂喷涂处理。
2、双龙头水龙头。
4、实验室龙头采用壁式安装，壁厚≥2.5mm，固定底座直径50mm(±2mm)，底座锁母与台面中间添加齿形止退垫，使连接后不易松动稳定性强，与台面安装牢固。双联龙头可以分开折叠90度收纳，保证实验室的整洁美观。
5、开关旋钮：材质PP，符合人体工学设计，启闭方式为平面式或旋钮式，开关标识清晰醒目，装配好的开关旋钮应平稳轻便无卡阻，与阀杆连接后不易松动稳定性强。</t>
  </si>
  <si>
    <t>1.可在课本中找到对应的实验。每个实验须同时具备仿真实验、同步实验、实验报告功能。
2.同时有相关实验的高清操作视频。
3.具备国家认可的正规版权。
4.参照海南高中化学学科对应教材仿真实验不少于50个，实验视频不少于100个。
5、参照海南初中化学学科对应教材仿真实验不少于60个，实验视频不少于70个。</t>
  </si>
  <si>
    <t>通风矢量控制系统</t>
  </si>
  <si>
    <t>风机矢量控制变频器：应用空间电压矢量控制原理，采用模块化设计、双CPU控制，是集数字技术、计算机技术、现代自控技术于一体的高科技产品，具有精度高、噪音低、转矩大、性能可靠等特点。主要参数指标为：1.频率指示、异常指示、转速指示、状态指示等均由LED显示；2.输入额定电压：三相380V，±15%；3.输入额定频率：50/60HZ；4.控制方式：空间电压矢量控制；5.输出频率：1.00~400.0HZ；6.过载能力：150%额定电流；7.保护功能：输入缺相、输入欠压、直流过压、过载等。</t>
  </si>
  <si>
    <t>通风系统</t>
  </si>
  <si>
    <t>铝合金万向罩</t>
  </si>
  <si>
    <t>1、关节：高密度PP材质表面磨砂，可360°旋转调节。
2、关节密封圈：高密度橡胶。在关节之间随着旋钮压力加大而产生阻尼效果。
3、关节连接杆：304不锈钢双头连接杆。
4、关节盖：高密度PP材质表面磨砂，组合式安装拆装方便。
5、关节松紧选钮：高密度PP材质，调节旋流可以调节关节旋转扭矩。
6、铝合金万向罩口：直径不小于230mm，高密度铝合金制成，防止实验时的火焰使其燃烧。
7、导管：4节直径不小于55mm的抗氧化抗腐蚀的镁硅铝合金，表面做特氟龙表面处理，耐酸、耐碱、耐划痕。
8、旋转关节：采用抗氧化抗腐蚀的镁硅铝合金，和铝合金万向罩口连接的导管设计旋转功能。
9、扭簧：使用90度的4mm专用弹簧钢抗氧化处理，防止吸风罩自重导致导管下滑。
铝合金万向罩技术要求满足：GB/T10125-2021人造气氛腐蚀试验；盐雾试验；GB/T6461-2002金属基体上金属和其他无机覆盖层；经腐蚀试验后的试样和试件的评级
1、盐雾试验满足：≥480h中性盐雾试验10级
提供满足以上技术要求具有CMA或CNAS认证的第三方检测机构出具的检测报告扫描件</t>
  </si>
  <si>
    <t>万向吸风罩底座</t>
  </si>
  <si>
    <t>钢制固定底座，抗氧化抗腐蚀的镁硅铝合金方管，根据不同的组合方式可选择丝口和挂口结构，拆装方便。</t>
  </si>
  <si>
    <t>室内行程通风系统</t>
  </si>
  <si>
    <t>室内通风主管道、支管道均采用防腐蚀材质，主管道：定制风管，满足实验室通风要求；接口保证无漏风。</t>
  </si>
  <si>
    <t>室外行程通风系统</t>
  </si>
  <si>
    <t>1、采用防腐蚀材质，具有整体结构性能好、严密性高等优点，同时具有耐酸碱性能。
2、规格：定制风管，满足实验室通风要求，
3、管卡采用碳钢制作，表面经防锈处理，具有耐腐蚀、防火、防潮等功能。</t>
  </si>
  <si>
    <t>防腐风机</t>
  </si>
  <si>
    <t>功率：5.5KW。风量：7100-13500m3/h。风压：926-735Pa。噪音：≤55dB(A)</t>
  </si>
  <si>
    <t>风机控制线</t>
  </si>
  <si>
    <t>2.5mm²*3+1.5mm²*2</t>
  </si>
  <si>
    <t>顶部集成供给系统</t>
  </si>
  <si>
    <t>顶装主体框架</t>
  </si>
  <si>
    <t>1、整体采用≥1.5mm冷轧钢板，经激光雕刻机精细雕刻，数控折弯成型，表面经环氧树脂粉末喷涂高温固化处理。要做到承重性能强和耐酸碱、耐腐蚀。
顶装主体框架技术要求满足：GB/T3325-2024金属家具通用技术条件
1、金属喷漆（塑）涂层理化：1、硬度≥H；2、冲击强度：冲击高度400mm,应无剥落、裂纹、皱纹；3、耐腐蚀：100h内，观察在溶液中样板上划道两侧3mm以外，应无鼓泡产生；100h后，检查划道两侧3mm外，应无锈迹、剥落、起皱、变色和失光等现象；4、附着力：应不低于2级
提供满足以上技术要求具有CMA或CNAS认证的第三方检测机构出具的检测报告扫描件</t>
  </si>
  <si>
    <t>主体防尘保护罩</t>
  </si>
  <si>
    <t>整体采用抗倍特板，保护主体构架内的供应系统的安全，防止灰尘进入罩体内。
主体防尘保护罩技术要求满足：
（1）水平燃烧性能符合GB/T2408-2021规定的HB级要求：移去引燃源后不能出现可见有焰燃烧；火焰前端不能超过100mm标线；
（2）垂直燃烧性能符合GB/T2408-2021规定的V-0级要求：单个试样的余焰时间≤10S;任一状态调节的一组试样的总余焰时间≤50S;第二次施加焰火后单个试样余焰时间加余辉时间≤30S;余焰或余辉未燃至夹持夹具;燃烧颗粒或滴落物未引燃棉垫。
提供满足以上技术要求具有CMA或CNAS认证的第三方检测机构出具的检测报告扫描件</t>
  </si>
  <si>
    <t>上下水智能安装面板</t>
  </si>
  <si>
    <t>接收智能化控制系统控制，内部铝质框架，外壳采用ABS注塑成型，预留多个供应系统安装位置，水电分离设计，模块设计防水功能。</t>
  </si>
  <si>
    <t>多功能电源</t>
  </si>
  <si>
    <t>规格：（2个/组）接收智能化控制系统控制，内含多功能插座2个。</t>
  </si>
  <si>
    <t>485模块</t>
  </si>
  <si>
    <t>采用485网络模块接口，含设备中网线，方便与教室网络对接，不含教室网络布线及网线。</t>
  </si>
  <si>
    <t>急停装置</t>
  </si>
  <si>
    <t>铝合金材质，在水电系统出现故障时紧急制动，确保实验时安全。</t>
  </si>
  <si>
    <t>供电线路</t>
  </si>
  <si>
    <t>模块化设计，每组模块间采用活接式连接，方便安装、检修。采用2.5mm²电线进行系统布线。</t>
  </si>
  <si>
    <t>智能照明</t>
  </si>
  <si>
    <t>接收智能化控制系统控制，配置护眼灯≥1根，每根≥15W，灯罩采用ABS一次成型，设计安装磨砂透明均光板，不仅能使光线扩散均匀更能起到安全防护作用。</t>
  </si>
  <si>
    <t>自动给排水系统</t>
  </si>
  <si>
    <t>自动排水模块1组、水模拟量控制器1组、电源控制器1套、自动保护系统1组。
所有排水由智能化控制系统集中控制，水龙头处设置排水接口，接口与学生水槽柜采用优质硅胶软管（具有防酸、防碱、耐腐蚀功能）连接，接口均采用自动锁紧插拔式连接方式（拔掉时没有污水流出），用时接上，不用时可收起。当学生水槽柜量达到一定值时系统自动排水、污水经过连接管排至顶部排水管总管后流出，当水槽柜污水排净后排水系统自动关闭。控制系统设置一键排空功能，可一键将管道内所有的污水排空。</t>
  </si>
  <si>
    <t>自动给排水接口</t>
  </si>
  <si>
    <t>接收智能化控制系统控制，功能面板采用钢制面板，每组功能板上预留不锈钢快速给排水接口1对。并配置配套给排水软管2根。快速给水接口5mm厚304不锈钢材质，带自动止水功能，表面抛光拉丝处理。快速排水接口采用PP材质专用接口。</t>
  </si>
  <si>
    <t>给水布管</t>
  </si>
  <si>
    <t>给水主管选用φ20-32mmPP-R给水管，模块化设计，每组模块间采用活接式连接，方便安装、检修。</t>
  </si>
  <si>
    <t>排水布管</t>
  </si>
  <si>
    <t>排水管选用加厚φ50-75mmPVC-U国标管（具有防酸、防碱、耐腐蚀功能），模块化设计，每组模块间采用活接式连接，方便安装、检修。</t>
  </si>
  <si>
    <t>化学准备室设备</t>
  </si>
  <si>
    <t>共1间,每一间准备室的配置清单如下</t>
  </si>
  <si>
    <t>规格：800*460*325mm
1、采用PP一体化成型水槽，易清洁，耐腐蚀特点。</t>
  </si>
  <si>
    <t>滴水架</t>
  </si>
  <si>
    <t>PP材质
1、整体采用PP材质，耐腐蚀性能好，抗紫外线辐射强，不易老化、脆化，韧性强，弹性好，易于安装。
2、滴水架主体与集水盘由模具注塑一体成型（非PP板焊接而成）。
3、滴水棒卡扣与主板卡槽紧密契合，不易松动，极好地保护实验器具。</t>
  </si>
  <si>
    <t>试剂架</t>
  </si>
  <si>
    <t>规格：≥2200*300*750mm,钢制结构，分两组装在准备台上以支撑试剂架。层板：单层，采用钢化玻璃，层板两侧加装挡杆，防止器皿滑落。</t>
  </si>
  <si>
    <t>PP药品柜</t>
  </si>
  <si>
    <t>规格：≥1000*500*2000mm
1.PP材质
2.柜体：侧板、顶底板采用改性PP材料增加强度，注塑模一次性成型，表面沙面和光面相结合处理,保证柜体之坚固及密封性，耐腐蚀性强。
3.下储物柜门：内框采用改性PP材质注塑模一次成型,外嵌4.6mm厚钢化烤漆玻璃
4.上柜视窗们：内框采用改性PP材质注塑模一次成型,外嵌4.6mm厚钢化烤漆玻璃，中间烤漆镂空制作。
5.层板：上部配置两块活动层板，下部配置一块活动层板，层板全部采用改性PP材质注塑模一次成型，表面沙面和光面相结合处理，四周有阻水边，底部镶嵌钢质横梁，承重力强。整体设计为活动式，可随意抽取放在合适的隔层，自由组合各层空间。
6.门把手：采用经过改性PP材质注塑模一次成型，与柜门平行，开启方便。
7.门铰链：采用经过射出成型的PP材料制成，耐腐蚀性好。
8.螺丝：PP材质，可选不锈钢304材质
9.备注：可以用于各种腐蚀性化学品的储存，如硫酸、盐酸、硝酸、乙酸、硫磺酸等</t>
  </si>
  <si>
    <t>通风橱</t>
  </si>
  <si>
    <t>规格：≥1200×750×2100mm
1.操作台面：一体化台面，采用≥12.5mm厚实芯理化板制作，新型环保材料，具有耐强酸碱、耐腐蚀、耐有机溶剂，抗菌、抗污染、防水、防火、易清洁等特点。四周边缘经精密加工、倒角、打磨，呈光滑半圆形，注重人性化设计，美观实用。
2.柜体：立柱采用采用50mm×50mm铝镁合金框架，E1级优质三聚氰胺双贴面板柜身。台面上部为玻璃透视操作台，下部橱柜为对开门设计。设有通风装置、PP杯槽和单联水嘴。
3.操作窗口：升降窗口采用自动配置平衡，0-100%开关任意无段定位。
4.可调脚：采用模型成型，无金属部分外露，可以现场地面调整水平。
5.配套功率190W通风机：220V电压，工作时噪音≤65分贝,风流量948m³/h，全压210Pa。
6.风机配套风机开关及漏电保护装置，φ25风机控制线，φ200、PVC材质风机进出口接头，6#通风机弯头。室内通风管道采用φ200，φ110室内主、副管和转接头。</t>
  </si>
  <si>
    <t>准备室给排水管（地面以上）</t>
  </si>
  <si>
    <t>给水采用φ25㎜优质PPR(国标)管
排水采用φ50㎜优质PVC(国标)管</t>
  </si>
  <si>
    <t>准备室通风系统</t>
  </si>
  <si>
    <t>（1）实验通风机：规格：功率190W通风机。电压：220V，工作时：噪音≤65分贝,风流量948m³/h，全压210Pa
（2）风机开关及漏电保护装置：漏电保护开关，0.06s急速断电,主体采用PC阻燃热固性外壳。
（3）风机进出口接头：φ200,PVC材质
（4）6#通风机弯头：高级树脂复合材料
（5）通风管道及安装：规格：采用φ200，φ110室内主、副管，转接头及室外管。
（6）风机控制线：规格：φ25
电气布线：铜芯24芯，优质UPVC(国标)管，耐压500V。</t>
  </si>
  <si>
    <t>准备室电气管线（地面以上）</t>
  </si>
  <si>
    <t>规格：φ25mm、φ32mm
电气管线：铜芯24芯，优质UPVC(国标)管，耐压500V。</t>
  </si>
  <si>
    <t>废水处理设施</t>
  </si>
  <si>
    <t>废水处理设备（含配套废水池）</t>
  </si>
  <si>
    <t>1、用途
用于对学校实验室所产生的实验室综合废水（包括实验室排出的少量药品、化学试剂、试液、残留试剂、容器洗涤、仪器清洗等）进行全自动处理，处理达标后自动排入市政排污管道。
2、技术要求
2.1处理水量：2吨/天
2.2处理后水质标准：优于污水综合排放标准（GB8978-1996）三级排放标准。
2.3电压：220V2.4控制模式：全自动控制，同时可手动操作。全自动PLC控制系统，LED全中文操作页面，能够实时显示仪器的运行状态信息，需具备综合废水处理系统控制管理平台软件。
2.4处理工艺：“收集装置→pH调节→混凝沉降及污泥过滤→臭氧氧化→铁曝气光催化有机废水降解装置→复合过滤→新型膜滤→紫外光催化氧化消毒→达标排放”。
3.主机
3.1壳体材质：钣金喷塑，防腐耐用
3.2底板带万向轮，可以移动和锁定。方便设备保养和维修
3.3底板承压：≥2000kg/㎡
3.4环保：设备为一体化环境友好型设备
4、设备性能要求
4.1自动化程度高：中央集中控制，人机界面友好，操作简单，全自动运行，无须专人值守；
4.2自动保护功能：漏水或漏电自动保护功能、高低压自动保护功能、无废水保护功能、各处理单元液位保护功能、电气设备超负荷保护功能、电气线路过载保护功能；
4.3智能集成化：通过“一站式”一体化设计，占地面积小，处理速度快、安装移动方便、真正做到工程设备化，外形美观，无需挖多个处理池；
4.4实用性广：可适应各类实验室的废水处理；
4.5环境友好：系统选用复式静音电机和防腐泵，噪音小；
4.6定时开关机功能：设备可以根据客户的情况设定早上自动开机时间和晚上自动关机时间，免去操作人员每天早上和晚上去设备处理间开机和关机；
4.7定时自动清洗功能：系统定时对需要清洗的部件进行自动清洗，部件使用寿命更长；
4.8运行成本低：系统功率小，耗能低；运行稳定，维护成本低；按比例自动投药，药品耗量少；无须专人值守，免专人管理费用等；
4.9系统稳定安全：稳定的控制系统，可靠的硬件平台和软件管理系统，对模块结构、网络通讯、服务器设备等方面进行安全的设计和运用，通过软件管理为系统稳定运行提供完善的管理机制、控制手段和报警监控等技术措施；
4.10高度兼容：系统功能模块和扩展性可根据实际需要灵活选择和建设，以适应各种需求；
4.11PLC可编程序智能控制系统及人机界面操作系统：系统的控制采用可编程逻辑控制器(PLC)+液晶触摸屏+远程操控系统完成电气和仪表部分的自动控制与监控，LCD液晶显示中文显示、具人机对话功能，时钟和语言设定功能，开机时设备电控系统自动检测，全自动处理废水、针对不同废水的成分和浓度，控制系统自动进行计算然后按比例进行自动投放药品，实现科学化和合理化。</t>
  </si>
  <si>
    <t>废水处理连接管道材料及铺设</t>
  </si>
  <si>
    <t>楼栋主管道；实验楼与综合楼连接管道敷设</t>
  </si>
  <si>
    <t>废气净化处理设施</t>
  </si>
  <si>
    <t>活性炭废气处理器</t>
  </si>
  <si>
    <t>活性炭废气处理器，≥2200*1000*1500mm，处理风量：≥9000m3/h。
①、吸附单元在设备箱体内分层格栅式安装，要求能够非常方便的检修及更换。吸附单元选用硬PP板材制作。
②、检查门开启方便，密封严密。
③、进出气口是法兰式接口，可以连接风管。风管连接工艺采用法兰连接方式，法兰之间连接应有3㎜的橡胶垫皮，起到密封作用。</t>
  </si>
  <si>
    <t>通风化学危化品室设备</t>
  </si>
  <si>
    <t>毒害品储存柜</t>
  </si>
  <si>
    <t>1、尺寸：≥1800mm*900mm*450mm；门类型：双开门
2.毒品柜外壳体全部采用≥1.0mm的冷轧钢板，内外表面经酸洗磷化环氧树脂粉末喷涂，烘热固化处理。
3.毒品柜柜整体为双层防火钢板构造，两层钢板之间间隔≥38mm空气绝缘层，防火性能优越。
4.柜中部配有不少于3块可上下调节层板。
5.应达到OSHA标准
6.铰链：铰链应为钢琴式铰链，确保门能开≥180度。
7.门锁:采用双GA锁，轻松自如启闭，柜门配有双钥匙。标有中文等语言的高可见度标签。
8.环保性能：柜体所用配件（包含但不局限于钢板、粉末、锁具等），铅、镉、汞、铬、溴含量符合国家相关标准要求。
9.两侧带有通风口，分别位于柜身的两侧。可调节垫片若干，确保柜体稳固。
10.配备接地装置实现完全接地。
11.装箱时柜内外的说明标识：《合格证》，《安全储存说明书》，柜门上贴有反光警示标签。
▲12.产品经第三方权威机构检测，通过耐火和防爆测试。（投标时须提供第三方检测机构出具的具有CMA或CNAS标识的检验（测）报告扫描件，加盖投标人公章。）</t>
  </si>
  <si>
    <t>5.4</t>
  </si>
  <si>
    <t>易燃品储藏柜（防火柜）</t>
  </si>
  <si>
    <t>1.规格：≥(H)1650*(W)1090*(D)460mm
重量：138kg（±3kg）
容积：≥45GAL/170L
门类型：双门/手动
可调层板：≥3块
颜色：黄色（易燃液体），红色（可燃液体），蓝色（毒品柜）
1.整体为双层防火钢板构造，两层钢板之间间隔38mm空气绝缘层，防火性能优越。
2.采用优质冷轧钢板，增加强度，防火性能更好。
3.柜身底部≥50mm高的防漏液槽最大可能的防止化学液体的外溢。
4.可上下调节层板。
5.柜体内外都喷涂有持久的，无铅的环氧树脂漆，最大程度的增加抗化学品的能力。
6.采用双GA锁，标有中文等语言的高可见度标签，耐腐蚀。
7.两个可带有防火装置的通风口，分别位于柜身的两侧。
8.可调节垫片若干，确保柜体稳固。</t>
  </si>
  <si>
    <t>5.5</t>
  </si>
  <si>
    <t>强酸强碱储存柜</t>
  </si>
  <si>
    <t>规格：≥1090×460×1650mm
开关：双门/手动
特别针对强腐蚀性化学品的存储和渗漏而设计，适用存放具有强腐蚀性的化学品物质（例如硫酸、盐酸、硝酸、KOH、NaOH等化学品物质）。
该存储柜可以规范管理，有条理，分类存储不同性质及危险等级的化学品，减少灾害发生风险。
特点：
1、采用进口聚丙烯（PP）材料，具有十年以上的使用寿命。
2、配备进口聚丙烯防泄漏托盘，可单独取出，便于清洁。
3、为提高操作安全度，化学品柜还可以使用挂锁提供额外的防护。
4、双开门。
5、层板：三块层板一块托盘
5、醒目的腐蚀性化学品标志。
6、柜体底部有可调节镀锌钢平衡脚
7、可以用于各种腐蚀性化学品的存储，如硫酸，硝酸，乙酸，硫磺酸等，保护操作者及周围人群安全。</t>
  </si>
  <si>
    <t>5.6</t>
  </si>
  <si>
    <t>PP通风药品柜</t>
  </si>
  <si>
    <t>1、尺寸≥1000*500*2000mm
2、柜体组件（侧板、顶板、柜门）采用环保pp材质一次性注塑成型，内设加强筋，耐强酸碱及有机溶剂。榫卯连接结构。
3、柜体上部为PP工程塑料镶装玻璃对开门，下部也为PP工程塑料镶装玻璃对开门，柜门中间、柜门顶部、柜门底部的对开式把手即能满足开门需要又能作为玻璃固定件，一举两得，内设≥3mm厚PP改性塑料活动隔板，卡槽式灵活隔断，耐酸碱、耐冲击、韧性强。
4、柜门：≥950*465mm，柜门厚30mm（±1mm），内嵌4mm（±0.2mm）厚钢化玻璃，伸缩式PP旋转门轴，四角圆弧倒角，内侧弧形圆边，把手：采用PP材质隐形拉手，材料表面经过防腐氧化处理和纯环氧树脂塑粉高温固化处理，具有较强的耐蚀性。层板：≥930*400mm，采用改性PP改性材料增加强度，注塑模一次性成型，带横向不低于8根纵向不低于6跟的加强筋，加强筋厚度2mm（±0.2mm），表面沙面和光面相结合处理，承重力强，可上下调换。
5、背板：由6块≥930mm*310mm*9mm，壁厚度为9.0mm（±0.5mm）的环保PP背板组成，采用机器压制成型，满足背板硬度要求。
6、药品柜阶梯：规格：长≥865mm*宽130mm*深70mm，壁厚2.0mm（±0.2mm）（3组共6层）.
7、顶部有通风口，能接通风管道。
8、底座高100mm（±2mm），上下板都为50mm（±2mm），重要部位加厚处理，从而使产品更牢固，结实耐用.</t>
  </si>
  <si>
    <t>5.7</t>
  </si>
  <si>
    <t>药品柜吸风罩</t>
  </si>
  <si>
    <t>采用ABS塑料注塑成型的吸风罩，设柜台面上，美观大方。</t>
  </si>
  <si>
    <t>5.8</t>
  </si>
  <si>
    <t>风管及配件</t>
  </si>
  <si>
    <t>φ160PVC管、φ250PVC管、φ315PVC管、其他弯头、三通等</t>
  </si>
  <si>
    <t>5.9</t>
  </si>
  <si>
    <t>防雨帽</t>
  </si>
  <si>
    <t>采用优质PVC板经加工后一次性成型。</t>
  </si>
  <si>
    <t>5.10</t>
  </si>
  <si>
    <t>风机</t>
  </si>
  <si>
    <t>4号离心风机
功率：≥1.5kW
转速：≥1450r/min
风压：≥600Pa
风量：≥4000m³/h</t>
  </si>
  <si>
    <t>5.11</t>
  </si>
  <si>
    <t>风机变频调速控制器</t>
  </si>
  <si>
    <t>风机变频调速控制器0-50HZ调节，高级电子集成电路，无级调速，随意控制风机风速风量大小</t>
  </si>
  <si>
    <t>5.12</t>
  </si>
  <si>
    <t>隔声罩</t>
  </si>
  <si>
    <t>4A型，分内外两层，内管采用微小孔消声原理，夹层中有吸声材料，降低风机噪声。</t>
  </si>
  <si>
    <t>5.13</t>
  </si>
  <si>
    <t>减振器</t>
  </si>
  <si>
    <t>强力弹性橡胶减振</t>
  </si>
  <si>
    <t>5.14</t>
  </si>
  <si>
    <t>风机电源控制线路及开关</t>
  </si>
  <si>
    <t>380V三相四线电源线，铜芯线BVR-500/2.5//4.0/6.0</t>
  </si>
  <si>
    <t>5.15</t>
  </si>
  <si>
    <t>防爆灯及控制开关</t>
  </si>
  <si>
    <t>60W，带保护罩。</t>
  </si>
  <si>
    <t>5.16</t>
  </si>
  <si>
    <t>室外风管抱箍</t>
  </si>
  <si>
    <t>国标</t>
  </si>
  <si>
    <t>5.17</t>
  </si>
  <si>
    <t>消防设备</t>
  </si>
  <si>
    <t>灭火器：配2个2kg干粉式灭火器
1、手提储压式；
2、容量为2kg，采用干粉式灭火器；
灭火箱：1个
1、可放两个2kg灭火器；
2、金属制；
消防沙箱：1个
1、尺寸400*360*400mm</t>
  </si>
  <si>
    <t>高中化学教学仪器</t>
  </si>
  <si>
    <t>6.1</t>
  </si>
  <si>
    <t>6.2</t>
  </si>
  <si>
    <t>6.3</t>
  </si>
  <si>
    <t>电动钻孔器</t>
  </si>
  <si>
    <t>工作电压：220v，频率：50Hz， 电机功率：大于等于500W，尺寸大于等于400mm*150mm*155mm</t>
  </si>
  <si>
    <t>电动离心机</t>
  </si>
  <si>
    <t>1.产品为电动式，电压：220V功率：80w,0～30分任意定时，有级调速，套管容量6×10ml。2..仪器的性能、安全、结构及外观的一般要求应分别符合JY0001标准的第4、5、6、7章的有关要求。</t>
  </si>
  <si>
    <t>离心沉淀器</t>
  </si>
  <si>
    <t>1、手摇式。
2、产品由机壳、蜗轮、离心管、离心管管套、离心管管架组成。
3、机壳由铸铁制成，壳体要求薄厚均匀，表面烤漆，壳体上的蜗轮轴、蜗杆二轴孔线的垂直度不超过0.10mm。
3、蜗杆为双头蜗杆，碳钢制成。
4、蜗轮齿数为32齿，铸铁制成。蜗轮轴由碳钢制成。离心管为玻璃材料制成，管壁上有表示容积的刻线，每单位刻度表约1ml，透明度好，离心管管套由塑料制成，要求薄厚均匀，不得有明显的凹陷。
5、离心管管架由厚为不小于1mm的冷板制成。
6、产品应能稳定在10～40mm厚的支持物上，各转动处配合松紧适度，蜗轮与蜗杆啮合良好，摇动手柄仪器各部分转动灵活且无显著回响。</t>
  </si>
  <si>
    <t>磁力加热搅拌器</t>
  </si>
  <si>
    <t>1.使用电源：AC220V±22V，50Hz。
2.加热功率：150-250W。电机功率：25-40W。
4.控温范围：液体温度0～90℃。
5.加热容量：20～3000ml。
6.电机采用无级调速,配1粒搅拌籽。
7.安全要求：应符合GB4706.1的有关规定。
8.外观应符合JY0001—2003的有关规定。
9.标志、说明书、包装、运输、贮存等应符合JY0001-2003的有关规定。</t>
  </si>
  <si>
    <t>金属酒精灯</t>
  </si>
  <si>
    <t>一、组成：酒精灯壶、棉灯芯。
二、用不锈钢精致而成。
三、壶体规格：∅84㎜×41㎜
四、壶盖及灯芯：∅50㎜×13㎜，∅13㎜×80㎜。</t>
  </si>
  <si>
    <t>电加热器</t>
  </si>
  <si>
    <t>密封式。
1.额定电压AC220V±5％50Hz+5,额定功率1000W。
2.密封式，有恒温控制，炉面温度自动控制在330℃～400℃。
3.规格：220mm×220mm，不锈钢制。加热面板直径155mm。高16mm。黑色圆形
4.其他要求符合GB5488—85《日用电炉》的相关规定。
5.标志、说明书、包装、运输、贮存符合JY0001-2003的有关规定。</t>
  </si>
  <si>
    <t>蒸馏水器</t>
  </si>
  <si>
    <t>1、采用不锈钢制作精细，卫生；2、采用三线电源接地保护，安全可靠。使用电源：交流220V，50Hz。功率：3KW；3、外形尺寸：290×200×575mm；4、蒸馏水器由蒸发锅、冷凝器、电器装置三部分等组成。蒸发锅由不锈钢薄板制成，锅上有溢水口，顶盖中央有挡水帽，左侧有放水栓塞；冷凝器：由不锈钢薄板制成，结构为可拆式；加热部分：几只浸入式加热管装于蒸发锅内的底部。5、规格：出水量3升/小时。</t>
  </si>
  <si>
    <t>1、采用不锈钢制作精细，卫生；2、采用三线电源接地保护，安全可靠。使用电源：交流220V，50Hz。功率：4.5KW；3、外形尺寸：350×250×700mm；4、蒸馏水器由蒸发锅、冷凝器、电器装置三部分等组成。蒸发锅由不锈钢薄板制成，锅上有溢水口，顶盖中央有挡水帽，左侧有放水栓塞；冷凝器：由不锈钢薄板制成，结构为可拆式；加热部分：几只浸入式加热管装于蒸发锅内的底部。5、规格：出水量5升/小时。</t>
  </si>
  <si>
    <t>列管式烘干器</t>
  </si>
  <si>
    <t>1.化学实验设备，供试管瓶子干燥用，仪器外壳采用不锈钢金属材质
2.电热式。
3.额定电压：220V。
4.发热功率：240W。
5.干燥位：13个。
6.热风温度：50℃－60℃。
7.绝缘电阻：大于20MΩ。
8.干燥时间：3～5min。
9.耐压强度：AC1.5KV、50HZ正弦波，历时1分钟，无击穿、飞弧现象。
10.分别有风扇及加热两个按钮，并有指示灯提示。</t>
  </si>
  <si>
    <t>烘干箱</t>
  </si>
  <si>
    <t>电源：AC220V±10%。由箱体、电加热系统、温度控制系统等组成。工作室尺寸：大于等于400mm×380mm×400mm,控温范围：400～200℃,温度波动度：不大于±1℃。温度漂移：不大于2℃,温度均匀性系数：±0.035,保温性能：箱体外表面最高温度不大于室温＋35℃</t>
  </si>
  <si>
    <t>电冰箱</t>
  </si>
  <si>
    <t>≥160L,电压220V</t>
  </si>
  <si>
    <t>水浴锅</t>
  </si>
  <si>
    <t>铜制，400W,恒温数显,室温0～100度,有循环装置，控温精度±0.5度,安全要求符合YY91037.</t>
  </si>
  <si>
    <t>保温漏斗</t>
  </si>
  <si>
    <t>铜制.热滤漏斗铜制，具有夹层和侧管，夹层内可盛水，漏斗上沿有一注水口，侧管处用于加热。热滤漏斗内的玻璃漏斗其大小应与热滤漏斗相匹配，且应为短颈（比热滤漏斗的底端稍长）。</t>
  </si>
  <si>
    <t>规格：10ml。塑料制成。密封性好，滑动灵活。刻度标线规整、清晰。</t>
  </si>
  <si>
    <t>规格：50ml。塑料制成。密封性好，滑动灵活。刻度标线规整、清晰。</t>
  </si>
  <si>
    <t>规格：100ml。塑料制成。密封性好，滑动灵活。刻度标线规整、清晰。</t>
  </si>
  <si>
    <t>塑料洗瓶</t>
  </si>
  <si>
    <t>1.规格尺寸：直径60mm（±2mm），高150mm（±2mm）,250ml</t>
  </si>
  <si>
    <t>试剂瓶托盘</t>
  </si>
  <si>
    <t>尺寸；大于等于300mm×250mm×70mm塑料制。符合JY0001－2003《教学仪器一般质量要求》中6.27的有关规定。</t>
  </si>
  <si>
    <t>实验用品提篮</t>
  </si>
  <si>
    <t>可固定试管、试剂瓶等仪器，木质材料</t>
  </si>
  <si>
    <t>塑料水槽</t>
  </si>
  <si>
    <t>尺寸大于等于250mm×180mm×100mm</t>
  </si>
  <si>
    <t>聚光小手电筒</t>
  </si>
  <si>
    <t>LED灯珠，7号电池，可持续超明4-6小时</t>
  </si>
  <si>
    <t>万能夹</t>
  </si>
  <si>
    <t>产品由夹持柄及夹头组成，全钢制，表面电镀处理。1.上下夹口应转动自如、灵活，最大开口不小于40mm，四爪夹口部位分别配套有4个胶管。2.夹杆直径Φ8mm，长190mm。</t>
  </si>
  <si>
    <t>三脚由圆环，支撑脚构成，支撑脚由18×5滑槽和14×1.5滑片组成，可拆卸，可以升降滑槽表面有刻度，可任意调整每只脚的高度并使圆环与台面不平行误差不大干1mm。三脚高度140mm---205mm范围内任意调整高度，支撑脚表面镀镍处理。圆环内径75±1mm，外径120±1mm，厚5mm，铝合金压铸成形</t>
  </si>
  <si>
    <t>1.由黄泥棒、铁丝组成。2.黄泥棒外径10mm±0.5mm，长53mm±1mm，其中心孔能穿过1mm的铁丝。3.三支棒组成等边三角形，黄泥棒体坚硬。</t>
  </si>
  <si>
    <t>试管架</t>
  </si>
  <si>
    <t>1． 产品由顶板、底板、插杆组成，≥6孔、6插。2． 木质材料或者塑料材料</t>
  </si>
  <si>
    <t>漏斗架</t>
  </si>
  <si>
    <t>1、木质材料；尺寸大于等于300×90mm，板上布有2个孔径为φ50mm的圆孔。另有可调高度的紧固装置。3．底板尺寸大于等于300×90mm，4．立柱长度大于等于250mm，直径φ10mm。</t>
  </si>
  <si>
    <t>滴定台</t>
  </si>
  <si>
    <t>1．产品由滴定夹、底板、立杆等组成。2．滴定夹为蝶形两头夹持式，用铝合金制造，外观尺寸≥100×200mm，夹持弹簧应镀防锈层。3．底座为天然大理石制造，尺寸为：大于等于300×150×18mm，表面无划伤、裂纹，底面嵌接橡胶垫脚。4．立杆用圆钢制造。其尺寸：φ10×600mm，表面镀铬。</t>
  </si>
  <si>
    <t>滴定夹</t>
  </si>
  <si>
    <t>滴定夹是滴定台的组成部份。由铝合金制成，蝶式结构，外形尺寸大于等于200mm×110mm。两端能夹持20mm以下直径的滴定管，两管平行，当两管盛满液体后，不下滑。</t>
  </si>
  <si>
    <t>多用滴管架</t>
  </si>
  <si>
    <t>1、与塑料多用滴管配套使用。2、外形尺寸：滴管架分上下两层，每层10个插孔，孔径15mm，每层孔板的正下方有对应的穴板，穴内承接滴管的吸泡，可使滴管站直站牢。孔板、穴板和两侧的撑架都可拆卸和安装。3.外形尺寸：215mm×55mm×55mm。</t>
  </si>
  <si>
    <t>移液管架</t>
  </si>
  <si>
    <t>产品采用厚度不小于3mm的优质透明塑料板材成型，可同时搁置8支移液器。产品外形尺寸约220×110×205mm。</t>
  </si>
  <si>
    <t>比色管架</t>
  </si>
  <si>
    <t>6孔,直径17mm。塑料制,尺寸：177×40×93mm，由上下二排管架组成。</t>
  </si>
  <si>
    <t>组合式支架</t>
  </si>
  <si>
    <t>（1）产品为教学通用多功能支架，可组装成垂直、平行、吊挂、夹持、放置等多种实验支架。产品主要由下列配件组成：(1)、底座：由A字型底座。(2)、立杆：有四根采用螺纹连接，可以组成两根长度为500 mm和700 mm立杆。(3)、试管夹一件。(4)、万向夹一件：万能夹夹持直径范围为Φ6～14mm，万向夹的转动方向，调节范围不小于120°。(5)、桌夹一件:一边能牢固的夹持在厚度不大于65 mm的工作台面上，另一面能安装在直径不大于12mm的金属立杆，并能牢固的锁紧。（6）、铁环：开口角度120°大小各一个，能托住直径不小于90mm和50mm的烧杯和其他物品。（7）、圆盘直径200mm.（8）吊钩：四只。（9）绝缘杆：一件，由直径12*100mm的绝缘棒和长度12*200mm的金属棒连接而成。（10）塑料滴定夹一件可固定在支杆上用来固定滴定管的夹持装置。（11）试管架板可供放置有两种不同口径的试管。产品的部件可以相互组合，可以搭接成不同的支架，实验时候可以根据实验要求来搭接</t>
  </si>
  <si>
    <t>交流：2～16V/3A，每2V一档直流稳压：2～16V/2A，每2V一档</t>
  </si>
  <si>
    <t>交流：2～24V，每2V一档，2～6V/12A，8～12V/6A，14～24V/3A，直流稳压：1～25V分档连续可调，2～6V/6A，8～12V/4A，14～24V/2A；40A、8s自动关断</t>
  </si>
  <si>
    <t>1.最大称量100g，分度值0.1g,标尺称量0-5g。
2.底座为金属冲压件,表面喷塑。
3．横梁，支架，盘托架为金属制，表面镀铬。
4．刀子为钢制，双向调节螺母。
5.双托盘，托盘为塑胶制成，附件：四等砝码一套，塑料镊子一把，专用塑料砝码盒一个，各种砝码定位放置。</t>
  </si>
  <si>
    <t>100g，0.001g。1.称盘尺寸：圆盘ф130mm。2.电源电压：220VAC。3.采用高精度电磁平衡传达室感器，LED显示。4.具有计数、确认、清零、校准。5.防风罩一套，采用透明塑料注塑成型。6.校准砝码1个。7.主机外形尺寸：185mm×235mm×50mm。</t>
  </si>
  <si>
    <t>200g，0.001g。1.称盘尺寸：圆盘ф130mm。2.电源电压：220VAC。3.采用高精度电磁平衡传达室感器，LED显示。4.具有计数、确认、清零、校准。5.防风罩一套，采用透明塑料注塑成型。6.校准砝码1个。7.主机外形尺寸：185mm×235mm×50mm。</t>
  </si>
  <si>
    <t>400g，0.1g。1.称盘尺寸：圆盘ф130mm。2.电源电压：220VAC。3.采用高精度电磁平衡传达室感器，LED显示。4.具有计数、确认、清零、校准。</t>
  </si>
  <si>
    <t>200g，0.0001g。1.称盘尺寸：圆盘ф130mm。2.电源电压：220VAC。3.采用高精度电磁平衡传达室感器，LED显示。4.具有计数、确认、清零、校准。5.防风罩一套，采用透明塑料注塑成型。6.校准砝码1个。7.主机外形尺寸：185mm×235mm×50mm。</t>
  </si>
  <si>
    <t>玻璃制。红液，0℃～100℃</t>
  </si>
  <si>
    <t>玻璃制。水银，0℃～200℃</t>
  </si>
  <si>
    <t>1.工作参数：220V±10%.2W。2.外形尺寸：200×175×80mm，塑料垂纹外壳，塑料仪器面板，有散热孔。3.测温范围：-55～+199℃。4.测量误差：±0.5℃。5.显示方式：4位LED红色显示。6.传感方式：直接接触式。</t>
  </si>
  <si>
    <t>由测量结构、测量路线、外壳等组成。测量机构采用磁电系仪表结构。标度盘，机械零位调节臂均固定在支架上。准确度等级：2.5级。最大误差不超过满刻度值的±2.5%；量程：-0.2到0到0.6A,-1到3A.压降：75±7.5mV,防外磁场标称范围极限值：397.89A/m,绝缘强度：经受500V正弦交流电压历时1min的实验。</t>
  </si>
  <si>
    <t>由测量结构、测量路线、外壳等组成。测量机构采用磁电系仪表结构.标度盘，机械零位调节臂均固定在支架上。准确度等级：2.5级。灵敏度：±300μA内阻：80-125Ω；2.4-3KΩ外形规格：138mm×100mm×97mm,重量：210g。</t>
  </si>
  <si>
    <t>MF-47型，内磁表头。测量范围：直流电流：0～5～50～500mA,10A；直流电压：0～0.25～0.5～10～50～250～500～1000V，交流电压：0～10～50～250～500～1000V；直流电阻：X1～X10K；温度测试：-10～150℃，电容：0.01～100000μf；电感：20～1000H；音频电平：-10～+22db。表笔1套。外型规格：165×113×52mm。重量：0.6kg。</t>
  </si>
  <si>
    <t>密度＞1g/cm3</t>
  </si>
  <si>
    <t>密度＜1g/cm3</t>
  </si>
  <si>
    <t>酸度计(pH计)</t>
  </si>
  <si>
    <t>笔式，1.测量范围：≥0～14.00pH。2.电源：3×1.5V（AG-13型钮扣电池）。3.校准方式：两点校准（PH4.01/6.86）。4.精度≤±0.01pH。</t>
  </si>
  <si>
    <t>化学</t>
  </si>
  <si>
    <t>原电池实验器</t>
  </si>
  <si>
    <t>产品主要由电解槽、电极板、极板夹、接线装置等组成。电解槽采用透明性好的塑料制作，壁厚不小于2mm，容积不小于250cm3；电极板由铜板、锌板、铁板各一块组成。极板尺寸为60×30×1mm，铜板纯度不低于99%，锌板采用电池锌板。</t>
  </si>
  <si>
    <t>贮气装置</t>
  </si>
  <si>
    <t>产品由底座、贮气室、贮水室、导气阀、进排水口、出水管等组成。底座采用ABS工程塑料制作，底径约φ175mm，高度230mm；贮气室及贮水室采用透明性好的“372”材料制作，贮气容积约3000ml，贮气室的侧面有容积刻度，便于观察装置内所贮气体容量；</t>
  </si>
  <si>
    <t>高中微型化学实验箱</t>
  </si>
  <si>
    <t>高中微型化学实验箱必备器材、规格如下：烧杯50ml,1个；小酒精灯1个；直角玻璃导管1支；钝角玻管导管1支；小漏斗1个；试管（小）长约80mm，3支；试管长约152mm，2支；试管夹长约180mm，1把；试管刷1支，量杯10ml，1支；反应板黑，白，各1块；玻璃蒸馏器，1个；玻璃冷凝管，1个；集气瓶，1只；玻璃棒长约150mm，2根；红液温度计，最大量程50℃，1支；镊子1把，钥匙2支；石棉网123mm×123mm，1个；乳胶管1根；1#橡胶塞3个；4#橡胶塞2个；滴管2支，锥形瓶1只；研钵1个；容量瓶25ml,1只；坩埚1个；坩埚钳长约235mm，1把；具支U型管1支；止水夹1个，玻璃片40mm×40mm×3.4mm，2块；燃烧匙1把，铜片，锌片，各1片；铝片，铁片，各1片；碳棒2根；铜丝，铁丝，各1包；棉花1团；分液漏斗1只；PH试纸1包；淀粉碘化钾试纸1包；红石蕊试纸1包；篮石蕊试纸1包；滤纸10张；砂纸1张。其它符合JY0001－2003《教学仪器一般质量要求》的有关规定。</t>
  </si>
  <si>
    <t>溶液导电演示器</t>
  </si>
  <si>
    <t>电表式，10mA，DC6V，串联电位器1kΩ，电阻560Ω。五组溶液同时比较，1×7开关（其中一档校准），采用不锈钢或石墨电极</t>
  </si>
  <si>
    <t>微型溶液导电实验器</t>
  </si>
  <si>
    <t>金属电极，笔式，所需溶液不超过3mL</t>
  </si>
  <si>
    <t>中和热测定仪</t>
  </si>
  <si>
    <t>教学用产品：里层为玻璃烧杯，容积为150mL，中间采用隔层，外层用ABS塑料成型，烧杯瓶口盖采用特制橡胶并开有二个小孔，其中一个孔插温度计，另一个孔插搅拌棒。</t>
  </si>
  <si>
    <t>化学实验废液处理装置</t>
  </si>
  <si>
    <t>产品由试剂瓶、反应槽、搅拌机、PH计、水阀、过滤槽、活性碳槽等组成。产品外形尺寸约375×375×550mm。产品每次处理的废水总量6L～12L；使用电源：AC220V 50HZ   DC 12V 500mA；可处理的污染物：酸、碱废液；铅、镍、银、锌、锰、铜等重金属离子（处理前各种离子浓度均小于500mg/l）；六价铬的化合物（需要做前期处理）；汞的化合物（需要做前期处理）；有机磷化合物、砷化物、BOD、COD等部分除去。反应槽尺寸：φ350×120mm；过滤槽尺寸：320×250×105mm；活性碳槽</t>
  </si>
  <si>
    <t>气体实验微型装置</t>
  </si>
  <si>
    <t>以微型玻璃为主，能完成氧气、氢气、二氧化碳、一氧化碳、氯气、氨气、二氧化硫、硫化氢、一氧化氮、二氧化氮等十几种气体的制备和性质实验，反应容器一般不超过30mL</t>
  </si>
  <si>
    <t>氢燃料电池演示器</t>
  </si>
  <si>
    <t>两个质子交换膜电极，膜电极≥33㎜×33㎜</t>
  </si>
  <si>
    <t>氢燃料电池实验器</t>
  </si>
  <si>
    <t>一个质子交换膜电极，膜电极≥15㎜×15㎜，带电流、电压表</t>
  </si>
  <si>
    <t>电解槽演示器</t>
  </si>
  <si>
    <t>产品主要由阳极（钛钌铂等贵重金属）、阴极（铂金）、离子交换膜、槽体及底座组成。槽体采用透明塑料制成。整体外形尺寸：270mm×150mm×170mm。</t>
  </si>
  <si>
    <t>电泳演示器</t>
  </si>
  <si>
    <t>本仪器有带刻度的U型管，电极，插座及开关组成，电压12V，电流1.5A，满足教学实验使用</t>
  </si>
  <si>
    <t>丁达尔现象实验器</t>
  </si>
  <si>
    <t>一、组成：黑色塑料壳体、加盖透明塑料容器、移动光源组成。
二、主要参数：
1、规格约：100㎜×50㎜×70㎜
2、塑料加盖容器：2个，尺寸约60㎜×20㎜×15㎜</t>
  </si>
  <si>
    <t>渗析实验器</t>
  </si>
  <si>
    <t>利用本仪器可以达到分离、提纯某些物资。产品由不锈钢提把和一个由五个面构成的容器，仪器的二个面覆盖有一个圆形半透膜，以达到与溶液最大的接触效果。容器内尺寸约：50mm×50mm×50mm。圆形半透膜直径约37mm。</t>
  </si>
  <si>
    <t>光化学实验演示器</t>
  </si>
  <si>
    <t>产品结构：由底座、闪光装置、安全防护罩、手控按钮、开关、指示灯、试管3支及滴管等组成。能做氢、氯混合气体闪光引爆实验，溴化银感光分解实验，甲烷氯气混合气体取代反应闪光爆鸣实验。底座外形尺寸约：175mm×95mm×140mm。</t>
  </si>
  <si>
    <t>化学演示平台</t>
  </si>
  <si>
    <t>带摄像头</t>
  </si>
  <si>
    <t>炼铁高炉模型</t>
  </si>
  <si>
    <t>1.产品为炼铁高炉缩小模型，能反映内部结构。2.它主要由炉喉、炉身、炉腹、炉缸等五个部分组成。3.有两个进口（进料口和进风口），三个出口（出铁口、出渣口和高炉煤气出口）。4.外形尺寸带底座约：175mm×175mm×600mm。</t>
  </si>
  <si>
    <t>分子结构模型</t>
  </si>
  <si>
    <t>1.为球棍式，演示用，全塑料注塑成型。2．碳原子为黑色，直径22mm；四孔50个、五孔48个。3.氢原子为白色，直径15mm，共40个。4.氧原子为红色，直径22mm；二孔4个。5.氮原子为天蓝色，直径22mm，三孔7个。6.硫原子为黄色，直径22mm，六孔1个。7.氯原子草绿，直径22mm，一孔2个，六孔13个。8.钠原子为银灰，直径22mm，六孔14个。9.中键长约27mm：灰色100根、紫色75根；长键长约43mm，灰色40根、紫色30根。</t>
  </si>
  <si>
    <t>学生分组用，可搭出各种版本新化学课本中所要求的无机分子和有机分子的模型40余种，球与棍应采用新型材料，结构元件：碳（黑色）、氧（红色）、氯（绿色）、氮（蓝色）、硫（黄色）、磷（紫色）、氢（白色）、金属（银灰色）、单键（银灰色）、单离子键（紫色）、双、三键（银灰色）、双离子键（紫色）等。防水纸盒外包装,规格：190×110×50mm，球Φ23mm，球棍组成。</t>
  </si>
  <si>
    <t>金刚石结构模型</t>
  </si>
  <si>
    <t>全塑料制，演示用。1.由Φ30mm的碳原子34个、连接键44根组成。2.碳原子为黑色，四孔；键为灰色，直径4mm，长42mm。</t>
  </si>
  <si>
    <t>石墨结构模型</t>
  </si>
  <si>
    <t>全塑料制，演示用。1.由Φ30mm的碳原子39个、中键45根、长键14根组成。2.碳原子为黑色，五孔；中键为白色、长键为灰色。中键直径4mm，长42mm。长键直径5mm，长61mm。</t>
  </si>
  <si>
    <t>碳-60结构模型</t>
  </si>
  <si>
    <t>全塑料制，演示用。1.由Φ30mm的碳原子60个、单中键60根、双中键30根组成。2.碳原子为黑色，三孔；单中键为灰色、双中键为紫色。键直径4mm，长42mm。</t>
  </si>
  <si>
    <t>氯化钠晶体结构模型</t>
  </si>
  <si>
    <t>全塑料制，演示用。1.由Φ30mm的氯原子13个、钠原子14个、长键54根组成。2.氯原子为绿色、钠原子为灰色。键直径5mm，长60mm。</t>
  </si>
  <si>
    <t>碳的同素异形体结构模型</t>
  </si>
  <si>
    <t>学生用，小型。1.可组装成金钢石、石墨、碳60三种结构模型。2.球体直径8mm，为黑色。3.连接管均为透明塑料管，管长约22mm，管孔与球体键配合适宜。</t>
  </si>
  <si>
    <t>氯化铯晶体结构模型</t>
  </si>
  <si>
    <t>产品由氯原子1个，直径约30mm（8孔）绿色球；铯原子8个直径约30mm（4孔）红色球；长键12根，长约110mm;短键8根，长约90mm；连接键由金属制成，表面电镀处理。</t>
  </si>
  <si>
    <t>二氧化碳晶体结构模型</t>
  </si>
  <si>
    <t>产品由碳原子14个（6孔6个和8孔8个）黑色球，直径约30mm；氧原子28个，蓝色球，直径约30mm；短键14根，长60mm,；中键24根，长90mm；长键12根，长130mm;连接键由金属制成，表面电镀处理。</t>
  </si>
  <si>
    <t>二氧化硅晶体结构模型</t>
  </si>
  <si>
    <t>全塑料制。产品由硅原子15个，直径约30mm，4孔红色球；氧原子16个，直径约22mm，2孔白色球；中键32根，紫色。</t>
  </si>
  <si>
    <t>金属晶体结构模型</t>
  </si>
  <si>
    <t>全塑料制。产品由面心立方堆积和面心立方晶胞构成。1.面心立方堆积由红色球20个，直径约30mm，短键18根，中键1根。2.面心立方晶胞由红色球14个，直径约30mm，中键12根，奶白，长键12根，金属电镀。</t>
  </si>
  <si>
    <t>电子云杂化轨道模型</t>
  </si>
  <si>
    <r>
      <rPr>
        <sz val="11"/>
        <rFont val="宋体"/>
        <charset val="134"/>
      </rPr>
      <t>模型包括：S电子云及SP、SP</t>
    </r>
    <r>
      <rPr>
        <vertAlign val="superscript"/>
        <sz val="11"/>
        <rFont val="宋体"/>
        <charset val="134"/>
      </rPr>
      <t>2</t>
    </r>
    <r>
      <rPr>
        <sz val="11"/>
        <rFont val="宋体"/>
        <charset val="134"/>
      </rPr>
      <t>、SP</t>
    </r>
    <r>
      <rPr>
        <vertAlign val="superscript"/>
        <sz val="11"/>
        <rFont val="宋体"/>
        <charset val="134"/>
      </rPr>
      <t>3</t>
    </r>
    <r>
      <rPr>
        <sz val="11"/>
        <rFont val="宋体"/>
        <charset val="134"/>
      </rPr>
      <t>、Px、Py、Pz杂化轨道模型，共7件一套。模型的球体由聚乙烯塑料吸塑，连接杆由直径4mm铝棒制，底座为塑料注塑成型，直径约100mm，高约60mm。</t>
    </r>
  </si>
  <si>
    <t>气体摩尔体积模型</t>
  </si>
  <si>
    <t>模型采用拆装式，由1气体摩尔体积正方体组成，1气体摩尔体积正方体规格为约282×282×282mm，厚度为2mm的透明有机玻璃构成，再用专门设计的透明塑料角联结。</t>
  </si>
  <si>
    <t>沸腾焙烧炉模型</t>
  </si>
  <si>
    <t>1、产品为沸腾焙烧炉的缩小模型，装置于底座上，外壳可局部剖开，能看清其内部结构。
2、炉体上侧有炉气出口，下部两侧分别为加料室和出渣口，炉体外侧示水箱。空气分布板位于炉内下部，板上均匀装有若干个风帽，应正确显示风帽与分布板的结构关系。底座上另置一放大的风帽，示其内部结构。空气分布室呈倒锥形，其底部侧面有空气进口.加料室内空气分布板上部有加料口，下面有空气进口。炉壁剖面示炉壳和耐火砖内衬。
3、模型高度尺寸约500mm，放大风帽高度尺寸约120mm。
4、沸腾焙烧炉模型技术条件</t>
  </si>
  <si>
    <t>硫酸接触室模型</t>
  </si>
  <si>
    <t>1、为接触法制硫酸的接触室缩小模型，外壳可局部剖开，能看清其内部结构。
2、接触室内上部和下部各有一层触媒，两触媒层之间为热交换器。触媒层显示出黄色圆柱状固体颗粒，与热交换器之间留有空隙。热交换器采用列管式，表现出其内部立体结构。气体的各进、出口的位置正确，热交换器上部的热气体出口与接触室顶部的进口之间应用导管相连。在各个适当部位用箭头标示气体的走向，箭头方向必须正确。
3、模型尺寸约φ200mm×470mm</t>
  </si>
  <si>
    <t>氨合成塔模型</t>
  </si>
  <si>
    <t>1、产品为氨合成塔缩小模型，模型外形示塔体及顶盖等。
2、外壳剖开，应能看清塔内的环状空间及塔上部的触媒室和塔下部的热交换器等结构，外壳剖面上示其厚壁。触媒室示触媒层的形态，触媒层置于多孔板上。热交换器采用列管式，表现出其内部立体结构。中心管直径不小于热交换器列管直径的两倍，中心管上端应高出触媒层。模型必须正确显示气体在塔内的流动路线，并在各个适当位置用前头标明方向，反映前后气体的流经区域，用不同颜色加以区别。模型高度尺寸约800mm，直径尺寸约120mm。
3、氨合成塔模型技术条件。</t>
  </si>
  <si>
    <t>炼钢转炉模型</t>
  </si>
  <si>
    <t>1、由烟罩、炉壳、耐火砖衬层、炉膛、炉底、控制箱及出钢口等组成。
2、炼钢转炉模型技术条件</t>
  </si>
  <si>
    <t>标本</t>
  </si>
  <si>
    <t>金属矿物、金属及合金标本</t>
  </si>
  <si>
    <t>标本包括：铜矿、铜合金、铝土矿、铝合金、磁铁矿、生铁、赤铁矿、铁合金、铅矿、铅合金、锌矿、镀锌板。盒包装。</t>
  </si>
  <si>
    <t>原油常见馏分标本</t>
  </si>
  <si>
    <t>标本包括：原油、石油气、汽油、煤油、柴油、重油、润滑油、凡士林、石蜡、沥青。纸盒包装，尺寸：195mm×130mm×25mm。</t>
  </si>
  <si>
    <t>合成有机高分子材料标本</t>
  </si>
  <si>
    <t>标本包括：塑料：（1、聚乙烯、2、聚氯烯、3、ABS）。合成纤维：（4、锦纶、5、涤纶、6、晴纶、7、氯纶）。橡胶：（8、天然橡胶）合成橡胶：（9、丁晴、10、氯丁、11、顺丁）。盒包装。</t>
  </si>
  <si>
    <t>新型无机非金属材料标本</t>
  </si>
  <si>
    <t>人造牙、氧化铝陶瓷、压电陶瓷、光导纤维均固定于底盒，并有标签。标本盒为塑料制作，上盖为透明塑料，整体外形尺寸约：205mm×125mm×30mm。</t>
  </si>
  <si>
    <t>复合材料标本</t>
  </si>
  <si>
    <t>标本包括：石棉瓦、绝缘纸、人造板、铜锌合金、防水布、粘胶带、软塑磁、人造革。纸盒包装，尺寸约：195mm×130mm×25mm。</t>
  </si>
  <si>
    <t>1.标称容量：10mL，量入式允差±0.1mL，量出式允差±0.1mL；2.最小分度：0.2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</si>
  <si>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25mL，量入式允差±0.2mL，量出式允差±0.2mL；2.最小分度：0.2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</si>
  <si>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50mL，量入式允差±0.25mL，量出式允差±0.25mL；2.最小分度：1.0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</si>
  <si>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100mL，量入式允差±0.5mL，量出式允差±0.5mL；2.最小分度：1.0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</si>
  <si>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500mL，量入式允差±2.5mL，量出式允差±5.0mL；2.最小分度：5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</si>
  <si>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1000mL，量入式允差±5mL，量出式允差±5.0mL；2.最小分度：5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</si>
  <si>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250mL；2.最小分度：25mL；3.最高标线到内底最小距离：110mm；4.量入式允差±3.0mL，量出式允差±3.0mL；5.透明钠钙玻璃材质；6.底座和口部边缘应做熔光处理，口边应与量筒的轴线垂直；7.量杯放在平台上，不应摇晃，空量杯放在15°的斜面上不应跌倒；8.底座可以采用玻璃制作；9.当从量杯向外倾倒液体时，液体呈一束细流流出，不应外溢，不应沿壁外流；10.外表面和内表面不应有破皮气泡和薄皮气泡、密集小气泡和积水条纹存在。可有不影响计量读数和强度的轻微缺陷存在。</t>
  </si>
  <si>
    <t>容量瓶</t>
  </si>
  <si>
    <t>1.高硼硅玻璃材质，由瓶体和瓶塞组成；2.规格：50mL。壁厚＞0.8mm，内应力消除：在偏光仪下呈紫色；3.刻度线清晰耐久，粗细均匀，宽度＜0.4mm，平行于瓶底平面；4、瓶口与瓶塞密合性好。</t>
  </si>
  <si>
    <t>1.高硼硅玻璃材质，由瓶体和瓶塞组成；2.规格：100mL。壁厚＞0.8mm，内应力消除：在偏光仪下呈紫色；3.刻度线清晰耐久，粗细均匀，宽度＜0.4mm，平行于瓶底平面；4.瓶口与瓶塞密合性好。</t>
  </si>
  <si>
    <t>1.高硼硅玻璃材质，由瓶体和瓶塞组成；2.规格：250mL。壁厚＞0.8mm，内应力消除：在偏光仪下呈紫色；3.刻度线清晰耐久，粗细均匀，宽度＜0.4mm，平行于瓶底平面；4.瓶口与瓶塞密合性好。</t>
  </si>
  <si>
    <t>1.高硼硅玻璃材质，由瓶体和瓶塞组成；2.规格：500mL。壁厚＞0.8mm，内应力消除：在偏光仪下呈紫色；3.刻度线清晰耐久，粗细均匀，宽度＜0.4mm，平行于瓶底平面；4.瓶口与瓶塞密合性好。</t>
  </si>
  <si>
    <t>1.高硼硅玻璃材质，由瓶体和瓶塞组成；2.规格：1000mL。壁厚＞0.8mm，内应力消除：在偏光仪下呈紫色；3.刻度线清晰耐久，粗细均匀，宽度＜0.4mm，平行于瓶底平面；4.瓶口与瓶塞密合性好。</t>
  </si>
  <si>
    <t>滴定管</t>
  </si>
  <si>
    <t>四氟乙烯活塞，25mL</t>
  </si>
  <si>
    <t>四氟乙烯活塞，50mL</t>
  </si>
  <si>
    <t>1.高硼硅玻璃材质。厚薄均匀，不得有刺手现象；2.规格：试管外径Φ12mm，试管高70mm，壁厚0.8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</si>
  <si>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1.高硼硅玻璃材质。厚薄均匀，不得有刺手现象；2.规格：试管外径Φ15mm，试管高150mm，壁厚1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</si>
  <si>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1.高硼硅玻璃材质。厚薄均匀，不得有刺手现象；2.规格：试管外径Φ18mm，试管高180mm，壁厚1.2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</si>
  <si>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1.高硼硅玻璃材质。厚薄均匀，不得有刺手现象；2.规格：试管外径Φ20mm，试管高200mm，壁厚1.5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</si>
  <si>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1.高硼硅玻璃材质。厚薄均匀，不得有刺手现象；2.规格：试管外径Φ30mm，试管高200mm，壁厚1.5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</si>
  <si>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1.高硼硅玻璃材质。厚薄均匀，不得有刺手现象；2.规格：试管外径Φ40mm；试管高200mm；壁厚1.2mm，急冷温差＞200℃；3.内应力双折射的光程差≤180nm/cm；试管应无影响其性能的缺陷。截面应为适度的圆形；试管口部是熔光的平口；4.管口应平整、光滑，不得有裂口、裂纹存在；试管的底部应基本为半球形，半球形的最大直径应不超过外径的18%，底厚至少为平均壁厚的66.7%，但不得超过166.7%。</t>
  </si>
  <si>
    <t>具支试管</t>
  </si>
  <si>
    <t>1.高硼硅玻璃材质。管口应切平正烘光，底部圆正，厚薄均匀，不得有刺手现象；2.规格：试管外径Φ18mm，试管高180mm，壁厚1.2mm，支管外径7mm，急冷温差＞200℃；3.支管与试管连接处牢固、平滑；4.产品应符合《玻璃仪器通用技术要求》。</t>
  </si>
  <si>
    <t>1.高硼硅玻璃材质。管口应切平正烘光，底部圆正，厚薄均匀，不得有刺手现象；2.规格：试管外径Φ20mm，试管高200mm，壁厚1.2mm，支管距口高30mm，支管长35mm，支管外径7mm，急冷温差＞200℃；3.支管与试管连接处牢固、平滑；4.产品应符合《玻璃仪器通用技术要求》。</t>
  </si>
  <si>
    <t>硬质玻璃管</t>
  </si>
  <si>
    <t>1.高硼硅玻璃材质，硬质；2.规格：外径Φ15mm，长150mm；3.产品应符合《玻璃仪器通用技术要求》。</t>
  </si>
  <si>
    <t>1.高硼硅玻璃材质，硬质；2.规格：外径Φ20mm，长250mm；3.产品应符合《玻璃仪器通用技术要求》。</t>
  </si>
  <si>
    <t>燃烧管</t>
  </si>
  <si>
    <t>φ25mm×300mm</t>
  </si>
  <si>
    <t>Y形试管</t>
  </si>
  <si>
    <t>φ20mm</t>
  </si>
  <si>
    <t>1.高硼硅玻璃材质；2.规格：5mL；3.满容量应超过标称容量的10%，满容量和标称容量两液面间距≥10mm；4.烧杯上标志应清晰、耐久，包括标称容量、刻度线、生产商名称或商标，应有一块宜用铅笔作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</si>
  <si>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10mL。壁厚≥0.7mm，急冷温差不小于200℃；3.满容量应超过标称容量的10%，满容量和标称容量两液面间距≥10mm；4.烧杯上标志应清晰、耐久，包括标称容量、刻度线、生产商名称或商标，应有一块宜用铅笔作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</si>
  <si>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25mL。壁厚≥0.7mm，急冷温差不小于200℃；3.满容量应超过标称容量的10%，满容量和标称容量两液面间距≥10mm；4.烧杯上标志应清晰、耐久，包括标称容量、刻度线、生产商名称或商标，应有一块宜用铅笔作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</si>
  <si>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50mL。壁厚≥0.8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</si>
  <si>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100mL。壁厚≥0.9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</si>
  <si>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250mL。壁厚≥1.1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</si>
  <si>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500mL。壁厚≥1.2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</si>
  <si>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1000mL。壁厚≥1.3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</si>
  <si>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圆底，250mL；3.薄皮气泡.破气泡不允许存在；4.制造烧瓶的玻璃应无色透明，允许带有玻璃本身的浅黄绿色；5.内应力双折射的光程差数值不应超过180nm/cm；6.烧瓶颈应上下粗细一致，不应有明显的弯曲，颈与壁部过渡半径约等于颈的半径，瓶口可以翻边或圆口；瓶口边缘应熔光，瓶口玻滴高小于等于1.5mm；7.不允许有严重的条纹存在，不允许有明显的能目测的铁锈.铁屑存在。</t>
  </si>
  <si>
    <t>1.高硼硅玻璃材质；2.规格：圆底，500mL；3.薄皮气泡.破气泡不允许存在；4.制造烧瓶的玻璃应无色透明，允许带有玻璃本身的浅黄绿色；5.内应力双折射的光程差数值不应超过180nm/cm；6.烧瓶颈应上下粗细一致，不应有明显的弯曲，颈与壁部过渡半径约等于颈的半径，瓶口可以翻边或圆口；瓶口边缘应熔光，瓶口玻滴高小于等于1.5mm；7.不允许有严重的条纹存在，不允许有明显的能目测的铁锈.铁屑存在。</t>
  </si>
  <si>
    <t>1.高硼硅玻璃材质；2.规格：平底，250mL；细口球形平底烧瓶底的外径是壁部最大外径的50%；细口球形平底烧瓶颈与壁部的过渡半径等于颈外径的5%；3.底部不允许存在结石；薄皮气泡.破气泡不允许存在；4.制造烧瓶的玻璃应无色透明，允许带有玻璃本身的浅黄绿色；5.内应力双折射的光程差数值不应超过180nm/cm；6.细口球形平底烧瓶放在平台上不应旋转或摇晃；7.烧瓶颈应上下粗细一致，不应有明显的弯曲，颈与壁部过渡半径约等于颈的半径，瓶口可以翻边或圆口；瓶口边缘应熔光；8.不允许有严重的条纹存在，不允许有明显的能目测的铁锈.铁屑存在。</t>
  </si>
  <si>
    <t>锥形瓶</t>
  </si>
  <si>
    <t>1.高硼硅玻璃材质；2.规格：锥形，100mL；壁厚：不小于1mm；3.底部不允许有结石.节瘤存在；4.产品应符合《玻璃仪器通用技术要求》。</t>
  </si>
  <si>
    <t>1.高硼硅玻璃材质；2.规格：锥形，250mL；壁厚：不小于1.2mm；3.底部不允许有结石.节瘤存在；4.产品应符合《玻璃仪器通用技术要求》。</t>
  </si>
  <si>
    <t>蒸馏烧瓶</t>
  </si>
  <si>
    <t>1.高硼硅玻璃材质；2.是一个具支管的圆底球体形烧瓶，支管与瓶颈的角度为75°，便于与冷凝管和牛角管等组成蒸馏装置；3.规格：250mL；壁厚：不小于0.9mm；4.产品应符合《玻璃仪器通用技术要求》。</t>
  </si>
  <si>
    <t>三口烧瓶</t>
  </si>
  <si>
    <t>250mL</t>
  </si>
  <si>
    <t>150mL，单头</t>
  </si>
  <si>
    <t>250mL，单头</t>
  </si>
  <si>
    <t>250mL，双头</t>
  </si>
  <si>
    <t>干燥塔</t>
  </si>
  <si>
    <t>气体洗瓶</t>
  </si>
  <si>
    <t>抽滤瓶</t>
  </si>
  <si>
    <t>500mL</t>
  </si>
  <si>
    <t>抽气管</t>
  </si>
  <si>
    <t>1、500ml，壁厚1.3mm。
2、满容量可超过标称容量的10%，内应力消除：在偏光仪下呈紫红色。
3、优质玻璃制品，成型良好、壁厚薄均匀、光滑，刻度线和字迹清晰、量值准确。</t>
  </si>
  <si>
    <t>干燥器</t>
  </si>
  <si>
    <t>160mm</t>
  </si>
  <si>
    <t>气体发生器</t>
  </si>
  <si>
    <t>冷凝器</t>
  </si>
  <si>
    <t>直形，300mm</t>
  </si>
  <si>
    <t>球形，300mm</t>
  </si>
  <si>
    <t>牛角管</t>
  </si>
  <si>
    <t>弯形，φ18mm×150mm</t>
  </si>
  <si>
    <t>60mm</t>
  </si>
  <si>
    <t>90mm</t>
  </si>
  <si>
    <t>安全漏斗</t>
  </si>
  <si>
    <t>直形</t>
  </si>
  <si>
    <t>双球</t>
  </si>
  <si>
    <t>分液漏斗</t>
  </si>
  <si>
    <t>锥（梨）形，100mL</t>
  </si>
  <si>
    <t>球形，50mL</t>
  </si>
  <si>
    <t>布氏漏斗</t>
  </si>
  <si>
    <t>瓷，80mm</t>
  </si>
  <si>
    <t>φ7mm～8mm</t>
  </si>
  <si>
    <t>Y形管</t>
  </si>
  <si>
    <t>离心管</t>
  </si>
  <si>
    <t>10mL</t>
  </si>
  <si>
    <t>干燥管</t>
  </si>
  <si>
    <t>单球，150mm</t>
  </si>
  <si>
    <t>U型，φ15mm×150mm</t>
  </si>
  <si>
    <t>U型，φ20mm×200mm</t>
  </si>
  <si>
    <t>U型，具支，φ15mm×150mm</t>
  </si>
  <si>
    <t>比色管</t>
  </si>
  <si>
    <t>25mL</t>
  </si>
  <si>
    <t>活塞</t>
  </si>
  <si>
    <t>T形</t>
  </si>
  <si>
    <t>圆水槽</t>
  </si>
  <si>
    <t>玻璃￠240mm×100mm</t>
  </si>
  <si>
    <t>玻璃￠270mm×140mm</t>
  </si>
  <si>
    <t>玻璃钟罩</t>
  </si>
  <si>
    <t>φ150mm×280mm</t>
  </si>
  <si>
    <t>钴玻璃片</t>
  </si>
  <si>
    <t>玻璃制品蓝色钴玻璃是一种特殊的观火玻璃，主要用于化学实验室钾的焰色反应观火</t>
  </si>
  <si>
    <t>容器</t>
  </si>
  <si>
    <t>集气瓶</t>
  </si>
  <si>
    <t>125mL，附毛玻璃片</t>
  </si>
  <si>
    <t>250mL，附毛玻璃片</t>
  </si>
  <si>
    <t>500mL，附毛玻璃片</t>
  </si>
  <si>
    <t>液封除毒气集气瓶</t>
  </si>
  <si>
    <t>广口瓶</t>
  </si>
  <si>
    <t>1.透明钠钙玻璃材质；2.规格：60mL；3.产品应符合《玻璃仪器通用技术要求》。</t>
  </si>
  <si>
    <t>1.透明钠钙玻璃材质；2.规格：125mL；3.产品应符合《玻璃仪器通用技术要求》。</t>
  </si>
  <si>
    <t>1.透明钠钙玻璃材质；2.规格：250mL；3.产品应符合《玻璃仪器通用技术要求》。</t>
  </si>
  <si>
    <t>1.透明钠钙玻璃材质；2.规格：500mL；3.产品应符合《玻璃仪器通用技术要求》。</t>
  </si>
  <si>
    <t>1.透明钠钙玻璃材质；2.棕色，60mL；3.产品应符合《玻璃仪器通用技术要求》。</t>
  </si>
  <si>
    <t>1.透明钠钙玻璃材质；2.棕色，125mL；3.产品应符合《玻璃仪器通用技术要求》。</t>
  </si>
  <si>
    <t>1.透明钠钙玻璃材质；2.棕色，250mL；3.产品应符合《玻璃仪器通用技术要求》。</t>
  </si>
  <si>
    <t>细口瓶</t>
  </si>
  <si>
    <t>1.透明钠钙玻璃材质；2.规格：白色，60mL；3.产品应符合《玻璃仪器通用技术要求》。</t>
  </si>
  <si>
    <t>1.透明钠钙玻璃材质；2.规格250mL；3.产品应符合《玻璃仪器通用技术要求》。</t>
  </si>
  <si>
    <t>1.透明钠钙玻璃材质；2.规格：1000mL；3.产品应符合《玻璃仪器通用技术要求》。</t>
  </si>
  <si>
    <t>1.透明钠钙玻璃材质；2.规格：3000mL；3.产品应符合《玻璃仪器通用技术要求》。</t>
  </si>
  <si>
    <t>1.透明钠钙玻璃材质；2.棕色，500mL；3.产品应符合《玻璃仪器通用技术要求》。</t>
  </si>
  <si>
    <t>1.透明钠钙玻璃材质；2.棕色，1000mL；3.产品应符合《玻璃仪器通用技术要求》。</t>
  </si>
  <si>
    <t>1.透明钠钙玻璃材质；2.棕色，3000mL；3.产品应符合《玻璃仪器通用技术要求》。</t>
  </si>
  <si>
    <t>下口瓶</t>
  </si>
  <si>
    <t>5000mL</t>
  </si>
  <si>
    <t>滴瓶</t>
  </si>
  <si>
    <t>1.透明钠钙玻璃材质；2.规格：30mL。3.瓶塞上口应配合橡皮头下管正直；产品应符合《玻璃仪器通用技术要求》。</t>
  </si>
  <si>
    <t>1.透明钠钙玻璃材质；2.规格：规格：60mL；3.瓶塞上口应配合橡皮头下管正直；产品应符合《玻璃仪器通用技术要求》。</t>
  </si>
  <si>
    <t>1.透明钠钙玻璃材质；2.规格：棕色，30mL；3.瓶塞上口应配合橡皮头下管正直；产品应符合《玻璃仪器通用技术要求》。</t>
  </si>
  <si>
    <t>1.透明钠钙玻璃材质；2.棕色，60mL；3.瓶塞上口应配合橡皮头下管正直；产品应符合《玻璃仪器通用技术要求》。</t>
  </si>
  <si>
    <t>称量瓶</t>
  </si>
  <si>
    <t>φ25mm×40mm</t>
  </si>
  <si>
    <t>坩埚</t>
  </si>
  <si>
    <t>瓷，30mL</t>
  </si>
  <si>
    <t>坩埚钳</t>
  </si>
  <si>
    <t>200mm</t>
  </si>
  <si>
    <t>烧杯夹</t>
  </si>
  <si>
    <t>1.具备可靠的强度和夹持能力，便于与实验装置配合、组装。2.夹杆直径为10mm±2mm，夹头内侧有软质垫衬。</t>
  </si>
  <si>
    <t>1.夹持端为尖嘴形，两夹片弹性适宜，夹持物品方便可靠。2.长度为100±5mm。</t>
  </si>
  <si>
    <t>试管夹</t>
  </si>
  <si>
    <t>1.产品为竹质材料制成。夹长≥100mm，手柄长度≥80mm。2.夹口张、合松劲强度适宜，便于试管夹持和拿取。</t>
  </si>
  <si>
    <t>水止皮管夹</t>
  </si>
  <si>
    <t>1.水止皮管夹用钢丝拧制而成，弹性良好，夹持牢靠，表面作镀铬处理。2.成型规整，表面无锈蚀。</t>
  </si>
  <si>
    <t>螺旋皮管夹</t>
  </si>
  <si>
    <t>1.螺旋皮管夹用于调整夹持强度的螺旋应转动顺畅，并能有效调节不同的夹持强度。2.成型规整，表面无锈蚀。</t>
  </si>
  <si>
    <t>1、产品由金属网和附在网上的石棉组成。2、金属网由直径0.1mm左右的钢丝编织而成，密度均匀，织网密度间距不大于2mm，金属网为单边长≥125mm的正方形，边缘应作卷边处理，不散网、不翘丝。3、金属网上所附石棉圈为双面附着的正圆形，直径≥直径100mm，厚度为3mm左右，要求不散、不裂、不脱落。4、整体应平整、美观、不翘角。5、应符合JY 0001-2003《教学仪器产品一般质量要求》的有关规定。</t>
  </si>
  <si>
    <t>隔热网</t>
  </si>
  <si>
    <t>功能与石棉网相同，隔热材料不是石棉，是环保型的</t>
  </si>
  <si>
    <t>二连球</t>
  </si>
  <si>
    <t>由橡皮手捏充气球和橡皮贮气球及橡胶导气管相连接而成。</t>
  </si>
  <si>
    <t>燃烧匙</t>
  </si>
  <si>
    <t>1、半圆面为铜材制造，直径为25mm左右。要求光滑无毛刺、圆润。2、金属丝用直径3mm的钢丝制造，长度为250mm左右。3、应符合JY 0001-2003《教学仪器产品一般质量要求》的有关规定。</t>
  </si>
  <si>
    <t>药匙</t>
  </si>
  <si>
    <t>1、药匙采用硬质塑料制成。药匙三个为一套，其宽度分别为：6mm、10mm、12mm，长度为125±5mm。2、产品应符合JY 0001-2003《教学仪器产品一般质量要求》的有关规定。</t>
  </si>
  <si>
    <t>软胶塞</t>
  </si>
  <si>
    <t>0号～12号</t>
  </si>
  <si>
    <t>橡胶管</t>
  </si>
  <si>
    <t>1、产品用优质天然橡胶制造。2、产品内径为7～8mm，壁厚1mm。3、产品每整根之重量应不少于1kg。4、应符合JY 0001-2003《教学仪器产品一般质量要求》的有关规定。</t>
  </si>
  <si>
    <t>洗耳球</t>
  </si>
  <si>
    <t>60mL，橡胶材质</t>
  </si>
  <si>
    <t>试管刷</t>
  </si>
  <si>
    <t>1、产品由金属丝和绞合在其上的鬃毛制成。2、金属丝用直径2.5mm左右的镀锌丝2根绞合，总长度≥250mm。3、制成的试管刷直径≥30mm，长度≥100mm。4、应符合JY 0001-2003《教学仪器产品一般质量要求》的有关规定。</t>
  </si>
  <si>
    <t>烧瓶刷</t>
  </si>
  <si>
    <t>1、产品由金属丝和绞合在其上的鬃毛制成。2、应符合JY 0001-2003《教学仪器产品一般质量要求》的有关规定。</t>
  </si>
  <si>
    <t>滴定管刷</t>
  </si>
  <si>
    <t>1、产品由金属丝和绞合在其上的猪鬃毛制成。2、应符合JY 0001-2003《教学仪器产品一般质量要求》的有关规定。</t>
  </si>
  <si>
    <t>结晶皿</t>
  </si>
  <si>
    <t>80mm</t>
  </si>
  <si>
    <t>表面皿</t>
  </si>
  <si>
    <t>100mm</t>
  </si>
  <si>
    <t>研钵</t>
  </si>
  <si>
    <t>瓷，90mm</t>
  </si>
  <si>
    <t>瓷，100mm</t>
  </si>
  <si>
    <t>反应板</t>
  </si>
  <si>
    <t>至少6穴</t>
  </si>
  <si>
    <t>井穴板</t>
  </si>
  <si>
    <t>9孔，0.7mL×9</t>
  </si>
  <si>
    <t>6孔，5mL×6，附带双导气管的井穴塞</t>
  </si>
  <si>
    <t>塑料多用滴管</t>
  </si>
  <si>
    <t>4mL</t>
  </si>
  <si>
    <t>白金丝</t>
  </si>
  <si>
    <t>φ0.5mm×50mm；具金属柄；可拆卸</t>
  </si>
  <si>
    <t>高中化学实验材料</t>
  </si>
  <si>
    <t>份</t>
  </si>
  <si>
    <t>小刀、棉花、木炭、火柴、蜡烛、剪刀、焊锡、炭棒、导线、电灯泡、木板、电池、电珠、砂纸等</t>
  </si>
  <si>
    <t>电极材料</t>
  </si>
  <si>
    <t>石墨、铜、锌、镁、铁、锡等电极</t>
  </si>
  <si>
    <t>采用45号高碳钢精工铸造,表面抛光处理，敲击面热处理，硬度45-48HRC，羊角锤头0.25KG，纤维手柄</t>
  </si>
  <si>
    <t>250mm带柄</t>
  </si>
  <si>
    <t>剪刀</t>
  </si>
  <si>
    <t>1、产品表面处理分电镀剪，发蓝剪。剪刀刃口硬度HRC52，两片刃口对应点硬度差HRC4。2、剪刀性能手感轻松、均匀、剪口锋利、不咬口、崩口、变形。3、剪刀前端要尖口，经钝化处理</t>
  </si>
  <si>
    <t>玻璃瓶盖开启器</t>
  </si>
  <si>
    <t>开启瓶盖用，1mm厚钢板成型,塑料包边。</t>
  </si>
  <si>
    <t>玻璃管切割器</t>
  </si>
  <si>
    <t>适应于细小玻璃管（玻璃管直径可以割到2cm左右）的切割，环形刀片，手镊操作使用简便。</t>
  </si>
  <si>
    <t>防酸碱.物理、化学、生物实验教学用。制作用料为棉织品。服装规格以中号为主，身长120cm，颜色为白色。</t>
  </si>
  <si>
    <t>侧面完全遮挡</t>
  </si>
  <si>
    <t>防护面罩</t>
  </si>
  <si>
    <t>可提供颈部和头部保护</t>
  </si>
  <si>
    <t>防毒口罩</t>
  </si>
  <si>
    <t>1．直接式防毒口罩。2．由主体、滤毒盒、滤毒材料、吸气阀和系带组成。3．口罩能完全罩住口、鼻不漏气。4．系带可调节松紧。5．防毒时间不小于45分钟。
6．有关口罩的数据：口罩重量：≤300g；呼气阻力：≤49Pa；吸气阻力：≤20Pa；泄漏率：≤2%；下方视野：&gt;35º。</t>
  </si>
  <si>
    <t>1．产品为橡胶制品，长袖口带五指套。袖长不短于30cm.。2．耐酸碱</t>
  </si>
  <si>
    <t>一次性乳胶手套</t>
  </si>
  <si>
    <t>洗眼器</t>
  </si>
  <si>
    <t>主体：高密PP材质制造。阀门可自动关闭，密封可靠。喷头：洗眼盆头，出水经缓压处理呈泡沫状水柱，防止冲伤眼睛，设有防尘盖，使用时可自动被水冲开。功能：设有流量调节控制阀，可根据供水压力调整到眼睛最适宜的流量（使用压力：0.2MPa-0.6MPa）开关：水流开启，水流锁定功能一次完成，方便使用。软管：供水软管长度采用1.5米，PP软管，最大耐水压7巴。</t>
  </si>
  <si>
    <t>简易急救箱</t>
  </si>
  <si>
    <t>铝合金急救箱内应配备以下药品及器材：绿药膏1瓶；烧伤药膏1瓶；苏打粉100g；硼酸100g；创可贴10条；灭菌结晶磺胺50g；紫药水50ml；红药水50ml；碘酒50ml；3％双氧水100ml；胶布1卷；绷带1卷；药棉1包；手术剪1把；镊子1把；一次性注射器1支</t>
  </si>
  <si>
    <t>实验防护屏</t>
  </si>
  <si>
    <t>1．产品为三片折叠式结构，由透明度好的有机玻璃制造。2．外形尺寸≥650mm×360mm，厚度≥5mm。</t>
  </si>
  <si>
    <t>初中化学教学仪器</t>
  </si>
  <si>
    <t>1． 产品由刀架、刀片、刀片定位销钉、刀片张角定位螺钉和手柄组成。2． 刀架采用金属材料制成，表面作防锈处理。3．刀片应采用工具钢片，具有足够刚性和硬度。4．刀口张角可调。</t>
  </si>
  <si>
    <t>02006</t>
  </si>
  <si>
    <t xml:space="preserve">总长度不小于 30cm。
台式电动钻孔器，由手柄轴、电机、固定夹、衬套筒、螺母、连接板、螺钉、螺杆、钻 头、夹板、底座等组成。 
1.底座用铸铁制造，表面要求平整，无缩孔、裂缺现象。表面烤漆。
2. 手柄轴用钢材制成。手柄轴与手柄应连接牢固。
3．衬套筒用钢材制成。
4．连接板一块，用 304 不锈钢材制成。上有丝孔。
5．螺杆一根，用 45＃钢材制成，螺杆上螺纹与连接板上丝孔配合。转动时灵活，无阻滞。钻孔过程中应无偏心现象。
6.钻头 4 个，外径尺寸分别为：φ 6mm、φ 8mm、φ 10mm、φ 12mm。钻头另一端有与螺杆连接的螺纹，与螺杆结合牢固。刃口平整、锋利。
7. 电机转速最高不低于 1000 转／分钟。
8．夹板所夹持的胶塞在钻孔时应稳固不动。
9．所有构件均应作防锈处理。
</t>
  </si>
  <si>
    <t>1． 规格：600mm×400mm×800mm。
2． 仪器车应分为2层，层间距不小于300mm。
3． 车架用直径不小于Φ19mm、壁厚不小于1mm的不锈钢管制成，架高不低于800mm。
4． 车架脚安装有不小于Φ50mm、厚15mm转动灵活的万向轮。
5． 车隔板为不薄于1mm的不锈钢制成，四周安装有30mm的挡板。
6． 整车安装好后应载重50Kg，应运行平稳，不得变形、摇晃、松动。</t>
  </si>
  <si>
    <t>02070</t>
  </si>
  <si>
    <t>产品由箱体（外壳）、电机、定时开关、调速开关、电源开关、离心管等组成。1.外壳采用金属制，外尺寸：230×270×190(mm)，表面烤漆处理。2.箱体的四脚应采用橡胶吸盘、固定牢固可靠。3.调速：0r/min～4000 r/min  4.容量：20mL×6。5.定时时间：0-60min。6.使用电压：AC220V。</t>
  </si>
  <si>
    <t>02071</t>
  </si>
  <si>
    <t>1.产品为组合式，主要由齿轮变速箱1套，转台1套，试管4个组成。2.齿轮变速箱：（1）变速箱用优质工程塑料ABS制作，外形尺寸不小于130×85×25mm.变速齿轮比例不小于1:2.下部有固定装置，上不有转轴，正面有手摇装置。（2）组装后的齿轮箱应固定方便、转动灵活。3.转台用金属制作，螺钉固定，4等分均匀分布试管环，试管环应能360°转动，表面镀锌防锈处理。4.规格尺寸不小于Φ16×100mm。</t>
  </si>
  <si>
    <t>02073</t>
  </si>
  <si>
    <t>02077</t>
  </si>
  <si>
    <t>1. 密封式,功率1000W；2.适用电源：220V，50HZ；3.外形尺寸≥190*190*60mm</t>
  </si>
  <si>
    <t>02081</t>
  </si>
  <si>
    <t>I不锈蚀钢，功率：4.5KW，出水量：不小于3L/h.外形尺寸：312mmX 252mmX667mm</t>
  </si>
  <si>
    <t>02083</t>
  </si>
  <si>
    <t>1、主要由上盖、下底、列管、加热器、风扇、电源线组成。2、整机用金属制作，表面镀铬防锈处理，外形尺寸不小于Φ250×300mm.3、列管尺寸不小于Φ11×170mm,下端为M10螺纹，上端四周不少于8个、Φ3mm的出风孔，顶端用塑料帽封盖。4、列管式烘干器必须有良好接地装置。5、性能指标：（1）工作电压：AC220V.50Hz（2）电机（风扇）：30W（3）加热器：240W（4）干燥气流温度50℃～60℃（5）绝缘电阻大于20MΩ。6、工作环境：（1）工作温度：-20℃～40℃（2）相对温度：≤80%</t>
  </si>
  <si>
    <t>02084</t>
  </si>
  <si>
    <t>1、材质：外壳采用冷轧钢板制造，表面静电喷塑；内胆为优质不锈钢材料制成；2、系统具有控温、定时和超温报警等功能；3、尺寸：内胆规格不小于300mm×300mm×340mm，外形规格不小于590mm×660mm×520mm；4、电源电压：AC220±10%（50Hz）；5、控温范围：室温～120℃；6、显示精度0.1℃(＞100℃显示精度为1℃)；7、温度波动性：≤±1℃；8.设有玻璃观察窗，便于观察，智能数显控温；</t>
  </si>
  <si>
    <t>规格：10ml。塑料制成。密封性好，滑动灵活。刻度标线规整、清晰。符合GB 15810-2019《一次性使用无菌注射器》的有关规定。</t>
  </si>
  <si>
    <t>02121</t>
  </si>
  <si>
    <t>1. 瓶体用无毒塑料制成，容积250ml。2. 喷管直径φ7mm，插入洗瓶底部位置，喷头部位弯制成60°角，喷嘴拉制成尖形，喷嘴直径φ1mm。3. 产品外观结构应满足JY0001标准第6、7章的有关规定。</t>
  </si>
  <si>
    <t>02122</t>
  </si>
  <si>
    <t>外形尺寸≥450mm×300mm×150mm，壁厚≥2mm，ABS工程塑料注塑成形</t>
  </si>
  <si>
    <t>02123</t>
  </si>
  <si>
    <t>实验用品提蓝</t>
  </si>
  <si>
    <t>02124</t>
  </si>
  <si>
    <t xml:space="preserve">1、产品尺寸不小于250mm×180mm×100mm。
2、水槽由ABS工程塑料注塑一体成型。
</t>
  </si>
  <si>
    <t>1. 由玻璃密封管体和手柄组成，管的高度≥45mm，直径≥30mm，两端内凹面深度为4±1mm。管内密封碘的质量≥0.1克。2. 结构及外观的一般要求应分别符合JY 0001第4、5、6、7章的有关要求。</t>
  </si>
  <si>
    <t>03005</t>
  </si>
  <si>
    <t>03008</t>
  </si>
  <si>
    <t>1、产品由顶板、底板、插杆组成，≥6孔6柱。2、试管架高度≥120mm.</t>
  </si>
  <si>
    <t>03009</t>
  </si>
  <si>
    <t>全木制。1、漏斗架由漏斗板、支杆及底座三部分组成；2、漏斗板表面上有二个锥形孔，孔径约28mm；中部有一个台柱及孔，可以套在支杆上并用M6锁紧螺杆固定，板尺寸约195mm×60mm×13mm。3、支杆为Φ13×300mm。4、底座为长方形：约200mm×80mm×13mm，中部有一个台柱，台柱中间有一个不通的孔，孔与支杆配合适当。</t>
  </si>
  <si>
    <t>03010</t>
  </si>
  <si>
    <t>技术要求： 1. 产品由滴定夹、底座和立杆组成。 2.滴定夹为蝶形两头夹持式，用铝合金制造，外观尺寸不小于100×200mm。夹持弹簧应镀防锈层。   3.底座为天然大理石制造，尺寸为：400×90×18mm，表面无划伤、裂纹，底嵌接橡胶垫脚。4.立杆用圆钢制造，其尺寸：Φ10×600mm，表面镀铬。 5.产品组装后，应放置平稳不晃动，立杆垂直度3mm，滴定夹的高度应能方便调整且紧固可靠。6.符合JY 0001-2003《教学仪器产品一般质量要求》的有关规定。</t>
  </si>
  <si>
    <t>03011</t>
  </si>
  <si>
    <t>1．左右可夹持直长度为不小于800mm，容量为不小于50ml的滴定管两支，最大夹持直径不小于20mm，夹持竖质量不小于1kg；2.夹体、夹脚由铝合金铸制而成，表现防腐处理，两对夹脚均应套乳胶管；扭力弹簧表面镀锌。</t>
  </si>
  <si>
    <t>03012</t>
  </si>
  <si>
    <t>产品选用聚丙烯全新塑料注塑而成，无毒、环保、性能好。1、多用滴管架由支架2个，横杆3根组成；2、支架为塑料制作，有效尺寸为56×57±1mm；3、横杆为塑料制作，有效尺寸为不小于210×25mm；4、支架与横杆插装后应摆放平稳；5、多用滴管架可放滴管数不少于20个。6、组装后的外形尺寸：220mm×60mm×60mm。</t>
  </si>
  <si>
    <t>04005</t>
  </si>
  <si>
    <t>26</t>
  </si>
  <si>
    <t>26001</t>
  </si>
  <si>
    <t>水电解演示器</t>
  </si>
  <si>
    <t>1． 产品由支架、底座、H形电解管、胶塞、铂合金电极、导线、连接胶管等组成。2． H形电解管由95#玻璃制成，按25ml分度，最小分度单位为0.5ml。刻度线清晰，造型应规范，两管平行，粗细均匀，无结瘤、裂痕等缺陷。3． 工作电压：直流6~12V。4． 电解过程中，H2与O2的体积（刻度）比应为2：1，无明显差异。5． 应符合Q/JBY 12-1999《水电解实验器》的有关规定。6． 符合JY0001－2003《教学仪器设备产品一般质量要求》的有关规定。</t>
  </si>
  <si>
    <t>26002</t>
  </si>
  <si>
    <t>水电解实验器</t>
  </si>
  <si>
    <t>1．产品由支架、底座、H形电解管、胶塞、铂合金电极、导线、连接胶管等组成。2． H形电解管由95#玻璃制成，按25ml分度，最小分度单位为0.5ml。刻度线清晰，造型应规范，两管平行，粗细均匀，无结瘤、裂痕等缺陷。3． 工作电压：直流6~12V。4． 电解过程中，H2与O2的体积（刻度）比应为2：1，无明显差异。5． 应符合Q/JBY 12-1999《水电解实验器》的有关规定。6． 符合JY0001－2003《教学仪器设备产品一般质量要求》的有关规定。</t>
  </si>
  <si>
    <t>26003</t>
  </si>
  <si>
    <t>26004</t>
  </si>
  <si>
    <t>玻璃仪器刷洗器</t>
  </si>
  <si>
    <t>机械式。产品由主机、旋转轴、水管等组成，1.主机外壳为金属制，表面烤漆处理，外形尺寸：230mm×130mm×90mm。2.工作电压：220V 50Hz，功率：30W，转速：2500y/min。</t>
  </si>
  <si>
    <t>26005</t>
  </si>
  <si>
    <t>初中微型化学实验箱</t>
  </si>
  <si>
    <t>产品为微型器件，由泡沫塑料定位包装。器材包括：烧杯250ml1个、试管2支、小酒精灯1个、玻璃尖管1根、玻璃弯管120度2个、直角弯管带塞1个、直角玻管3个、具支玻管2个、小漏斗1个、玻棒1根、蒸发皿1个、表面皿1个、玻璃瓶4个、药匙1个、水槽1个、多用滴管5个、井穴板2个、乳胶管1根、橡胶塞3个。</t>
  </si>
  <si>
    <t>26009</t>
  </si>
  <si>
    <t>分子间隔实验器</t>
  </si>
  <si>
    <t>产品由盛液显示柱、油酸、注射器5ml、底座组成。显示柱带底座为透明塑料注塑成型，容量不小于20mL，高度不小于100mm。底盘直径45mm。</t>
  </si>
  <si>
    <t>26010</t>
  </si>
  <si>
    <t>26011</t>
  </si>
  <si>
    <t>26015</t>
  </si>
  <si>
    <t>化学实验装置磁性教具</t>
  </si>
  <si>
    <t>产品由示教板、磁块、化学装置示意平面图组成。示教板共38块，采用厚度为2mm的白色塑料板制作，尺寸为80×45mm，示教板背面嵌装塑料磁铁，38种化学装置示意平面图印制于示教板上，并分别编有“1～38”序号，所有示意图印制正确、清晰、醒目。外盒为塑料制，并有提手。</t>
  </si>
  <si>
    <t>26017</t>
  </si>
  <si>
    <t>化学实验废水处理装置</t>
  </si>
  <si>
    <t>实验教学和废水处理兼用。工作电源：220V  50Hz；处理能力：每次处理的废水总量为6L；产品尺寸：≥375mm×375mm×550mm。包括：试剂瓶（酸、碱、凝聚剂、助凝剂）、反应槽、搅拌机、PH计、水阀、过滤槽、活性炭槽。</t>
  </si>
  <si>
    <t>26018</t>
  </si>
  <si>
    <t>元素学习卡</t>
  </si>
  <si>
    <t>学习元素名称、符号用。由白板纸彩色印刷制作，共109张。卡尺寸尺寸：80mm×60mm。</t>
  </si>
  <si>
    <t>规格:500ml、高硼硅玻璃制造、铜红扩散印线，全高350±10mm,筒身壁厚&gt;1.2mm，最小分度值5ml，容量误差±2.5ml,玻璃仪器总体要求：无内应力。小学科学:500ml、高硼硅玻璃制造、铜红扩散印线，容量误差3ml,玻璃仪器总体要求：无内应力。初中生物:500ml、高硼硅玻璃制造、铜红扩散印线，容量误差3ml,玻璃仪器总体要求：无内应力。</t>
  </si>
  <si>
    <t>规格，250ml，硬质采用透明玻璃制造，耐水等级≦3，铜红扩散印线，容量误差3ml，全高200±10mm，壁厚1.2mm,玻璃仪器总体要求：无内应力，产品应符合GB/T12803-1991《实验室玻璃仪器量杯》的标准。</t>
  </si>
  <si>
    <t>60023</t>
  </si>
  <si>
    <t>1、采用硼硅玻璃制造2、实验用计量玻璃仪器----250ml；全高：220±10；瓶颈长：50±1；瓶体外径：80；瓶底直径：55；瓶颈最小壁厚：1.2；瓶体最小壁厚：0.8， 3、理化性能：钠钙或硼硅玻璃制成，耐水等级≤3级，4、内应力，a、瓶身：双折射的光程差数值不得超过100nm/cm，b、瓶塞：双折射的光程差数值不得超过120nm/cm，5、容量允差：±0.3，6、色泽：无色透明。7、产品厚薄均匀，底部平整，放置平稳，口部圆整，颈不，斜歪，瓶口不得缺损。目测：透光性好、周正，刻度线清晰，磨口均匀，倒量30s不渗水、有厂标。产品应符合GB/T 12806-2011　《实验室玻璃仪器单标线容量瓶》的标准。</t>
  </si>
  <si>
    <t>60024</t>
  </si>
  <si>
    <t>1、采用硼硅玻璃制造.2、实验用计量玻璃仪器。500ml；全高：270±10；瓶颈长：55±1；瓶体外径：100；瓶底直径：70；瓶颈最小壁厚：1.2；瓶体最小壁厚：0.83、理化性能：钠钙或硼硅玻璃制成，耐水等级≤3级4、内应力，a、瓶身：双折射的光程差数值不得超过100nm/cm，b、瓶塞：双折射的光程差数值不得超过120nm/cm，5、容量允差：±0.5，6、色泽：无色透明。，7、产品厚薄均匀，底部平整，放置平稳，口部圆整，颈不斜歪，瓶口不得缺损。磨口均匀，倒量30s不渗水、有厂标，目测：透光性好、周正、无气泡。产品应符合GB/T 12806-2011　《实验室玻璃仪器单标线容量瓶》的标准。</t>
  </si>
  <si>
    <t>60041</t>
  </si>
  <si>
    <t>酸式，25ml 采用透明玻璃制造，耐水等级≦3，铜红扩散印线，容量误差±0.1ml，全高570mm，壁厚1.3±0.3mm.活塞2#,玻璃制,250ml，符合GB 21749-2008《教学仪器设备安全要求 玻璃仪器及连接部件》和GB/T 12805-2011　《实验室玻璃仪器 滴定管》规定。</t>
  </si>
  <si>
    <t>60043</t>
  </si>
  <si>
    <t>碱式，25ml 采用透明玻璃制造，耐水等级≦3，铜红扩散印线，容量误差±0.1ml，全高570mm，壁厚1.3±0.3mm.橡胶管,玻璃珠,250ml，符合GB 21749-2008《教学仪器设备安全要求 玻璃仪器及连接部件》和GB/T 12805-2011　《实验室玻璃仪器 滴定管》和规定。</t>
  </si>
  <si>
    <t>Ф12mm×70mm、采用透明玻璃制造，耐水等级≦3，全长70±2mm，外径12±0.5mm,壁厚1.2mm,产品应符合QB/T2561-2002《实验室玻璃仪器试管和培养管》的有关规定。</t>
  </si>
  <si>
    <t>Ф18mm×180mm、高硼硅料平口 采用透明玻璃制造，耐水等级≦3，全长180±2mm、外径18±0.75mm,壁厚1.25mm,产品应符合QB/T2561-2002《实验室玻璃仪器试管和培养管》的有关规定。</t>
  </si>
  <si>
    <t>61005</t>
  </si>
  <si>
    <t>Ф32mm×200mm、硬质采用透明玻璃制造，耐水等级≦3，全长200±2mm，外径30±1.25mm,壁厚2±0.2mm,产品应符合QB/T2561-2002《实验室玻璃仪器试管和培养管》的有关规定。</t>
  </si>
  <si>
    <t>61008</t>
  </si>
  <si>
    <t>采用高硼硅制造，耐水等级≦3，全长200±2mm，外径20±1mm,壁厚1.6±0.15mm.卷口，底部圆正，厚薄均匀，不得有刺手现象，底部厚度不薄于1ｍｍ。具支直径6mm,长度25±5mm.烧结部位牢靠，目测：透光性好、周正。产品应符合QB/T21298-2007《实验室玻璃仪器试管》的有关规定。</t>
  </si>
  <si>
    <t>61009</t>
  </si>
  <si>
    <t>Ф15 mm×150mm、高硼硅料卷口 硬质料、卷口Ф15±0.5mm长度150±3mm,壁厚1.2±0.3mm, 产品应符合QB/T2561-2002《实验室玻璃仪器试管和培养管》的有关规定。</t>
  </si>
  <si>
    <t>61010</t>
  </si>
  <si>
    <t>采用高硼硅玻璃制造,硬质料、卷口Ф20mm×250mm.壁厚1.2±0.3mm.管口应卷囗加厚.厚薄均匀，不得有刺手现象，目测：透光性好、周正。产品应符合QB/T2561-2002《实验室玻璃仪器试管和培养管》的有关规定。</t>
  </si>
  <si>
    <t>61020</t>
  </si>
  <si>
    <t>25mL，采用高硼硅GG-17玻璃制造，壁厚＞1mm,管口应卷边加厚，底部圆正，厚薄均匀，不得有刺手现象目测：透光性好、周正。产品应符合GB/T15724-2008《实验室玻璃仪器烧杯》的有关规定。</t>
  </si>
  <si>
    <t>61021</t>
  </si>
  <si>
    <t>1.规格：50mL。采用3.3硼硅酸盐玻璃制造。2.尺寸：杯身外径：46±1mm；杯身长：56±2mm；壁厚：≥1mm。3.底部不允许有结石、节瘤存在。4.产品外观要求厚薄均匀，底不外凸，允许内凹，产品在放置平面上不得摇晃，底部不得有气泡、透明砂、破皮泡，口部不得存在缺口和未烘光毛边。5.产品应符合《玻璃仪器通用技术要求》。</t>
  </si>
  <si>
    <t>61022</t>
  </si>
  <si>
    <t>1.规格：100mL。2.尺寸：杯身外径：52±1mm；杯身长：70±2mm；壁厚：≥1mm。3.底部不允许有结石、节瘤存在。4.产品外观要求厚薄均匀，底不外凸，允许内凹，产品在放置平面上不得摇晃，底部不得有气泡、透明砂、破皮泡，口部不得存在缺口和未烘光毛边。5． 产品应符合《玻璃仪器通用技术要求》。</t>
  </si>
  <si>
    <t>61025</t>
  </si>
  <si>
    <t>1.规格：1000mL。采用3.3硼硅酸盐玻璃制造。2.尺寸：杯身外径：112±2mm；杯身长：152±4mm；壁厚：不小于1.6mm。3.底部不允许有结石、节瘤存在。4.产品外观要求厚薄均匀，底不外凸，允许内凹，产品在放置平面上不得摇晃，底部不得有气泡、透明砂、破皮泡，口部不得存在缺口和未烘光毛边。5.产品应符合《玻璃仪器通用技术要求》。</t>
  </si>
  <si>
    <t>61033</t>
  </si>
  <si>
    <t>圆底，长颈，250mL，采用高硼硅GG-17玻璃制造，全高140±3mm，瓶外径85±2mm，壁厚不少于1.5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 烧瓶》的有关规定。</t>
  </si>
  <si>
    <t>平底，长颈，250mL，采用高硼硅GG-17玻璃制造，全高140±3mm，瓶外径85±2mm，壁厚不少于1.5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 烧瓶》的有关规定。</t>
  </si>
  <si>
    <t>61041</t>
  </si>
  <si>
    <t>规格：100mL。采用GG-17硼硅酸盐玻璃制造。2． 尺寸：瓶底直径：60±1mm；瓶全高：103±3mm；瓶身高79±2mm；小底径：42±1mm；瓶颈内径：22±1mm；颈高：24±2mm；壁厚：不小于1mm。3． 底部不允许有结石、节瘤存在。4． 产品应符合《玻璃仪器通用技术要求》。</t>
  </si>
  <si>
    <t>61042</t>
  </si>
  <si>
    <t>250mL,采用高硼硅GG-17玻璃制造，全高112±3mm，瓶直径85±1mm，壁厚1.4-2mm。产品应符合GB/T 11414-2007　《实验室玻璃仪器瓶》的有关规定。</t>
  </si>
  <si>
    <t>61051</t>
  </si>
  <si>
    <t>250mL，采用高硼硅GG-17玻璃制造，瓶全高：200±4ｍｍ。颈长：88±3ｍｍ。支管长：约120ｍｍ。瓶身外径：88±2ｍｍ。瓶颈外径：34±2ｍｍ。壁厚：1．5～1．6ｍｍ。产品厚薄均匀，口部圆整，瓶颈不得歪斜，支管焊接牢固。与胶塞相配、倒量不漏水。产品应符合QB/T22362-2008《实验室玻璃仪器 烧瓶》的有关规定。</t>
  </si>
  <si>
    <t>62004</t>
  </si>
  <si>
    <t>规格：500ml。玻璃制造,瓶全高200±8mm、瓶身高160±5mm、瓶颈高40±3mm、瓶底径115±3mm、瓶颈外径40±3mm、支管外径10±2mm、支管长55±15mm、壁厚不小于2mm、底厚不小于4mm。</t>
  </si>
  <si>
    <t>1、中学理、化、生试验用。2、灯口焊接牢固,喷水管在球内中心位置,喷口对准下管孔，两孔间距不大于2.5ｍｍ。3、喷口切割磨平,不得歪斜。4、其他应符合JY00001—2003的有关规定，有规格、厂标。</t>
  </si>
  <si>
    <t>62006</t>
  </si>
  <si>
    <t>160mm、采用透明玻璃制造，全高215±5mm，器身内径160mm，壁厚5mm,产品应符合GB/T 15723-1995《实验室玻璃仪器 干燥器》的有关规定。</t>
  </si>
  <si>
    <t>62007</t>
  </si>
  <si>
    <t>160mm、采用透明玻璃制造，全高215±5mm，器身内径160mm，壁厚5mm。</t>
  </si>
  <si>
    <t>62021</t>
  </si>
  <si>
    <t>直形，300mm，外套管长：300±10ｍｍ。外套管外径32±1．5ｍｍ。 外套管厚：1．2ｍｍ。上管长：80±10ｍｍ。上管外径：23±1ｍｍ。下管长：100±10ｍｍ。下管厚：1．5ｍｍ。下管外径：12±0．5ｍｍ。进出水管高：35ｍｍ。进出水管胖大外径：8～9ｍｍ。进出水管胖大内径：4±1ｍｍ。内芯管外径：11±0．5ｍ.产品应符合QB/T28212-2011《实验室玻璃仪器-冷凝器》的有关规定。</t>
  </si>
  <si>
    <t>62023</t>
  </si>
  <si>
    <t>弯形，φ18mm×150mm，实验用玻璃仪器。弯形，Φ18×150ｍｍ,上管外径：18±1ｍｍ。上管长：　80±10ｍｍ。上管厚：1．3ｍｍ。3、下管外径：9±1ｍｍ。下管长：70±10ｍｍ。产品应符合《玻璃仪器通用技术要求》。</t>
  </si>
  <si>
    <t>62031</t>
  </si>
  <si>
    <t>采用透明玻璃制造，斗外径60±2mm，斗茎外径7-8mm，壁厚1-1.5mm，斗径长60±5mm，滤碗壁厚1-2.5mm,符合GB/T 28211-2011《实验室玻璃仪器过滤漏斗》的有关规定。</t>
  </si>
  <si>
    <t>62033</t>
  </si>
  <si>
    <t>直形，采用透明玻璃制造，长不小于300mm，口径不小于30mm，壁厚不小于1mm。</t>
  </si>
  <si>
    <t>62034</t>
  </si>
  <si>
    <t>双球 采用透明玻璃制造，长352±15mm，口径40±2mm,壁厚1-1.3mm。</t>
  </si>
  <si>
    <t>62035</t>
  </si>
  <si>
    <t>锥形100ml、采用透明玻璃制造，球外径51±2mm，漏斗球高135±10mm，漏斗球厚＞1.0mm，产品符合QB/T2110-95《实验室玻璃仪器 分液漏斗和滴液漏斗》的有关规定。</t>
  </si>
  <si>
    <t>62036</t>
  </si>
  <si>
    <t>球形，50mL，高硼硅玻璃制造 漏斗球外径：51±1mm。漏斗球高：80±5mm。下管外径：6－7ｍｍ。下管长：120±2ｍｍ。下管厚：1．2～1．4ｍｍ。球厚：1～1．2ｍｍ。活塞芯孔径：2±0．5ｍｍ。瓶塞、瓶口要磨砂、有排气孔。灯工焊接牢固，上口圆整。磨砂的密合性，经过涂油在1／4真空气压下。分液漏斗上口与玻塞打孔互通，方便关闭及通气。产品符合QB/T2110-95《实验室玻璃仪器 分液漏斗和滴液漏斗》的有关规定。</t>
  </si>
  <si>
    <t>62039</t>
  </si>
  <si>
    <t>瓷，漏斗外径80±5mm，全高115±5mm，漏斗壁厚5mm，产品应符合DIN 12905-1980《硬瓷制实验仪器.吸滤器.过滤漏斗》的有关规定。</t>
  </si>
  <si>
    <t>1. 产品选用钠钙玻璃制成T形，用于导管分流。</t>
  </si>
  <si>
    <t>62072</t>
  </si>
  <si>
    <t>1. 产品选用钠钙玻璃制成Y形，用于导管分流。2. ≥管外径5mm，全长100mm，支管长50mm。3．熔解部位平滑、均匀、无气泡。4. 内应力消除：在偏光仪下呈紫红色。5．符合GB/T15724.1玻璃仪器总体要求。6、标志、说明书、包装、运输、贮存应符合JY0001-2003的有关规定。</t>
  </si>
  <si>
    <t>62073</t>
  </si>
  <si>
    <t>滴管</t>
  </si>
  <si>
    <t>1. 产品为90mm的直形滴管，上部套有吸液用的橡皮头。2. 玻管长90±10mm，管径Φ8±0.5mm，喇叭口翻边外径Φ10.5mm，拉细管口外径为Φ3.5±0.5mm。</t>
  </si>
  <si>
    <t>62074</t>
  </si>
  <si>
    <t>采用透明玻璃制造，全长110±5mm，容量误差±0.2ml，外径17±0.5mm,,壁厚1mm，产品应符合GB/Z 12414-2021《药用玻璃管》的标准。</t>
  </si>
  <si>
    <t>62075</t>
  </si>
  <si>
    <t>单球  150mm  采用透明玻璃制造，管外径15±1mm,球外径30MM±3mm，支管长25±3mm，壁厚1.2mm，产品应符合GB/Z 12414-2021《药用玻璃管》的标准。</t>
  </si>
  <si>
    <t>62076</t>
  </si>
  <si>
    <t>U型 Ф15mm×150mm 采用透明玻璃制造，管外径15±1mm，全高150±5mm，壁厚1±0.2mm，产品应符合GB/Z 12414-2021《药用玻璃管》的标准。</t>
  </si>
  <si>
    <t>62079</t>
  </si>
  <si>
    <t>采用高硼硅玻璃制造 。直形、硬质料、2号活塞。  两支管直径8±0.5mm 长100±5mm 。活塞经涂油在1／4真空气压下，3分钟不漏气。耐酸性能：1级  ；耐碱性能：1级热稳定性：耐热温差不低於200℃。管口应切割平正烘光，底部圆正，厚薄均匀，不得有刺手现象，产品应符合《玻璃仪器通用技术要求》.</t>
  </si>
  <si>
    <t>62091</t>
  </si>
  <si>
    <t>玻璃制品，透明度好，φ200mm×100mm，壁厚不小于3mm、沿高10±2mm</t>
  </si>
  <si>
    <t>62092</t>
  </si>
  <si>
    <t>玻璃制品，透明度好，φ270mm×140mm，全高125±5mm，壁厚≥3mm，沿径280±10mm</t>
  </si>
  <si>
    <t>62093</t>
  </si>
  <si>
    <t>φ150mm×280mm、中性玻璃、Ф150mm±3mm高280mm±10mm。</t>
  </si>
  <si>
    <t>1． 由磨口瓶和玻片组成。2． 规格：60ml。3． 磨砂密合性：盖板与瓶口充分湿润密合后，倒提瓶体，盖板附瓶口上应保持30秒不掉。4． 瓶身光洁圆整，不得有扁瘪现象，瓶底平稳，不允许有旋转缩径和磨光的小缺口。5． 产品应符合《玻璃仪器通用技术要求》6． 符合JY0001－2003《教学仪器设备产品一般质量要求》的有关规定。</t>
  </si>
  <si>
    <t>1．由磨口瓶和玻片组成，由钠钙玻璃制造。2．规格：125ml。瓶全高110±4mm，瓶身直径54±2mm，瓶身壁厚≥1.2mm，瓶底厚≥1.8mm，玻片边长65±5mm。3．磨砂密合性：盖板与瓶口充分湿润密合后，倒提瓶体，盖板附瓶口上应保持30秒不掉。4．瓶身光洁圆整，不得有扁瘪现象，瓶底平稳，不允许有旋转缩径和磨光的小缺口。5．产品应符合《玻璃仪器通用技术要求》6．符合JY0001－2003《教学仪器设备产品一般质量要求》的有关规定。</t>
  </si>
  <si>
    <t>1． 由磨口瓶和玻片组成。2． 规格：250ml。3． 磨砂密合性：盖板与瓶口充分湿润密合后，倒提瓶体，盖板附瓶口上应保持30秒不掉。4． 瓶身光洁圆整，不得有扁瘪现象，瓶底平稳，不允许有旋转缩径和磨光的小缺口。5． 产品应符合《玻璃仪器通用技术要求》6． 符合JY0001－2003《教学仪器设备产品一般质量要求》的有关规定。</t>
  </si>
  <si>
    <t>63005</t>
  </si>
  <si>
    <t>250ml、高硼硅全玻璃制造、φ70mm，符合GB 21749-2008《教学仪器设备安全要求 玻璃仪器及连接部件》规定。</t>
  </si>
  <si>
    <t>63011</t>
  </si>
  <si>
    <t>60ml，中性料,Ф43±1高81±4装满2/3容积的水倒置3分钟不得渗水产品应符合GB/T 11414-2007　《实验室玻璃仪器瓶》的有关规定。</t>
  </si>
  <si>
    <t>63012</t>
  </si>
  <si>
    <t>125ml，中性料,Ф55±1高103±4装满2/3容积的水倒置3分钟不得渗水，产品应符合GB/T11414-2007《实验室玻璃仪器瓶》的有关规定。</t>
  </si>
  <si>
    <t>63013</t>
  </si>
  <si>
    <t>250ml，中性料,瓶全高135±6mm，瓶身直径67±1mm,瓶颈直径43±4mm.产品应符合GB/T 11414-2007　《实验室玻璃仪器瓶》的有关规定。</t>
  </si>
  <si>
    <t>63014</t>
  </si>
  <si>
    <t>500ml，中性料,Ф67±1高172±5装满2/3容积的水倒置3分钟不得渗水。产品应符合GB/T 11414-2007　《实验室玻璃仪器瓶》的有关规定。</t>
  </si>
  <si>
    <t>63015</t>
  </si>
  <si>
    <t>60ml，中性料、茶色,Ф43±1高81±4装满2/3容积的水倒置3分钟不得渗水，产品应符合GB/T 11414-2007　《实验室玻璃仪器瓶》的有关规定。</t>
  </si>
  <si>
    <t>63016</t>
  </si>
  <si>
    <t>125ml，中性料、茶色,Ф55±1高103±4装满2/3容积的水倒置3分钟不得渗水，产品应符合GB/T 11414-2007　《实验室玻璃仪器瓶》的有关规定。</t>
  </si>
  <si>
    <t>63017</t>
  </si>
  <si>
    <t>250ml，茶色,瓶全高135±6mm，瓶身直径67±1mm,瓶颈直径43±4mm.产品应符合GB/T 11414-2007　《实验室玻璃仪器瓶》的有关规定。</t>
  </si>
  <si>
    <t>63021</t>
  </si>
  <si>
    <t>60ml，Ф43±1高81±4装满2/3容积的水倒置3分钟不得渗水。产品应符合GB/T 11414-2007　《实验室玻璃仪器瓶》的有关规定。</t>
  </si>
  <si>
    <t>63022</t>
  </si>
  <si>
    <t>125ml，Ф55±1高103±4装满2/3容积的水倒置3分钟不得渗水。产品应符合GB/T 11414-2007　《实验室玻璃仪器瓶》的有关规定。</t>
  </si>
  <si>
    <t>63023</t>
  </si>
  <si>
    <t>250ml，瓶全高135±6mm，瓶身直径67±1mm,产品应符合GB/T 11414-2007　《实验室玻璃仪器瓶》的有关规定。</t>
  </si>
  <si>
    <t>63024</t>
  </si>
  <si>
    <t>500ml，Ф67±1高172±5装满2/3容积的水倒置3分钟不得渗水，产品应符合GB/T 11414-2007　《实验室玻璃仪器瓶》的有关规定。</t>
  </si>
  <si>
    <t>63025</t>
  </si>
  <si>
    <t>1000ml，Ф105±2高190±6装满2/3容积的水倒置3分钟不得渗水，产品应符合GB/T 11414-2007　《实验室玻璃仪器瓶》的有关规定。</t>
  </si>
  <si>
    <t>63026</t>
  </si>
  <si>
    <t>3000ml，Ф140±2高270±8装满2/3容积的水倒置3分钟不得渗水，产品应符合GB/T 11414-2007　《实验室玻璃仪器瓶》的有关规定。</t>
  </si>
  <si>
    <t>63027</t>
  </si>
  <si>
    <t>60ml，茶色,Ф43±1高81±4装满2/3容积的水倒置3分钟不得渗水，产品应符合GB/T 11414-2007　《实验室玻璃仪器瓶》的有关规定。</t>
  </si>
  <si>
    <t>63028</t>
  </si>
  <si>
    <t>125ml，茶色，Ф55±1高103±4装满2/3容积的水倒置3分钟不得渗水。产品应符合GB/T 11414-2007　《实验室玻璃仪器瓶》的有关规定。</t>
  </si>
  <si>
    <t>细瓶口</t>
  </si>
  <si>
    <t>250ml，茶色,瓶全高135±6mm，瓶身直径67±1mm,产品应符合GB/T 11414-2007　《实验室玻璃仪器瓶》的有关规定。</t>
  </si>
  <si>
    <t>500ml，茶色,Ф67±1高172±5装满2/3容积的水倒置3分钟不得渗水，产品应符合GB/T 11414-2007　《实验室玻璃仪器瓶》的有关规定。</t>
  </si>
  <si>
    <t>63031</t>
  </si>
  <si>
    <t>1000ml，茶色,Ф105±2高190±6装满2/3容积的水倒置3分钟不得渗水，产品应符合GB/T 11414-2007　《实验室玻璃仪器瓶》的有关规定。</t>
  </si>
  <si>
    <t>1.规格：30mL。2.滴瓶全高：66±5mm；滴瓶身高：51±5mm；滴瓶外径：35±1.5mm；滴瓶瓶口高：12±2mm；滴瓶瓶口径：17±2mm；滴瓶身厚：1.5mm。3.滴管全长：80±5mm；滴管上部高：10±2mm；滴管外径：3.5±0.5mm；滴管厚：1mm；滴管翻口外径：8mm；滴管距底距离：2～5mm；4.瓶塞上口应配合橡皮头下管正直。5.产品应符合《玻璃仪器通用技术要求》。</t>
  </si>
  <si>
    <t>63042</t>
  </si>
  <si>
    <t>1.规格：60mL。2.滴瓶全高：80±5mm；滴瓶身高：63±5mm；滴瓶外径：42±1.5mm；滴瓶瓶口高：15±2mm；滴瓶瓶口径：18±2mm；滴瓶身厚：2mm。3.滴管全长：91±5mm；滴管上部高：12±2mm；滴管外径：3.5±0.5mm；滴管厚：1mm；滴管翻口外径：8mm；滴管距底距离：2～5mm；4.瓶塞上口应配合橡皮头下管正直。5.产品应符合《玻璃仪器通用技术要求》。</t>
  </si>
  <si>
    <t>63043</t>
  </si>
  <si>
    <t>1.规格：茶色，30ml。2.滴瓶全高：66±5mm；滴瓶身高：51±5mm；滴瓶外径：35±1.5mm；滴瓶瓶口高：12±2mm；滴瓶瓶口径：17±2mm；滴瓶身厚：1.5mm。3.滴管全长：80±5mm；滴管上部高：10±2mm；滴管外径：3.5±0.5mm；滴管厚：1mm；滴管翻口外径：8mm；滴管距底距离：2～5mm；4.瓶塞上口应配合橡皮头下管正直。5.产品应符合《玻璃仪器通用技术要求》。</t>
  </si>
  <si>
    <t>63044</t>
  </si>
  <si>
    <t>1.规格：茶色，60ml。2.滴瓶全高：80±5mm；滴瓶身高：63±5mm；滴瓶外径：42±1.5mm；滴瓶瓶口高：15±2mm；滴瓶瓶口径：18±2mm；滴瓶身厚：2mm。3.滴管全长：91±5mm；滴管上部高：12±2mm；滴管外径：3.5±0.5mm；滴管厚：1mm；滴管翻口外径：8mm；滴管距底距离：2～5mm；4.瓶塞上口应配合橡皮头下管正直。5.产品应符合《玻璃仪器通用技术要求》。</t>
  </si>
  <si>
    <t>64001</t>
  </si>
  <si>
    <t>采用理化瓷制造，全高30±3mm，口外径60±3mm,壁厚1-1.5mm.带盖.</t>
  </si>
  <si>
    <t>64002</t>
  </si>
  <si>
    <t>1. 坩埚钳张、合自如，夹持牢靠。2. 钳长200mm。3. 表面涂镀层均匀，无起泡、龟裂、脱落和磨损。</t>
  </si>
  <si>
    <t>64003</t>
  </si>
  <si>
    <t>1． 镊子用不锈钢板材制成。镊子的宽度不小于9㎜，镊子的长度为160±5㎜。
2． 镊子制作应光滑、平整、无缺陷。
3． 镊子的夹持端应有齿纹，便于夹住物体，吻合一致，弹性好。</t>
  </si>
  <si>
    <t>64006</t>
  </si>
  <si>
    <t>1． 产品为木制件。
2． 所用木材要求脱脂干燥处理，无裂纹，光滑，锯端面无毛刺，无刺手感。
3． 长度不小于200mm，宽度20mm，厚度20mm。
4． 试管夹闭口缝不大于1mm，开口距不小于25mm。闭口时两块夹片相合无明显不齐。
5． 试管夹所附毡块应粘接牢固，不得脱落。
6． 试管夹弹簧应有足够弹性，并作防锈处理。</t>
  </si>
  <si>
    <t>64007</t>
  </si>
  <si>
    <t>止水皮管夹</t>
  </si>
  <si>
    <t>1． 产品用直径Φ3㎜的钢丝制成。应作防锈处理。
2． 产品制作应光滑、平整、无缺陷。
3． 产品的夹持角度不小于60º。夹子的夹持应可靠，吻合好，弹性好。</t>
  </si>
  <si>
    <t>64008</t>
  </si>
  <si>
    <t>1． 产品用钢材制成，应作防锈处理。
2． 产品制作应光滑、平整、无缺陷。
3． 产品的夹持范围最大应不小于20㎜，夹子的夹持应可靠，吻合好。
4． 螺母与螺杆螺纹应吻合好，旋动轻便，不应有卡死现象。</t>
  </si>
  <si>
    <t>1． 产品由金属网和附在网上的石棉组成。
2． 金属网由Φ0.1㎜左右的钢丝编织而成，密度均匀，织网密度间距不大于2㎜，金属网为边长不小于125㎜的正方形，边缘应作卷边处理，不散网、不翘丝。
3． 金属网上所附石棉圈为双面附着的正圆形，直径不小于Φ100㎜，厚度为3㎜左右，要求不散、不裂、不脱落。
4． 整体应平整、美观，不翘角。</t>
  </si>
  <si>
    <t>1． 产品由半圆面和金属丝结合制成。
2． 半圆面为铜材制造，直径Φ为25㎜左右。要求光滑无毛剌、圆润。
3． 金属丝用Φ3㎜的钢丝制造，长度为250㎜左右。
4． 半圆面与金属丝结合应牢固可靠，耐高温。</t>
  </si>
  <si>
    <t>64042</t>
  </si>
  <si>
    <t>1． 药匙采用牛角制成。药匙的宽度为12㎜，长度为125±5㎜。
2． 产品制作应光滑、平整、无毛剌、无缺陷。</t>
  </si>
  <si>
    <t>64051</t>
  </si>
  <si>
    <t>中性料、φ5mm～φ6mm、管壁厚度大于0.8mm,长度500～600mm。两端抛光,无内应力，产品应符合GB/Z 12414-2021《药用玻璃管》的标准。</t>
  </si>
  <si>
    <t>64053</t>
  </si>
  <si>
    <t>玻璃棒</t>
  </si>
  <si>
    <t>中性料、φ3mm～φ4mm、两端抛光。产品应符合GB/Z 12414-2021《药用玻璃管》的有关规定。</t>
  </si>
  <si>
    <t>64054</t>
  </si>
  <si>
    <t>中性料、φ5mm～φ6mm、长度300±30mm,两端抛光,无内应力，产品应符合GB/Z 12414-2021《药用玻璃管》的标准。</t>
  </si>
  <si>
    <t>64061</t>
  </si>
  <si>
    <t>1． 产品用天然橡胶制造，白色。
2． 每包软胶塞由0~10号的胶塞组成，要求搭配合理。
3． 产品每包重量应不少于1㎏。</t>
  </si>
  <si>
    <t>64062</t>
  </si>
  <si>
    <t>1． 产品用优质天然橡胶制造。
2． 产品内径为7~8㎜，壁厚1㎜。
3． 产品每整根之重量应不少于1㎏。</t>
  </si>
  <si>
    <t>1． 产品用优质乳胶制造。
2． 产品内径为5~6㎜，壁厚1㎜。
3． 产品每根之长度应不少于10米。</t>
  </si>
  <si>
    <t>64071</t>
  </si>
  <si>
    <t>1． 产品由金属丝和绞合在其上的猪鬃毛制成，大、中、小各一个。
2． 金属丝用Φ3㎜左右的镀锌铁丝2根绞合，总长度不小于250㎜。
3． 制成的试管刷要求不散、不脱毛。
4． 整体应平整、美观，猪鬃毛长度均匀。</t>
  </si>
  <si>
    <t>64072</t>
  </si>
  <si>
    <t>1． 产品由金属丝和绞合在其上的猪鬃毛制成。
2． 金属丝用Φ3㎜左右的镀锌铁丝2根绞合，总长度不小于250㎜。
3． 制成的烧瓶刷呈鼓形，最大直径不小于Φ60㎜，长度不小于100㎜，要求不散、脱毛。
4． 整体应平整、美观。</t>
  </si>
  <si>
    <t>采用透明玻璃制造，全高45±1mm，外径80±1mm,壁厚1.2-2mm。</t>
  </si>
  <si>
    <t>64081</t>
  </si>
  <si>
    <t>60mm采用透明玻璃制造。</t>
  </si>
  <si>
    <t>100mm采用透明玻璃制造。</t>
  </si>
  <si>
    <t>64086</t>
  </si>
  <si>
    <t>采用理化瓷制造，全高44±3mm，口外径60±3mm,壁厚4±2mm，带研柱。</t>
  </si>
  <si>
    <t>64087</t>
  </si>
  <si>
    <t>采用理化瓷制造，全高65±5mm，口外径90±5mm,壁厚8±2mm.带研柱。</t>
  </si>
  <si>
    <t>瓷，60mm，白色无杂色。全高30±3mm，口外径60±3mm,壁厚1-1.5mm。皿内外釉面光洁底平无釉，置平稳。产品可参考并符合QB／T 1992《蒸发皿》的有关规定。</t>
  </si>
  <si>
    <t>瓷，100mm，白色无杂色。全高45±3mm，口外径100±3mm,壁厚1-1.5mm。皿内外釉面光洁底平无釉，置平稳。产品可参考并符合QB／T 1992《蒸发皿》的有关规定。</t>
  </si>
  <si>
    <t>64091</t>
  </si>
  <si>
    <t>理化瓷、白色6穴。</t>
  </si>
  <si>
    <t>64092</t>
  </si>
  <si>
    <t>64093</t>
  </si>
  <si>
    <t>64094</t>
  </si>
  <si>
    <t>4ml 塑料制。</t>
  </si>
  <si>
    <t>82</t>
  </si>
  <si>
    <t>成人用1.具有遮挡、过滤各类强光及射线辐射的功能，并具有较好的耐腐蚀性能。2.眼镜四周有防护罩。3.侧面能够完全遮挡。</t>
  </si>
  <si>
    <t>1． 产品由透明有机玻璃和帽架组成。
2． 面罩应清洁透明，应无波纹、无划伤、裂纹。
3． 帽架应采用韧性好的材料制作，不易拆断、变形。
4． 面罩与帽架的连接应牢固可靠。帽架系带应宜于调整松紧。</t>
  </si>
  <si>
    <t>1．直接式防毒口罩。2．由主体、滤毒盒、滤毒材料、吸气阀和系带组成。3．口罩能完全罩住口、鼻不漏气。4．系带可调节松紧。5．防毒时间不小于45分钟。
6．有关口罩的数据： 口罩重量：≤300g；呼气阻力：≤49Pa；吸气阻力：≤20Pa；泄漏率：≤2%；下方视野：&gt;35º。</t>
  </si>
  <si>
    <t>82007</t>
  </si>
  <si>
    <t>耐酸手套</t>
  </si>
  <si>
    <t xml:space="preserve">1. 产品为外覆 PVC 材料，内为棉质材料制成。
2. 表面应具有较好的耐酸、耐碱及其他化学试剂腐蚀的性能。
3. 柔韧性好，穿戴后便于进行各类实验操作。
4. 产品规格以长度 25cm 的中号为主，大、小号规格的数量为 20%左右。
</t>
  </si>
  <si>
    <t>82009</t>
  </si>
  <si>
    <t>主体：高密PP材质制造。阀门可自动关闭，密封可靠。喷头：洗眼盆头，出水经缓压处理呈泡沫状水柱，防止冲伤眼睛，设有防尘盖，使用时可自动被水冲开。功能：设有流量调节控制阀，可根据供水压力调整到眼睛最适宜的流量（使用压 力：0.2MPa-0.6MPa）开关：水流开启，水流锁定功能一次完成，方便使用。软管：供水软管长度采用1.5米，PP软管，最大耐水压7巴。</t>
  </si>
  <si>
    <t>82010</t>
  </si>
  <si>
    <t>初验防护屏</t>
  </si>
  <si>
    <t>1． 产品为三片折叠式结构，由透明度好的有机玻璃制造。2． 外形尺寸≥650mm×360mm，厚度≥5mm。</t>
  </si>
  <si>
    <t>中号</t>
  </si>
  <si>
    <t>自备材料</t>
  </si>
  <si>
    <t>pH广范围试纸</t>
  </si>
  <si>
    <t>本</t>
  </si>
  <si>
    <t>1～14</t>
  </si>
  <si>
    <t>蓝石蕊试纸</t>
  </si>
  <si>
    <t>试纸，特性：遇酸性溶液变红色。</t>
  </si>
  <si>
    <t>红石蕊试纸</t>
  </si>
  <si>
    <t>试纸，特性：遇碱性溶液变蓝色。</t>
  </si>
  <si>
    <t>定性滤纸</t>
  </si>
  <si>
    <t>试纸，检验氧化性物质用，主要是气体物质，按行业标准</t>
  </si>
  <si>
    <t>(三)</t>
  </si>
  <si>
    <t>初高中生物实验室</t>
  </si>
  <si>
    <t>初高中生物数智实验设备</t>
  </si>
  <si>
    <t>实验仪器设备专用水槽</t>
  </si>
  <si>
    <t>实验仪器设备专用洗眼器</t>
  </si>
  <si>
    <t xml:space="preserve">洗眼喷头：采用不助燃材质模铸一体成形制作，具有防尘功能，上面防尘盖平常可防尘，使用时可随时被水冲开，并降低突然打开时短暂的高水压，避免冲伤眼睛。
</t>
  </si>
  <si>
    <t>生物灯安全光源</t>
  </si>
  <si>
    <t>不锈钢LED灯，支架采用不锈钢材质，灯管角度可以自由调节，灯管采用LED灯，光照亮度温和，使用寿命长。单独接好插头。</t>
  </si>
  <si>
    <t>1.可在课本中找到对应的实验。每个实验须同时具备仿真实验、同步实验、实验报告功能。
2.同时有相关实验的高清操作视频。
3.具备国家认可的正规版权。
4.参照海南高中生物学科对应教材仿真实验不少于8个，实验视频不少于30个。
5、参照海南初中生物学科对应教材仿真实验不少于40个仿真实验，实验视频不少于60个。</t>
  </si>
  <si>
    <t>智能摇臂升降系统</t>
  </si>
  <si>
    <t>接收智能控制系统信号实现远程遥控，动力为直流24V低压电机推送杆，固定于≥3mm厚专用铝合金模具一体成型，外部保护罩为铝合金模具一次成型，摇臂上装电源、选配网络及上下水模块。</t>
  </si>
  <si>
    <t>1.43</t>
  </si>
  <si>
    <t>1.44</t>
  </si>
  <si>
    <t>1.45</t>
  </si>
  <si>
    <t>1.46</t>
  </si>
  <si>
    <t>1.47</t>
  </si>
  <si>
    <t>1.48</t>
  </si>
  <si>
    <t>电子目镜</t>
  </si>
  <si>
    <t>1、像素：≥500万；
2、分辨率：≥1920*1080@30；
3、支持自动曝光、自动白平衡；
4、传输接口：通用型USB；</t>
  </si>
  <si>
    <t>初高中生物实验设备</t>
  </si>
  <si>
    <t>2.25</t>
  </si>
  <si>
    <t>2.26</t>
  </si>
  <si>
    <t>2.27</t>
  </si>
  <si>
    <t>2.28</t>
  </si>
  <si>
    <t>2.29</t>
  </si>
  <si>
    <t>2.30</t>
  </si>
  <si>
    <t>2.31</t>
  </si>
  <si>
    <t>2.32</t>
  </si>
  <si>
    <t>2.33</t>
  </si>
  <si>
    <t>2.34</t>
  </si>
  <si>
    <t>生物仪器室设备</t>
  </si>
  <si>
    <t>共1间,每一间仪器室的配置清单如下</t>
  </si>
  <si>
    <t>3.8</t>
  </si>
  <si>
    <t>3.9</t>
  </si>
  <si>
    <t>3.10</t>
  </si>
  <si>
    <t>药品柜</t>
  </si>
  <si>
    <t xml:space="preserve">规格：≥1000×500×2000mm
结构：铝木结构
铝合金框架结构后面方料不小于37.4×37.4×1.2mm,前面方料不小于37.4×28×1.2mm,后立杆铝型材须双槽，配以ABS连接件组装而成；上部木制门框玻璃移门,内部采用阶梯隔板（便于观察药品的标签），下部木制对开门，所有基材采用E1级优质三聚氰胺环保板，铝型材表面经酸洗、磷化、环氧树脂高温固化处理具有：耐酸碱、耐腐蚀、外形美观、经久耐用等特点。
可调脚:采用ABS工程塑料模具成型制作而成，具有高度可调、耐磨、防潮、耐腐蚀等特点。
</t>
  </si>
  <si>
    <t>3.11</t>
  </si>
  <si>
    <t>标本柜</t>
  </si>
  <si>
    <t>规格：≥1000×500×2000mm
结构：铝木结构
铝合金框架结构采用不小于37.4×37.4×1.2mm铝型材,后立杆铝型材须双槽，配以ABS连接件组装而成；采用大型模具成型制作铝型材，配以ABS专业连接组装而成，铝型材表面经环氧树脂高温固化处理；耐酸碱、防潮；铝型材框架具有结构连接牢固、承载能力强、整体耐腐蚀、外观美观等特点。
柜身：上柜体采用四面玻璃柜体，下柜体采用优质三聚氰胺双贴面板，板材断面选用优质PVC封边，粘力强、密封性好，外观美观大方。
隔板：上柜体采用高度可调玻璃层板，下柜体采用三聚氰胺板隔板。
可调脚:采用模具成型PC＋ABS工程塑料合金注塑专用垫，有效防止桌身受潮，延长设备的使用寿命。</t>
  </si>
  <si>
    <t>3.12</t>
  </si>
  <si>
    <t>3.13</t>
  </si>
  <si>
    <t>生物标本室设备</t>
  </si>
  <si>
    <t>4.7</t>
  </si>
  <si>
    <t>高中生物教学仪器</t>
  </si>
  <si>
    <t>书写白板</t>
  </si>
  <si>
    <t>大于等于900mm×1800mm，双面，带支架</t>
  </si>
  <si>
    <t>总放大倍数：100X－1600X目镜：广角：WF10X/18mm，惠更斯：H16X观察镜筒：双目，45°倾斜，360°旋转转换器：三孔外倾消色差物镜：10X，40X（弹），100X（弹油）支架调焦结构：粗微动不同轴，粗调行程：20mm，微动行程：1.3mm载物台：固定单层方平台，移动尺，110mm×120mm，60mm×30mm聚光镜：阿贝聚光镜，N.A.=1.25，可变光阑，拨杆升降光源：LED，1W,可充电，亮度可调电压插头：220V/50Hz，配4倍物镜</t>
  </si>
  <si>
    <t>数码显微镜</t>
  </si>
  <si>
    <t>1光学系统
光学结构：采用无限远色差校正光学系统，可确保出色的分辨率和清晰度，满足中学生物实验对图像质量的基本要求。
放大倍数：放大倍数范围在40×-1600×，物镜配置为平场消色差物镜，如4X（0.10）、10X（0.25）、40X（0.65、弹簧），能满足不同实验观察需求。
目镜：配备10X大视野、高眼点平场目镜，视场数可达22mm或更大，方便学生观察，其中一只目镜视度可调±5，便于不同视力的学生使用。
双目系统：左右两系统放大率差≤1%，双目系统左右两像面光谱色一致，明暗差≤10%，左右视场像面方位差≤20’，左右视场中心偏差上下≤0.05mm，左右外侧≤0.06mm，左右光轴平行度水平发散≤40’，水平会聚≤40’，垂直交叉≤10’，零视度时，左右系统的目镜端面位置差≤0.50mm，保证双目观察的一致性和舒适性。
2机械结构
观察筒：铰链式三目观察筒，30°倾斜，瞳距调节范围48mm-76mm，方便不同学生使用，且三目观察筒可实现100%观察或20%观察、80%摄影的切换。
物镜转换器：四孔或五孔转换器，转动舒适，响声定位明确可靠，转换器定位稳定性≤0.015mm，确保物镜切换时的准确性和稳定性。
粗微调焦装置：共轴粗微调，带上限位及松紧调节环，粗调范围≥20mm，微调最小格值2μm，微调机构空回≤0.006mm，调焦手轮位置较低，便于单手操作。
载物台：双层机械移动平台，大小≥125×115mm，移动范围76×54mm，X、Y向低手位同轴调节手轮，载物台侧向受5N水平方向作用力时，最大位移≤0.02mm，不重复性≤0.003mm，保证载物台移动的精度和稳定性。
3照明系统：采用长寿命、高亮度LED灯，如3W或功率更高的LED灯，节能环保，且亮度可调，满足不同观察需求。
4数码部分
摄像装置：配备200万像素及以上的数码摄像系统，支持1920×1080、1280×720等分辨率，视频编码为YUY2、MJPG等常见格式，带USB2.0或更高版本的数据传输接口，确保图像和视频的清晰采集与快速传输。
图像软件：配备功能较为齐全的图像软件，可实现拍摄、录像、存储、测量、计数等功能，方便教学和实验记录。
5其他：阿贝式聚光镜，垂直移动范围10mm，NA=1.25，带孔径光栏，可调节光线聚焦和亮度。
提供具有CMA或CNAS标识的第三方检验检测报告，以验证产品参数的真实性。</t>
  </si>
  <si>
    <t>数码显微镜（教师用）</t>
  </si>
  <si>
    <t>1、光学系统:无限远校正光学系统。
2、目镜：WF10×/20mm，补偿广角目镜，目镜并锁定于目镜筒（其中一只目镜带视度可调），可防止学生把目镜拔出使物镜遭到损坏，并防止灰尘进入，目镜放大率允差不超过±0.99%，360°旋转时目镜焦平面上像中心的位移≤0.15mm。
3、物镜：无限远校正光学物镜4X/NA0.1；10X/NA0.25；40X/NA0.65(弹簧)，4X/0.10,成像清晰圆直径≥17.2mm,10X/0.25成像清晰圆直径≥17.0mm,，10X景深范围内像面的偏摆≤0.04mm；40X/0.65（弹簧），成像清晰圆直径≥16.9mm；所有物镜均保证齐焦，10倍－4倍不超过±0.028mm,,10倍－40倍不超过±0.020mm；40倍－100倍不超过±0.013mm,100X/1.25（弹簧），成像清晰圆直径≥16.9mm；所有物镜均保证齐焦，带有限位装置，可防止物镜压坏切片致使物镜损坏，物镜放大率准确度不超过±1.66%。
4、镜筒：30°铰链双目镜筒，360°旋转观察，瞳间距48mm-76mm
5、转换器：四孔定位转换器，带物镜记忆功能，可记录每个物镜最适合的光亮度，无需重复调节亮度，物镜转换器稳定性≤0.012mm。
6、调焦机构:粗微同轴调焦手轮，微调0.2mm/转，格值0.002mm，粗调行程52mm.采用行星齿轮结构，极限位置可以自动反转，消除使用者操作或误操作造成的破坏，提高仪器使用寿命，齿轮采用自润滑工艺，减少维护的同时，使操作舒适。
7、照明：带上下光源，3WLED，全色谱，色温可调，数字调光，亮度旋钮开关。支持≥30min无调光操作自动进入关机状态或ECO功能，避免用户忘记关机，更节能环保，内置可充电电池，≥6000mAh,停电可使用。
8、聚光镜：固定式，N.A.1.25阿贝聚光镜，带手轮升降和滤光片托架，配可变光阑。
9、载物台：双层机械式移动平台，面积：160mm×142mm，移动范围：78mm×52mm，配双切片夹组。金属表面采用粉末静电喷涂工艺，可起到防潮，防碱，抗酒精、丙酮，耐磨、耐盐雾的效果，载物台受5N水平方向作用力最大位移≤0.015mm；不重复性≤0.003mm,用机械使标本在5mm*5mm范围内移动时的离焦量≤0.008mm，带有光源的仪器操作部位温度与室温差≤8.5°。
10、左右两系统放大率差≤0.64%，双目系统左右两像面光谱色一致，明暗差≤14.8%；双目系统左右系统像面方位差≤8’、双目系统左右视场中心偏差:上下≤0.06mm、左右内侧≤0.03mm、左右外侧≤0.03mm，双目系统左右光轴平行度（’）水平发散≦10，水平会聚≦8，垂直交叉≦10，零视度时，左右系统的目镜端面位置差（mm）≦0.25mm，目镜观察和显示屏观察的图像齐焦（mm)≦0.15mm,摄影视场范围≥78.5%。
11、显微镜具备唤醒功能，可设置光源开关和电源亮度调节。
12、显微镜具有一机多功能，既具备生物显微镜功能，又具备实体显微镜功能（可选配1X或者2X实体物镜）。
13、底座显示屏：机身底座搭载≥1.3寸OLED显示屏，更直观显示当前光源模式、充电状态数值，实时显示物镜倍率，LED色温模式（暖白光极限值为3000K-4000K,白光极限值为6000K-7000K），上下光源标识,ECO状态显示(1-60分钟随意设置），便于用户记录还原观察数据。支持屏幕定制显示用户名称，让用户拥有自己的专属标签。
14、机身数据接口：RJ-45(以太网）、USB1、USB2,可接鼠标和U盘，HDMI和Type-C接口,
Type-C接口*1，UCB-A接口*1(数据传输)，UCB-B接口*1(无线鼠标)，HDMI*1(高清接口），DC接口*1(仅电源输出DC12V/2.5A)
15、电源输入：AC100~240V50/60Hz电源适配器转换DC12V/2.5A输入。
16、内置高分辨率液晶屏显示系统：内置1/1.8”传感器，4K高清输出，帧率30fps。                                                                                                                                               17、显示平板：≥10.5寸高清触摸显示屏，安卓11或其他操作系统，液晶屏可垂直翻转180°，水平翻转270°，屏幕分辨率1920X1080或1920X1200,支持WIFI功能.
18、通讯接口：wifi/lan网络连接；USB接口；显示设备与显微镜为一体化设计，只需擦上电源和装上目镜开机即可使用，无需进行其它安装。一体化单一外置DC供电插口及标准网络接口。</t>
  </si>
  <si>
    <t>双目立体显微镜</t>
  </si>
  <si>
    <t>双目立体显微镜
1.双目，广视场目镜：WF10X/Φ22；
2.连续变倍物镜：0.7~4.5，
3.工作距离：&gt;90mm;
4.调焦范围&gt;50mm; 
5.安全电压供电≤36V;
6.带LED反射照明，亮度连续可调。</t>
  </si>
  <si>
    <t>高速离心机，转速3000r/min～16000r/min1.5mL×12+0.5mL×12，带电锁</t>
  </si>
  <si>
    <t>02080</t>
  </si>
  <si>
    <t>高压灭菌器</t>
  </si>
  <si>
    <t>手提式全不锈钢高压灭菌器。1、锅体和消毒桶皆采用不锈钢，锅体壁厚0.5cm，容积约4升整体净重12公斤。2、加热方式：电热管加热。3、由放汽阀、锅盖、放气软管、压力表、安全阀、紧固螺栓、消毒桶、锅体、电热管等部分组成。4、装有工作压力为0.14MPa的安全阀和能承受0.165MPa的放汽阀。</t>
  </si>
  <si>
    <t>高压灭菌锅</t>
  </si>
  <si>
    <t>大型手提式全不锈钢高压灭菌器。1、锅体和消毒桶皆采用不锈钢，锅体壁厚0.9cm，整体净重14公斤。2、锅体内径约为30cm，深30cm，容积约18L。3、加热方式：电热管加热或者火焰加热。4、由放汽阀、锅盖、放气软管、压力表、安全阀、紧固螺栓、消毒桶、锅体、电热管等部分组成。5、装有工作压力为0.14MPa的安全阀和能承受0.165MPa的放汽阀。</t>
  </si>
  <si>
    <t>恒温水浴锅</t>
  </si>
  <si>
    <t>双孔式恒温水浴锅，
1.工作水箱采用不锈钢，水箱盖采用铝金属制品，形状呈四个同心圆环，
2.外直径分别为：Φ123mm，Φ102mm，Φ80mm，Φ58mm温控精确并带有数字显示，自动控温。
3.技术指标：孔数：2孔，加热功率：800W,熔丝管：8A。
4.温控范围：室温—100摄氏度。温控精度：≤±0.5摄氏度。
5.由室温升至沸点≤70分钟，搅拌速度：0-1000转/分钟。
6.工作电压：AC220V50HZ，使用环境：环境温度：5℃-40℃，相对湿度≤80%。
7.整体规格：382mm×166mm×154mm（长×宽×高）。</t>
  </si>
  <si>
    <t>≥160L</t>
  </si>
  <si>
    <t>恒温培养箱</t>
  </si>
  <si>
    <t>1、自然对流式通风结构，和电子控温仪控制温度。2、控温范围20~60℃。3、内室尺寸≥200×200×280mm，额定功率：400W，工作电源：220V、50Hz。4、其它应符合中华人民共和国国家标准《电热恒温培养箱》的规定。</t>
  </si>
  <si>
    <t>光照培养箱</t>
  </si>
  <si>
    <t>1、容积：≥250L；2、光照强度：≥0lx～12000lx，≥3级分级可调挡位；3、控温范围：≥10℃～50℃(有光照)；4、温度波动性：≤±1℃；5、温度均匀度：≤±2℃。</t>
  </si>
  <si>
    <t>超净工作台</t>
  </si>
  <si>
    <t>双人单面，垂直送风，100级，送风风速：O.3m/s～0.6m/s，不锈钢台面，带紫外线灯安全防护装置</t>
  </si>
  <si>
    <t>规格：5ml。塑料制成。密封性好，滑动灵活。刻度标线规整、清晰。</t>
  </si>
  <si>
    <t>整理箱</t>
  </si>
  <si>
    <t>矮型，储存及分发药品及材料用</t>
  </si>
  <si>
    <t>1、挤压型，由塑料细口瓶和瓶口装置出水管组成。2、250mL。3.塑料瓶直径60mm，高100mm，喷咀孔径约1mm。</t>
  </si>
  <si>
    <t>≥6孔,6柱，与φ15mm×150mm试管匹配木质或塑料</t>
  </si>
  <si>
    <t>32孔,铝合金，与φ15mm×150mm试管匹配</t>
  </si>
  <si>
    <t>分析天平</t>
  </si>
  <si>
    <t>200g，0.0001g</t>
  </si>
  <si>
    <t>13003</t>
  </si>
  <si>
    <t>血球计数板</t>
  </si>
  <si>
    <t>片</t>
  </si>
  <si>
    <t>1、血球计数板是一块特制的厚型载玻片，载玻片上有4条槽而构成3个平台。
2、中间的平台较宽，其中间又被一短横槽分隔成两半，每个半边上面各有一个计数区，计数区被分成9个大方格。中间的大方格为计数室。
3、计数室分为16个中方格，而每个中方格又分成25个小方格；或计数室分成25个中方格，而每个中方格又分成16个小方格。大方格每边长度误差为±1%。</t>
  </si>
  <si>
    <t>计数器</t>
  </si>
  <si>
    <t>手持式，可悬挂。1.塑料外壳，直径45mm。2.可显数位：4位。3.金属按键，并有回零装置。</t>
  </si>
  <si>
    <t>生物</t>
  </si>
  <si>
    <t>解剖盘</t>
  </si>
  <si>
    <t>蜡盘，盘面尺寸≥250*180mm。</t>
  </si>
  <si>
    <t>接种环</t>
  </si>
  <si>
    <t>微生物实验教室器材。手柄长约80mm，采用塑料材质制成，上接长约100mm的铜制连接杆，附带螺旋式锁针孔锁住一带柄直径10mm的银白色金属环。</t>
  </si>
  <si>
    <t>研磨过滤器</t>
  </si>
  <si>
    <t>塑料制、供生物实验用。产品由研磨杆、过滤网、研磨头、顶盖和外套筒组成。1、研磨杆带手柄，手柄上为顶盖，杆的头部为为过滤网。2、研磨头为条形通孔。3、外筒带底座，外形尺寸约：56mm×56mm×80mm。4、纸盒包装。</t>
  </si>
  <si>
    <t>光照培养架</t>
  </si>
  <si>
    <t>实用多层，安装方便，插孔暗式布线，独立开关，光照强度3000lx-5000Lx-7000lux三档可调</t>
  </si>
  <si>
    <t>普通手术剪</t>
  </si>
  <si>
    <t>直尖头，140mm</t>
  </si>
  <si>
    <t>眼用手术剪</t>
  </si>
  <si>
    <t>直尖头，100mm</t>
  </si>
  <si>
    <t>手术刀柄</t>
  </si>
  <si>
    <t>不锈钢材料，长约125mm</t>
  </si>
  <si>
    <t>手术刀片</t>
  </si>
  <si>
    <t>包</t>
  </si>
  <si>
    <t>配合刀柄使用</t>
  </si>
  <si>
    <t>解剖镊</t>
  </si>
  <si>
    <t>尖头，125mm</t>
  </si>
  <si>
    <t>阔头，125mm</t>
  </si>
  <si>
    <t>牙用镊</t>
  </si>
  <si>
    <t>单弯，160mm</t>
  </si>
  <si>
    <t>眼用镊</t>
  </si>
  <si>
    <t>直唇头齿,100mm</t>
  </si>
  <si>
    <t>电泳仪</t>
  </si>
  <si>
    <t>外形尺寸约：360*246*80mm。1.本仪器采用微电脑处理器作为控制核心，输出单元采用开关电源构成，2.输出信息采用液晶显示，可同时显示电压、电流、功率、定时时间、工作状态、保护等功能，3.具有定时报警功能，储存记忆工作参数功能，4.具有4组并联的输出端子，可进行多槽并用，5.具有空载、超限、过载等多种保护功能，6.供电电源：交流220v±10%、50HZ±2%,7.定时时间：1分/步-99小时，8.纹波系数＜2%</t>
  </si>
  <si>
    <t>恒温振荡器</t>
  </si>
  <si>
    <t>室温﹢5℃～60℃±1℃；容量：100m锥形瓶25个或以上</t>
  </si>
  <si>
    <t>水平电泳槽</t>
  </si>
  <si>
    <t>1.外形尺寸约：197*96*64mm，主要由电泳槽主体1个，电泳槽上盖1个，1.5mm6齿/8齿试样格1个，1.0mm/1.5mm11齿试样格1个，凝胶托盘：2个，电泳导线：1副，2.凝胶规格为60*60mm，3.电泳槽采用耐腐蚀的绝缘材料制成，4.最大输入电压：100V</t>
  </si>
  <si>
    <t>垂直电泳槽</t>
  </si>
  <si>
    <t>微量进样器</t>
  </si>
  <si>
    <t>50µL</t>
  </si>
  <si>
    <t>凝胶色谱柱</t>
  </si>
  <si>
    <t>16mm×500mm，凝胶色谱柱以刚性的球型硅胶为基质，在其表面通过共价鍵合亲水基团而成。专用于GFC分离蛋白质和多肽。</t>
  </si>
  <si>
    <t>微量移液器</t>
  </si>
  <si>
    <t>1～10µL</t>
  </si>
  <si>
    <t>20～200µL</t>
  </si>
  <si>
    <t>100～1000µL</t>
  </si>
  <si>
    <t>500～5000µL</t>
  </si>
  <si>
    <t>移液器架</t>
  </si>
  <si>
    <t>可放置5支移液器</t>
  </si>
  <si>
    <t>DNA电泳图谱观察仪</t>
  </si>
  <si>
    <t>非紫外光源，观察凝胶面积＞100mm×100mm</t>
  </si>
  <si>
    <t>精油提取器</t>
  </si>
  <si>
    <t>功率500W，功率可调，具有缺水断电功能，最大容积5L。</t>
  </si>
  <si>
    <t>PCR仪</t>
  </si>
  <si>
    <t>本仪器主要由CPV控制系统，温控系统，输入和输出系统等组成，温度控制时间可设定，采用金属模块，控制范围0-99°，控温节数6节，</t>
  </si>
  <si>
    <t>组织捣碎匀浆机</t>
  </si>
  <si>
    <t>0r/min～1200r/min，无级调速；最大容量：1L</t>
  </si>
  <si>
    <t>DNA快速杂交仪</t>
  </si>
  <si>
    <t>温度显示分辨率：0.1℃；反应室工作温度：25℃~75℃可任意设定；反应室温度控制精度：±1.0℃；工作升温速度：5.0±1℃/mim。</t>
  </si>
  <si>
    <t>果酒果醋发酵装置</t>
  </si>
  <si>
    <t>透明，最大容积1L，具水封及气泡限速装置，可进行气泡观察计数</t>
  </si>
  <si>
    <t>纯水机</t>
  </si>
  <si>
    <t>产水量：10L/h，水质符合 GB/T 6682-2008《分析实验室用水规格和试验方法》三级</t>
  </si>
  <si>
    <t>玻璃三角刮刀(涂布器)</t>
  </si>
  <si>
    <t>玻璃制，形状为7字型。玻璃棒直径为5mm，柄长100mm，7字头长25mm。</t>
  </si>
  <si>
    <t>细胞亚显微结构模型</t>
  </si>
  <si>
    <t>本模型主要包含有细胞壁、叶绿体、溶酶体、细胞膜、液泡、中心体、内质网（粗面）、细胞核、核糖体、过氧化酶体、线粒体、内质网（滑面）、高尔基体、分泌泡、座托等组成。</t>
  </si>
  <si>
    <t>细胞膜结构模型</t>
  </si>
  <si>
    <t>1、产品根据“磷脂液态镶嵌模型”原理制作而成，长约260mm，宽
约180mm，高约110mm。2、脂质分子由呈球状的头和呈丝状的尾组成，头部为亲水端，朝向膜内、外两侧，尾为疏水端、朝向膜中央，从而形成三片层结构。3、蛋白质呈不规格的球状，按其功能不同，部分镶嵌于类脂双分子层表面，部分横穿类脂双分子层，其中一个蛋白质分子可活动。4、模型支架为活动性支架，可作不同平面翻转。</t>
  </si>
  <si>
    <t>细胞膜流动镶嵌模型组件</t>
  </si>
  <si>
    <t>1.产品采用硬塑料或复合材料，不应采用软塑料。长不小于300mm，宽不小于160mm，厚不小于110mm，置于底座上。2.模型示组成细胞膜中磷脂分子和蛋白质分子的排列和相互位置。3.每一个磷脂分子由球形的亲水极和两条曲折的疏水极组成，亲水极球的直径25mm，疏水极长80mm，直径2mm。磷脂分子的亲水极分别朝向模型的上下面，并互相并行排列。曲折的疏水极相对排列在模型中间。4.蛋白质分子以不规则团块表示，表层蛋白质分子1～2个，长30mm、宽70mm，贯穿内外两层磷脂分子的嵌入蛋白质5～6个，长65mm、宽60mm，蛋白质分子有的作与膜面垂直的纵切，有的完整的表示，分布应均匀。</t>
  </si>
  <si>
    <t>减数分裂中染色体变化模型组件</t>
  </si>
  <si>
    <t>染色单体（磁性）8条（其中红色染色单体4条，代表来自母方，
黄色染色体4条，代表来自父方），长方形操作板（磁性）1块</t>
  </si>
  <si>
    <t>DNA结构模型</t>
  </si>
  <si>
    <t>模型为放大一亿倍（中学用）、二亿倍（大学用）的B型DNA分子结构教学示意模型。1、DNA分子是两条核甘酸链以右手螺旋围绕同一根轴旋成的。住链是交替排列的磷酸根（P）和脱氧核糖（D）。两条多核甘酸链是反向平行的。两条链上的碱基通过氧键形成碱基对，碱基配对的互补关系是A-T,G-C,A-T之间为三对氢键。模型上红色套管表示氢键。
双螺旋的表面有两处较明显的两凹下去的槽，一个大且深，一个小且浅。分别称为大沟和小沟。</t>
  </si>
  <si>
    <t>DNA双螺旋结构模型组件</t>
  </si>
  <si>
    <t>分组用，模型由脱氧核糖、碱基、磷酸等主要组块构成，包括连接棒A(细)40根，连接棒B(粗)20根；脱氧核糖20个；磷酸20个；碱基A5个，碱基B5个，碱基C5个，碱基D5个。优质塑料盒装，盒体外形规格约：150mm×80mm×20mm。</t>
  </si>
  <si>
    <t>玻片标本</t>
  </si>
  <si>
    <t>植物玻片标本</t>
  </si>
  <si>
    <t>蚕豆叶下表皮装片</t>
  </si>
  <si>
    <t>76.2*25.4mm,厚度1-1.18mm标本应能在学生显微镜下观察清晰。所要显示的组织机构应选自标准、典型的生物材料和正确的取材部位。玻片应边角完整，无斑点、纹络、磨伤、霉斑等缺陷。符合JY67-82《生物玻片标本通用技术条件》</t>
  </si>
  <si>
    <t>植物细胞有丝分裂</t>
  </si>
  <si>
    <t>胞间连丝切片</t>
  </si>
  <si>
    <t>黑藻叶装片</t>
  </si>
  <si>
    <t>藻类霉菌类生物玻片</t>
  </si>
  <si>
    <t>酵母菌装片</t>
  </si>
  <si>
    <t>水绵装片</t>
  </si>
  <si>
    <t>大肠杆菌涂片</t>
  </si>
  <si>
    <t>动物玻片标本</t>
  </si>
  <si>
    <t>草履虫分裂生殖装片</t>
  </si>
  <si>
    <t>蝗虫精巢减数分裂切片</t>
  </si>
  <si>
    <t>蛙血涂片</t>
  </si>
  <si>
    <t>表皮细胞装片</t>
  </si>
  <si>
    <t>组织与生理玻片标本</t>
  </si>
  <si>
    <t>骨骼肌纵横切</t>
  </si>
  <si>
    <t>1、标本取材于哺乳动物的膈肌。2、纵横切片的厚度均在8μm以内，每张玻片放纵、横切各一片。3、应符合JY67-82《生物玻片标本通用技术条件（试行）</t>
  </si>
  <si>
    <t>平滑肌分离装片</t>
  </si>
  <si>
    <t>1、标本取材于两栖动物或哺乳动物消化管的肌层，去掉粘膜及粘膜下层后作分离整理。2、应符合JY67-82《生物玻片标本通用技术条件（试行）》的规定。</t>
  </si>
  <si>
    <t>心肌切片</t>
  </si>
  <si>
    <t>1、标本取材于哺乳动物的心脏。2、切片厚度在8μm以内，材料面积≥4×4mm。3、应符合JY67-82《生物玻片标本通用技术条件（试行）》的规定。</t>
  </si>
  <si>
    <t>运动神经元装片</t>
  </si>
  <si>
    <t>1、标本取材于脊髓灰质前角中的运动神经原，作涂片或分离装片。2、应符合JY67-82《生物玻片标本通用技术条件（试行）》的规定。</t>
  </si>
  <si>
    <t>胰腺切片（示胰岛）</t>
  </si>
  <si>
    <t>其它玻片标本</t>
  </si>
  <si>
    <t>正常人染色体装片</t>
  </si>
  <si>
    <t>1、在200X和400X生物显微镜下观察正常人染色体形态结构。2、应符合JY67-82中的试行规定。</t>
  </si>
  <si>
    <t>DNA和RAN在细胞中的分布</t>
  </si>
  <si>
    <t>线粒体切片</t>
  </si>
  <si>
    <t>1.标称容量：10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</si>
  <si>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标称容量：25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</si>
  <si>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标称容量：50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</si>
  <si>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标称容量：100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</si>
  <si>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标称容量：500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</si>
  <si>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标称容量：1000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</si>
  <si>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1000mL</t>
  </si>
  <si>
    <t>移液管</t>
  </si>
  <si>
    <t>1mL</t>
  </si>
  <si>
    <t>2mL</t>
  </si>
  <si>
    <t>5mL</t>
  </si>
  <si>
    <t>1.高硼硅玻璃材质。厚薄均匀，不得有刺手现象；2.规格：试管外径Φ15mm，试管高150mm；3.内应力双折射的光程差≤180nm/cm；4.试管应无影响其性能的缺陷。截面应为适度的圆形；5.试管口部是熔光的平口。管口应平整、光滑，不得有裂口、裂纹存在；6.试管的底部应基本为半球形。</t>
  </si>
  <si>
    <t>1.高硼硅玻璃材质；2.规格：50mL。壁厚≥0.8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</si>
  <si>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100mL。壁厚≥0.9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</si>
  <si>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1.高硼硅玻璃材质；2.规格：250mL。壁厚≥1.1mm，急冷温差不小于200℃；3.满容量应超过标称容量的10%，满容量和标称容量两液面间距≥10mm；4.烧杯上标志应清晰、耐久，包括标称容量、刻度线.</t>
  </si>
  <si>
    <t>1.高硼硅玻璃材质；2.规格：500mL。壁厚≥1.2mm，急冷温差不小于200℃；3.满容量应超过标称容量的10%，满容量和标称容量两液面间距≥10mm；4.烧杯上标志应清晰、耐久。</t>
  </si>
  <si>
    <t>1.高硼硅玻璃材质；2.规格：1000mL。壁厚≥1.3mm，急冷温差不小于200℃；3.满容量应超过标称容量的10%，满容量和标称容量两液面间距≥10mm；4.烧杯上标志应清晰、耐久。</t>
  </si>
  <si>
    <t>50mL</t>
  </si>
  <si>
    <t>100mL</t>
  </si>
  <si>
    <t>1.高硼硅玻璃材质；2.规格：锥形，500mL；壁厚：不小于1mm；3.底部不允许有结石、节瘤存在；4.产品符合《玻璃仪器通用技术要求》。</t>
  </si>
  <si>
    <t>150mL带灯芯</t>
  </si>
  <si>
    <t>直固，300mm</t>
  </si>
  <si>
    <t>1.规格：60mm；2.口边光滑平整，无毛边、快口及崩缺，角度正确，口边不得呈椭圆形及不规则多边形，斗柄应垂直，下口应磨成45º角，并将斜口边倒角不呈缺口；3.壁厚均匀，内壁光滑，斗柄接头处不允许严重折皱，斗柄垂直偏正不超过3~5mm。</t>
  </si>
  <si>
    <t>1.规格：90mm；2.口边光滑平整，无毛边、快口及崩缺，角度正确，口边不得呈椭圆形及不规则多边形，斗柄应垂直，下口应磨成45º角，并将斜口边倒角不呈缺口；3.壁厚均匀，内壁光滑，斗柄接头处不允许严重折皱，斗柄垂直偏正不超过3~5mm。</t>
  </si>
  <si>
    <t>1.由玻璃滴管和胶头组成；2.规格：150mm；管身Φ7mm～8mm；3.球距上管口长：20mm±5mm；4.滴管喇叭口圆正、其圆度误差应小于3％，滴管球应厚薄均匀；5.产品应符合《玻璃仪器通用技术要求》。</t>
  </si>
  <si>
    <t>30mL</t>
  </si>
  <si>
    <t>60mL</t>
  </si>
  <si>
    <t>棕色，30mL</t>
  </si>
  <si>
    <t>棕色，60mL</t>
  </si>
  <si>
    <t>1.产品为竹质材料制成。夹长≥100mm，手柄长度≥80mm。2.夹口张、合松劲强度适宜，便于试管夹持和拿取</t>
  </si>
  <si>
    <t>1、产品由金属网和附在网上的石棉组成。2、金属网由直径0.1mm左右的钢丝编织而成，密度均匀。5、应符合JY 0001-2003《教学仪器产品一般质量要求》的有关规定。</t>
  </si>
  <si>
    <t>1、药匙采用硬质塑料制成。药匙三个为一套，其宽度分别为：6mm、10mm、12mm，长度为125±5mm。2、产品制作应光滑、平整、无毛刺、无缺陷。3、产品应符合Y0001-88《教学仪器产品一般质量要求》的有关规定。</t>
  </si>
  <si>
    <t>φ5mm～6mm</t>
  </si>
  <si>
    <t>培养皿</t>
  </si>
  <si>
    <t>φ60mm</t>
  </si>
  <si>
    <t>φ120mm</t>
  </si>
  <si>
    <t>瓷,φ60mm</t>
  </si>
  <si>
    <t>眼睛侧面可完全遮挡，平光镜，透光率不小于90%，防化学药品溅伤及机械性损伤</t>
  </si>
  <si>
    <t>乳胶手套</t>
  </si>
  <si>
    <t>1．产品为橡胶制品，长袖口带五指套。袖长不短于30cm.。2．应耐强酸、强碱及氧化剂、还原剂等化学药品试剂的腐蚀，并结实耐用。3．冬季不得发硬，夏季不得粘连。4．各部位应完整严密，无开裂和小孔。</t>
  </si>
  <si>
    <t>急救包</t>
  </si>
  <si>
    <t>镊子，剪刀，创口贴8片，汞溴红溶液，甲紫溶液，林可霉素，灭菌结晶磺胺，棉花，纱布，碘酒，橡皮膏等</t>
  </si>
  <si>
    <t>初中生物教学仪器</t>
  </si>
  <si>
    <t>02042</t>
  </si>
  <si>
    <t>02044</t>
  </si>
  <si>
    <t>手持式，有效通光孔径不小于30mm，5倍</t>
  </si>
  <si>
    <t>1、机座材料为铸铁，配有橡胶脚，平放、立放均平稳可靠。2、主动轮直径为φ240mm，从动轮直径为φ40mm。3、主动轮和从动轮的中心距可在332~348mm范围内调节。4、从动轮轴插孔上段为φ10±0.1mm的圆柱孔，长6mm，侧面配有M4顶丝。下段为锥孔，锥度为1：20，大端直径φ10±0.1mm，锥孔长不小于40mm。5、节流阀安装孔位于主动轮和从动轮两轴线连接上，距从动轮轴线140±1mm处。6、各部件均作防锈处理。7、手摇式，总体高度≥300mm。</t>
  </si>
  <si>
    <t>02076</t>
  </si>
  <si>
    <t>电炉</t>
  </si>
  <si>
    <t>1、恒温密封式：发热体全封闭在绝缘耐热材料中，外壳烤漆能有效防止加热液体和电热丝受震动而跳出造成损坏。2、额定电压：220V，50HZ。3、额定动率：1000W。4、外形尺寸≥220×160×210mm。5、其他：符合教育部标准JY0001-2003《教学仪器设备一般质量要求》的有关要求。</t>
  </si>
  <si>
    <t>1、采用不锈钢制作精细，卫生；2、采用三线电源接地保护，安全可靠。使用电源：交流220V，50Hz。功率：2KW；3、外形尺寸：310×230×600mm；4、蒸馏水器由蒸发锅、冷凝器、加热部分等组成。蒸发锅由不锈钢薄板制成，锅上有溢水口，顶盖中央有挡水帽，左侧有放水栓塞；冷凝器：由不锈钢薄板制成，结构为可拆式；加热部分：几只浸入式加热管装于蒸发锅内的底部。5、规格：出水量2升/小时。</t>
  </si>
  <si>
    <t>02082</t>
  </si>
  <si>
    <t>恒温水谷锅</t>
  </si>
  <si>
    <t>不锈钢，单孔，直径≥150mm，深度≥70mm，加热功率：400W，工作电压：220V，50Hz。</t>
  </si>
  <si>
    <t>02086</t>
  </si>
  <si>
    <t>产品类别：箱门结构：三门；
面板类型：PCM；制冷方式：直冷；
国家能效等级：2级以上；变频：非变频；控温方式：机械控温
除霜模式：手动；总容积≥213L 额定耗电：达到二级能耗以上冷藏室容：不小于116L；不小于42L保鲜冷冻； 分区冷冻室容：不小于55L</t>
  </si>
  <si>
    <t>02087</t>
  </si>
  <si>
    <t>1、自然对流式通风结构，和电子控温仪控制温度。2、控温范围20~60℃。3、内室尺寸≥200×200×280mm，额定功率：400W，工作电源：220V、50Hz。4、其它应符合中华人民共和国国家标准《电热恒温培养箱》GB4998-85的规定。</t>
  </si>
  <si>
    <t>02088</t>
  </si>
  <si>
    <t>02089</t>
  </si>
  <si>
    <t>双人单面，垂直送风，100级，平均风速：O.25m/s～0.45m/s，不锈钢台面，带紫外线灯安全防护装置，外形尺寸≥1200×550×1500mm，工作电源：220V、50Hz。</t>
  </si>
  <si>
    <t>02090</t>
  </si>
  <si>
    <t>移液器</t>
  </si>
  <si>
    <t>产品由活塞、调节杆、推杆及吸头等组成。在0.5～5mL内快速可调。</t>
  </si>
  <si>
    <t>02119</t>
  </si>
  <si>
    <t>矮型，储存及分发药品用，外形尺寸≥250×240×150mm，环保塑料材质。</t>
  </si>
  <si>
    <t>02120</t>
  </si>
  <si>
    <t>保温桶</t>
  </si>
  <si>
    <t>容积：1～2L，材质：不锈钢，层数不少于2层。</t>
  </si>
  <si>
    <t>02126</t>
  </si>
  <si>
    <t>水族箱</t>
  </si>
  <si>
    <t>1、材质：有机玻璃，或优于有机玻璃的材料。容量25L；灯功率：18W，带过滤泵。
2、陪水族箱架，及指定的附件、备件、专用工具、消耗品或其它补充件。3、外观应符合JY0001-2003《教学仪器设备产品一般质量要求》要求</t>
  </si>
  <si>
    <t>1、试管架由底座及可拆卸圆形盖板组成；
2、底座：八边形底座边对边长度23cm（±5mm），直径9mm（±2mm）立柱18根呈圆形分布；中间配有直径10mm（±2mm）立柱4根呈正方形分布，用于支撑盖板或放置试管使用；立柱与底座由ABS工程塑料注塑成型为一体；底座一圈设有积水凹槽。
3、可拆卸圆形盖板：ABS工程塑料材质，与试管架底座配套使用；盖板直径15cm（±2cm），盖板上具有直径14mm（±2mm）、17mm（±2mm）、20mm（±2mm）、22mm（±2mm）圆孔各不少于4个，直径40mm（±2mm）圆孔不少于1个，可满足不同大小试管的使用，且盖板圆孔对应试管架底座处具有对应的圆形凹槽，并起到对试管的固定作用。
4、 塑件表面平整清洁、不应有划痕、溶迹、缩迹、不应有气泡、烧粉和夹生，边缘不应有毛刺、变形、破边和凹凸不平，不应有明显的浇口飞边.</t>
  </si>
  <si>
    <t>软尺</t>
  </si>
  <si>
    <t>1、软尺全长1500mm 2、最小刻度值为1mm，每厘米处的刻线是毫米刻线长的2倍，并标有相应数字。刻线均匀、清晰3、尺带为优质软皮制成。</t>
  </si>
  <si>
    <t>测微尺</t>
  </si>
  <si>
    <t>显微镜用，台式，由台尺和目尺组成；台尺、目尺均由厚度不大于1.5mm的透明硅酸盐玻璃制作，中心位置有精确的等分刻度线；台尺尺寸为76×26±0.5mm，台尺等分刻度线是将1mm分为100格，每格长10um；目尺尺寸为φ20±0.5mm，等分刻度线是将5mm分为50等分。</t>
  </si>
  <si>
    <t>11004</t>
  </si>
  <si>
    <t>200g，0.02g  
1.最大称量200g，分度值0.02g,标尺称量0-10g。
2.分度值误差：不大于1(分度值)。
3.示值变动性：不大于1(分度值)。
4.横梁不等臂性误差：不大于6(分度值)。
5.游码标尺称量误差：不大于1(分度值)。
6.砝码组合的总质量（包括标尺计量值）应不小于天平的最大秤量。
7.冲压件及铸件表面应光洁平整，不应有毛刺、锋棱、裂纹和显见砂眼。
8.电镀件的镀层应色泽均匀，不应有露底和显见的麻点、水迹、擦伤等缺陷。
9.油漆件表面应平整光滑，色泽均匀，不应有露底、起泡、挂漆、擦伤等缺陷。
10.符合JY0001－2003《教学仪器设备产品一般质量要求》的有关规定。</t>
  </si>
  <si>
    <t>最小分度值：0.001g；线性误差≤±0.002g；重复性误差≤0.001g；校准方式：外校（配砝码）；数据输出：RS232；称盘尺寸：圆盘Φ85mm；电源电压：220VAC；采用高精度电磁平衡传达室感器，LED显示，具有8种称量单位转换，计数功能。</t>
  </si>
  <si>
    <t>12</t>
  </si>
  <si>
    <t>0.1s，双道记时，塑壳；秒表计时可选择简易计时，分段计时，两段时间显示；符合国标GB6050第一章要求。</t>
  </si>
  <si>
    <t>13001</t>
  </si>
  <si>
    <t>1、感温液体的有机红液的棒式温度计供中小学实验用。2、温度测量范围0℃~100℃，分度值为0.2。3、感温泡、中间泡、安全泡等要求应符合JJG130-2004《工作用玻璃液体温度计》标准的有关要求。</t>
  </si>
  <si>
    <t>1、感温液体为水银的棒式温度计，供中学生物实验用。2、温度测量范围0℃~200℃，分度值0.2。3、感温泡、中间泡、安全泡等要求应符合JJG130-2004《工作用玻璃液体温度计》标准的有关要求。</t>
  </si>
  <si>
    <t>干温球温度计</t>
  </si>
  <si>
    <t>本产品供室内观测天气及空气温度用。
1.由两支液体温度计组成，一只红液头由纱布连接在盛水槽内。
2.两支并排固定在刻度面板上，外壳为塑制。
3.显示温度值：-36℃～46℃，背面有干湿差度对照表。</t>
  </si>
  <si>
    <t>16015</t>
  </si>
  <si>
    <t>血压计</t>
  </si>
  <si>
    <t xml:space="preserve">1、医用汞柱型血压计 2、量程0—40kpa 3、示值精度±0.27kpa，4、本品由打气球、橡皮袖带、橡胶管，玻璃管、水银壶等组成                                           </t>
  </si>
  <si>
    <t>16016</t>
  </si>
  <si>
    <t>肺活量计</t>
  </si>
  <si>
    <t>1、配套供应一次性吹嘴50个。2、由金属薄板制成的内外筒和塑料一次性吹嘴组成。3、外筒直径≥150mm，高度≥400mm，内筒容积≥4000mL。4、采用医用级</t>
  </si>
  <si>
    <t>16041</t>
  </si>
  <si>
    <t>解剖器</t>
  </si>
  <si>
    <t>1、产品均为不锈钢制品。 2、七件为一套，含解剖剪、剪毛剪、直镊子、弯镊子、圆刃解剖刀、直刃解剖刀、解剖针各一件。3、其余应符合JY0001-2003中6.1～6.12的规定。</t>
  </si>
  <si>
    <t>1、产品均为不锈钢制品。 2、四件为一套，含解剖剪、镊子、解剖刀、解剖针各一件。 3、其余应符合JY0001-2003中6.1～6.12的规定</t>
  </si>
  <si>
    <t>骨剪</t>
  </si>
  <si>
    <t>1、产品用不锈钢或碳钢制成后表面镀铬。2、尖部两叶头交叉吻合、平齐。3、镊子弹性适中。4、其他要求应符合JY0001-2003中6.1～6.12的规定。5、总长度为130mm。</t>
  </si>
  <si>
    <t>接种箱</t>
  </si>
  <si>
    <t>一、用途：一种带有杀菌灯管、日光灯管的密闭箱式装置、适用于学校、科研单位在无菌环境下的微生物接种，以减少杀菌灯对人体健康的影响。二、结构：本产品由箱体、杀菌灯管、日光灯管、镇流器、开关等组成。三、主要技术参数：1.电源：～220V50Hz；2.杀菌灯管：8W；3.日光灯管：8W。四、金属外壳，外形尺寸约：460mm×340mm×390mm。</t>
  </si>
  <si>
    <t>手柄长应≥75mm，采用耐高温塑料材质制成，上接长≥115mm的铜制连接杆，附带螺旋式锁针孔锁住一根长≥95mm的银白色金属丝。</t>
  </si>
  <si>
    <t>植物光合作用、呼吸作用、蒸腾作用演示器</t>
  </si>
  <si>
    <t>1、由透明容器，集气盖，试管，漏斗，盖板和试管架等组成。2、透明容器是用透明塑料注塑而成，长约220mm，宽约10mm，高约290mm。3、集气盖是聚苯乙烯模压制品，形成四棱锥的倒置漏斗。4、盖板和试管架也是有机玻璃和聚苯塑料制件，试管和漏斗是玻璃或塑料件。</t>
  </si>
  <si>
    <t>徒手切片器</t>
  </si>
  <si>
    <t>1、规格及主要指标：分度值0.02mm，升降范围0mm～10mm，精度0.01mm～0.10mm，外形尺寸应不小于73mm～80mm。
2、夹持部分可靠，推进机构灵活、稳定，无跳动现象，刻度应准确。
2、平台应平整、光滑，无明显机械缺陷。
4、金属件应作镀铬处理，无漏底及镀层剥落现象。
5、产品应符合JY0001-2003中6.1～6.12各项要求。</t>
  </si>
  <si>
    <t>27010</t>
  </si>
  <si>
    <t>孵化器</t>
  </si>
  <si>
    <t xml:space="preserve">1、电源电压：220V±10%  50Hz
2、消耗功率：＜20W
3、工作温度：10~35℃
4、环境湿度：10~70%RH
5、控温范围：26.0~42.0℃
6、恒温精度：±0.5℃
7、定时时间：0-60天
8、单次孵化数量：6只（以鸡蛋为例）
</t>
  </si>
  <si>
    <t>27011</t>
  </si>
  <si>
    <t>27012</t>
  </si>
  <si>
    <t>330</t>
  </si>
  <si>
    <t>植物模型</t>
  </si>
  <si>
    <t>植物细胞模型</t>
  </si>
  <si>
    <t>1． 产品为洋葱表皮细胞显微结构的立体模型，长约33cm，宽为18~20cm，厚约5cm。2． 示一个细胞的完整形态及其毗邻关系。3． 细胞的结构示细胞壁、细胞膜、细胞质、细胞核、核仁和液泡。4． 各部结构从不同角度观察应正确、自然，着色应协调。5． 细胞核应呈扁球体，直径5~7cm，厚2~3cm，位于细胞中部的一侧，应示核膜、核质和核仁。6． 液泡1~2个，应呈不规则的囊状。7． 缝口、内部元件的粘合应牢固，不得有错缝和明显的痕迹。8． 产品符合JY190—85《植物细胞模型技术条件》的规定。9． 符合</t>
  </si>
  <si>
    <t>33002</t>
  </si>
  <si>
    <t>根纵剖模型</t>
  </si>
  <si>
    <t>1． 产品为根尖纵、横剖面模型，放于支架上，可水平移动。2． 根尖中部做不同方向的纵剖面，突出维管柱，示根冠、分生区（生长点）、伸长区、成熟区（根毛区）和原形成层等。3． 成熟区做不同层次的横剖，示表皮、皮层和维管柱。4． 模型以单子叶植物玉米的根尖为主要参考材料。5． 各种类型的细胞特点应明显、正确。各区颜色的过度应自然。6． 根冠高7~10cm，分生区高10~11cm，伸长区高18~20cm。7． 根毛与表皮的粘接应自然、牢固。8． 符合JY191—85《根纵剖模型技术条件》的规定。</t>
  </si>
  <si>
    <t>33003</t>
  </si>
  <si>
    <t>导管、筛管结构模型</t>
  </si>
  <si>
    <t>1． 产品为显微结构的立体放大模型。包括环纹导管、螺纹导管、网纹导管、孔纹导管及筛管。各种导管及筛管的外直径依次不小于40mm、40mm、50mm、60mm、40mm。长度不小于250mm，两端开口。2． 环、螺、网纹导管模型须显示至少一个分子间界，筛管及孔纹导管至少显示一个分子，筛管一侧还应示伴胞。3． 各种导管及筛管的形态结构应正确、自然。4． 各部位粘接应牢固，且内部纹路应相互吻合。5． 符合JY296—87《导管、筛管结构模型技术条件》的规定。符合JY0001－2003《教学仪器设备产品一般质量要</t>
  </si>
  <si>
    <t>33004</t>
  </si>
  <si>
    <t>单子叶植物茎模型</t>
  </si>
  <si>
    <t>1． 产品是单子叶植物茎纵、横切面的模型，为横切面的1/10（去掉中央部分），高不小于12cm，长约40cm，跨径约40cm。2． 通过节间做横剖，示表皮、机械组织及散生在基本组织中的维管束。在纵剖面上示上述组织的纵剖结构。3． 维管束横剖面上，示气道、导管、筛管、筛板和筛孔。在一侧的纵剖面上，示环纹导管、螺纹导管、孔纹导管、筛管和筛板等结构。4． 模型以玉米茎为参考材料。5． 各部细胞的形态结构、比例应正确，在模型上应示细胞的表面观和不同剖面。6． 各部结构的颜色应有区别。纵、横剖面上的细胞应对应准确。</t>
  </si>
  <si>
    <t>33005</t>
  </si>
  <si>
    <t>双子叶草本植物茎模型</t>
  </si>
  <si>
    <t>1． 产品是双子叶草本植物茎的纵、横切面的模型，为横切面约为茎的2/3，高15~18cm，直径32~35cm。2． 横剖面上示表皮、皮层、维管束（初生韧皮部、束中形成层、初生木质部）髓和髓射线。3． 纵剖面的一侧通过髓射线，另一侧通过维管束的中部做径向纵切。并于纵切面的一侧将角质层、表皮和厚角组织分层剥掉，示表皮、厚角、薄壁等细胞的表面观。4． 维管束的横断面上，应示导管、筛管、筛板和筛孔。在纵断面上示环纹导管、螺纹导管、孔纹导管、筛管和筛板等结构。5． 模型以向日葵茎为参考材料。</t>
  </si>
  <si>
    <t>33006</t>
  </si>
  <si>
    <t>叶构造模型</t>
  </si>
  <si>
    <t>1． 产品为双子叶植物叶构造模型。长约45cm，宽约15cm，叶主脉处高18~20cm。2． 通过主脉做部分叶片的横切，在模型的一边示主脉、细脉、上下表皮、栅栏组织和海绵组织。3． 在模型的另一边，通过各种剖面，示主脉与侧脉的连接关系以及主、侧脉的纵切和细脉的横剖面。4． 模型以蚕豆叶为参考材料。5． 各部细胞的形态结构、位置应正确。6． 各部结构的颜色应有区别。纵、横剖面的细胞应对应准确。7． 各缝处应修饰自然、正确、牢固。8． 符合JY194—85《叶构造模型技术条件》的规定。9． 符合JY0001－</t>
  </si>
  <si>
    <t>33007</t>
  </si>
  <si>
    <t>桃花模型</t>
  </si>
  <si>
    <t>1． 产品为放大的桃花模型，直径约35cm，示盛开形态。2． 花瓣、子房可拆装，子房纵剖示胚珠。3． 桃花的结构示：花柄、花托、花萼（萼片5个）、花冠（花瓣5个）、雄蕊（25~30个）和雌蕊。4． 各部的形态结构和颜色应正确自然，富有真实感。5． 各部的接插件应安装牢固，松紧适度，便于拆装。6． 符合JY195—85《桃花模型技术条件》的规定。7． 符合JY0001－2003《教学仪器设备产品一般质量要求》的有关规定。</t>
  </si>
  <si>
    <t>小麦花模型</t>
  </si>
  <si>
    <t>1． 产品为放大的小麦花模型，高约30cm，附以小穗为单位（至少8个）的复穗状花序模型，放于支架上。2． 大部分小穗可拆下，个别小穗去掉频片和外稃。3． 小穗示两片频片和3~5朵小花。4． 放大小麦花的结构示；外稃、内稃、雄蕊（3个）、雌蕊（1个）和两个浆片。5． 各部的形态结构和颜色应正确自然，富有真实感。6． 各部的接插件应安装牢固，松紧适度，便于拆装。7． 符合JY196—85《小麦花模型技术条件》的规定。8． 符合JY0001－2003《教学仪器设备产品一般质量要求》的有关规定。</t>
  </si>
  <si>
    <t>331</t>
  </si>
  <si>
    <t>动物模型</t>
  </si>
  <si>
    <t>33101</t>
  </si>
  <si>
    <t>蝗虫解剖模型</t>
  </si>
  <si>
    <t>1、产品为无毒硬质塑料制作，以飞蝗、棉蝗为主要参考资料；2、产品应示右侧外形的头、脑、腹结构及内部结构的消化系统、循环系统、呼吸系统、排泄系统、神经系统、生殖系统和体壁上的肌肉；3、产品符合JY198-85中2.3～2.20各条的要求JY0001-2003中9.1～9.4的要求；4、材料：环保硬质塑料；5、外形尺寸≥550*200*200mm。</t>
  </si>
  <si>
    <t>33102</t>
  </si>
  <si>
    <t>蛙胚胎发育模型</t>
  </si>
  <si>
    <t>产品为八个放大之蛙胚胎发育模型组成，前六个的直径不小于10cm，后两个按比例延长，每个模型均置于支架上。符合JY199—85《蛙胚胎发育模型技术条件》的规定，符合JY0001－2003《教学仪器设备产品一般质量要求》的有关规定。</t>
  </si>
  <si>
    <t>草履虫模型</t>
  </si>
  <si>
    <t>1． 产品为草履虫纵剖面模型。长约370mm，中宽约80mm，用支架固定于底版上。2． 示表膜表面六角形小区及纤毛。3． 纵剖面上显示：表膜、口沟、胞口、胞咽、波动膜、食物泡、肛点；两个伸缩泡及其收集管；大核、小核；外质及其中的刺丝泡，颗粒状的内质。4． 各部的形态结构和颜色应正确自然，富有真实感。5． 符合JY291—87《草履虫模型技术条件》的规定。6． 符合JY0001－2003《教学仪器设备产品一般质量要求》的有关规定。</t>
  </si>
  <si>
    <t>蚯蚓解剖模型</t>
  </si>
  <si>
    <t>1、产品采用无毒硬质塑料或复合材料制作，为环毛蚯蚓前34节的解剖放大模型；2、模型置于底座上，消化道可拆卸，纵、横断面上的体壁结构应互相对应；3、模型示蚯蚓的外形和内部结构，显示部位及其要求应符合JY0314-91中4.4～4.10的要求；4、材料：环保硬质塑料；5、外形尺寸≥550*150mm。</t>
  </si>
  <si>
    <t>血吸虫模型</t>
  </si>
  <si>
    <t>1． 模型为一对合抱的雄虫和雌虫，可拆装。2． 雄虫的前端和雌虫的后端分别作部分纵剖。3． 雄虫粗短、乳白色。示口吸盘、腹吸盘、抱雌沟、精巢、贮精囊、食管和肠支等结构。4． 雌虫细长，暗黑色。主要显示：口吸盘、腹吸盘、子宫、卵膜、卵巢、输卵管、卵黄管、卵黄腺和肠管等结构。5． 模型采用硬塑料或复合材料制成，长度不小于500mm。6． 模型上各部位或器官均应名签或号签。7． 各部的形态结构和颜色应正确自然，富有真实感。8． 符合JY0001－2003《教学仪器设备产品一般质量要求》的有关规定。</t>
  </si>
  <si>
    <t>332</t>
  </si>
  <si>
    <t>人体及生理模型</t>
  </si>
  <si>
    <t>33201</t>
  </si>
  <si>
    <t>头、颈、躯干模型</t>
  </si>
  <si>
    <t>1． 产品为高约85cm的男性成年头、颈、躯干解剖模型。2． 产品采用硬质塑料制作，不得采用软塑料。3． 显示人体内脏器官的正常位置，形态结构及其相互关系。重点显示呼吸、消化和泌尿三个系统。4． 内脏各器官应形态正确，比例适当、纹理清晰，连接准确和切面平整。5． 各部位着色应准确、鲜明，颜色不得溢出外界。6． 金属零件或镶嵌件，都应按使用要求做表面处理。镶嵌件定位必须准确牢固，拆装方便，松紧适度，无松动脱落或呆滞现象。7． 符合JY158—84《人体头、颈、躯干模型技术条件》的规定。</t>
  </si>
  <si>
    <t>33204</t>
  </si>
  <si>
    <t>人体骨骼模型</t>
  </si>
  <si>
    <t>1、颅骨与身体的比例应为1：7，颅的各骨的比例，大小应合适；2、软骨与骨在质感上，应有明显的区别；3、骨的形态特征，应正确清晰；4、骨、软骨，应有色别，在同一模型上，同一种颜色的零件，不得有目视的色差；5、为了防止变形或脆裂，模型应采用环保硬质塑料或混合树脂制作，不得采用软塑料；6、产品还应符合JY26-79《教学仪器产品一般质量要求（试行）》第五章及其他有关规定；7、外形尺寸：高≥850mm。</t>
  </si>
  <si>
    <t>33205</t>
  </si>
  <si>
    <t>眼球解剖模型</t>
  </si>
  <si>
    <t>1． 产品为放大六倍的成人眼球模型，装置于支架上。
2． 通过眼球前后极做正中水平切面，示眼球壁三层被膜，眼球内晶状体、玻璃体和虹膜（均可拆下）。由外向内三层被膜部分做成梯形切面，并示全部结构。
3． 眼球壁外部显示：眼球、角膜、巩膜、虹膜、瞳孔、六块眼肌的断端、视神经、涡静脉、睫状后长动脉（虹膜动脉）、睫状后短动脉（脉络膜动脉）。
4． 眼球壁剖面及内部主要显示：外膜（前部1/6的角膜及后部5/6的巩膜）、中膜（虹膜、睫状体和脉络膜）、内膜（视网膜及其后部的视神经盘、黄斑及视网膜血管、晶状体及玻璃体）。</t>
  </si>
  <si>
    <t>33206</t>
  </si>
  <si>
    <t>眼球仪</t>
  </si>
  <si>
    <t>产品由成人眼球、光源、校正镜片、活动成像显示屏及底座组成
通过眼球前后极在正中与水平成75°切面，示眼球壁三层被膜，眼球内晶状体（可改变曲率），玻璃体和虹膜。由外向内三层被膜做成梯形切面，并示其各部结构。
在眼球后部装一垂直眼球轴的剖面，以示视网膜成像。晶状体系有机玻璃制成，二张拉紧的透明橡胶薄膜，里面充满液体。
其曲率通过改变波纹管的容积来改变薄膜的曲率。</t>
  </si>
  <si>
    <t>33207</t>
  </si>
  <si>
    <t>心脏解剖模型</t>
  </si>
  <si>
    <t>1、心脏血管的粗细、比例、位置、走向以及分支和脂肪的关系，应正确自然，动静脉断面的管壁应有明显的区别，右房壁比左房壁稍厚，左室壁厚约为右室壁厚的三倍；2、为了防止变形或脆裂，模型应采用环保硬质塑料或混合树脂制作，不得采用软塑料；3、产品还应符合JY26-79《教学仪器产品一般质量要求（试行）》第五章及其他有关规定；4、三倍自然大，高≥300mm。</t>
  </si>
  <si>
    <t>33208</t>
  </si>
  <si>
    <t>1、心脏血管的粗细、比例、位置、走向以及分支和脂肪的关系，应正确自然，动静脉断面的管壁应有明显的区别，右房壁比左房壁稍厚，左室壁厚约为右室壁厚的三倍；2、为了防止变形或脆裂，模型应采用环保硬质塑料或混合树脂制作，不得采用软塑料；3、产品还应符合JY26-79《教学仪器产品一般质量要求（试行）》第五章及其他有关规定；4、自然大。</t>
  </si>
  <si>
    <t>喉解剖模型</t>
  </si>
  <si>
    <t>1、各部的形态位置、比例、颜色等均应正确清晰；2、为了防止变形或脆裂，模型应采用环保硬质塑料或混合树脂制作，不得采用软塑料。3、产品还应符合JY26-79《教学仪器产品一般质量要求（试行）》第五章及其他有关规定。4、外形尺寸≥100*250mm。</t>
  </si>
  <si>
    <t>肺泡模型</t>
  </si>
  <si>
    <t>1、应正确显示各部的结构特征，立体感强，轮廓清楚，血管由粗及细描绘自然；2、肺泡管是呼吸性细支气管的分支，也是几个肺泡囊的共同通道，应正确显示其肺泡隔边缘部形成膨大的结构特点；3、为了防止变形或脆裂，模型应采用环保硬质塑料或混合树脂制作，不得采用软塑料；4、产品还应符合JY26-79《教学仪器一般质量要求（试行）》第五章及其他有关规定。5、外形尺寸≥200*200mm。</t>
  </si>
  <si>
    <t>脑解剖模型</t>
  </si>
  <si>
    <t>1、要严格参照正常人脑标本，将各部的形态、位置、比例、毗邻做正确，内部的主要结构要轮廓清楚；2、为了防止变形或脆裂，模型应采用环保硬质塑料或混合树脂制作，不得采用软塑料；3、产品还应符合JY26-79《教学仪器产品一般质量要求（试行）》第五章及其他有关规定；4、外形尺寸≥150*150mm。</t>
  </si>
  <si>
    <t>耳解剖模型</t>
  </si>
  <si>
    <t>1、各部分的形态、位置、比例和颜色等均应正确自然；2、外耳道应呈S形弯曲，长约10~12.5cm，外1/3为软骨部，内2/3为骨部；3、鼓膜固定，应为半透明灰白色膜；4、为了防止变形或脆裂，应采用环保硬质塑料或混合树脂制作，不得采用软塑料；5、产品还应符合JY26-79《教学仪器产品一般质量要求（试行）》第五章及其他有关规定。</t>
  </si>
  <si>
    <t>男性泌尿生殖系统模型</t>
  </si>
  <si>
    <t>1、各部的形态、位置、比例应正确；2、肾的剖面上，肾皮质厚度约为4~5mm，约占肾实质的1/3,髓质的肾锥体应不少于八个；3、输尿管上连肾盂下接膀胱的部位应正确，长约250~300mm，应示三个狭；4、膀胱的剖面应示两输尿管的开口及尿道内口，后下方附精囊腺、输精管壶腹、射精管及前列腺；5、尿道长约150~200mm，管径约5~7mm，其中尿道前列腺部长约30mm，膜部长约10~15mm，海绵体部纵贯尿道海绵体，长约110~140mm，应示一侧尿道球腺；6、一侧睾丸示外形，另一侧睾丸的矢状切面上应示睾丸小叶、睾丸网和附睾管，各部结构均应显示正确；7、精囊腺应位于输精管壶腹的外侧，其剖面上的排泄管与输精管壶腹末端会合成射精管；8、输精管是附睾管的延续，（在模型上不得少于170mm），射精管长约20mm，穿过前列腺开口于尿道的前列腺部，应显示清楚；9、产品还应符合JY26-79《教学仪器产品一般质量要求（试行）》第五章及其他有关规定。</t>
  </si>
  <si>
    <t>女性泌尿生殖系统模型</t>
  </si>
  <si>
    <t>1、各部的形态、位置、比例应正确；2、肾的剖面上，皮质厚约4~5mm，约占肾实质的1/3，髓质的肾锥体应不少于八个；3、输尿管上连肾盂，下接膀胱的部位应正确，长约250~300mm，应示三个狭窄；4、膀胱的剖面上，应示两输尿管的开口及尿道内口；5、输卵管长约100~120mm。输卵管峡、输卵管壶腹、输卵管漏斗及输卵管伞的显示应正确；6、子宫长约80mm，宽约40mm，厚约20mm，其剖面上，子宫底、体、颈三部分的形态比例应显示正确；7、子宫阔韧带、子宫圆韧带、卵巢固有韧带及卵巢系膜等固定结构，均应显示清楚正确；8、产品还应符合JY26-79《教学仪器产品一般质量要求（试行）》第五章及其他有关规定。</t>
  </si>
  <si>
    <t>皮肤结构模型</t>
  </si>
  <si>
    <t>1、人体皮肤结构模型外形≥180mm×100mm×330mm，置于底座上。模型应采用硬塑料或复合材料制作，不应采用软塑料；2、模型从五个不同的面显示皮肤的模式结构，正面做纵切面，背面做浮雕面；3、示皮肤的表皮、真皮、皮下组织和皮肤的附属器；4、产品的整体性能执行JY 0001第4.1～4.6、4.8、4.10和4.11等条的规定；5、产品的结构执行JY 0001第5.1、5.3、5.4、5.7、5.21和8.1～8.5等条的规定；6、产品外观执行JY 0001第6章的规定；7、产品应能在距地面1m高处自由下落，不得破裂和变形。</t>
  </si>
  <si>
    <t>肝、十二指肠、胰脏模型</t>
  </si>
  <si>
    <t>这是一款经济型的模型，用于学习肝、脾、血管和胰腺的基本结构，可显示外部结构和胰腺上的胰腺管，也可显示腹腔动脉和大静脉。自然大，分成3件，用PVC制成。尺寸约：23×12.5×26.5cm。</t>
  </si>
  <si>
    <t>肾单位、肾小体模型</t>
  </si>
  <si>
    <t>1.产品由放大的肾、肾单位及肾小体组成。产品应采用硬塑料或复合材料制作，不应采用软塑料制作。分别置于支架或底座上。2.肾模型作额状剖面，≥210mm×100mm。示肾门、肾动脉、肾静脉、肾皮质、肾髂质、肾乳头、肾小盏、肾大盏、肾盂。 3.肾单位模型≥400mm×240mm。4.肾小体模型，直径≥100mm。5.产品的整体性能执行JY 0001第4.1～4.6、4.8、4.10和4.11等条的规定。6. 产品的结构执行JY 0001第5.1、5.3、5.4、5.7、5.21和8.1～8.5等条的规定。 7.产品外观执行JY 0001第6章的规定。8.产品应能在距地面1m高处自由下落，不得破裂和变形。</t>
  </si>
  <si>
    <t>心搏与血液循环模型</t>
  </si>
  <si>
    <t>示心动周期及大小循环，心壁可收缩及瓣膜可启闭。</t>
  </si>
  <si>
    <t>33219</t>
  </si>
  <si>
    <t>人体肌肉模型</t>
  </si>
  <si>
    <t>850mm，全身，示浅层肌及部分深层肌。</t>
  </si>
  <si>
    <t>33220</t>
  </si>
  <si>
    <t>肘关节活动模型</t>
  </si>
  <si>
    <t>本模型骨胳及右手用PVC制成，模型装置于底座上。自然大小。模型演示骨骼肌运动中的协作关系。肱二头肌和肱三头肌屈伸收缩的相互关系。</t>
  </si>
  <si>
    <t>33221</t>
  </si>
  <si>
    <t>牙列及磨牙解剖模型</t>
  </si>
  <si>
    <t>供初中生物教学演示用；中学生物教学讲解成年人牙齿结构及排列用。</t>
  </si>
  <si>
    <t>33222</t>
  </si>
  <si>
    <t>胃解剖模型</t>
  </si>
  <si>
    <t>本模型展示胃在中等度膨胀时的形状，区分为前壁、后壁、胃小弯和胃大弯。食管入胃处为贲门，胃移行于十二指肠处为幽门，胃中部为胃体以及胃从贲门向左上方的膨隆-胃底等的形态。</t>
  </si>
  <si>
    <t>33223</t>
  </si>
  <si>
    <t>尿的形成动态模型</t>
  </si>
  <si>
    <t>本模型适用于中学及大专院校讲解人体血液循环课程时做直观教具，解决教学时的重点和难点，帮助学生了解心搏周期和备注循环的途径。血液及尿液定向流动采用发光管置，其中血液用红色发光管显示。尿液用黄色发光管置显示。</t>
  </si>
  <si>
    <t>33224</t>
  </si>
  <si>
    <t>人体呼吸运动模型</t>
  </si>
  <si>
    <t>本模型适用于大、中医学院校及中等校讲解人体呼吸运动时作直观教具，模型能形象演示表达人体呼吸运动过程中所体现的生理机制。   模型根据解剖学原理制作，由透明的塑料人体胸廊外部形态和PVC塑料的肋骨、胸骨、膈肌等内部结构构成。
模型是由力学机械和同步电子电路组合组成的，能动态模拟人体呼吸运动。</t>
  </si>
  <si>
    <t>33225</t>
  </si>
  <si>
    <t>膈肌运动模拟器</t>
  </si>
  <si>
    <t>透明塑料材质，电动模拟人体呼吸运动时膈肌的运动。产品由木质框架、气管、胸骨等组成:结构简单、布局合理、原理正确，使用方便。</t>
  </si>
  <si>
    <t>33226</t>
  </si>
  <si>
    <t>护理人模型</t>
  </si>
  <si>
    <t>模型PVC材质。女性模型全长约1700mm，能操作洗脸和床上擦浴，口腔护理，气管切开护理，氧气吸入疗法（鼻塞法、鼻导管法），鼻饲法，洗胃法，心内注射法，胸外心脏复苏急救法，气胸，胸腔穿刺，肝脏穿刺，肾脏穿刺，腹腔穿刺，骨髓穿刺，腰椎穿刺，三角肌注射，三角肌下缘皮下注射，静脉注射，静脉穿刺，静脉输液，静脉输血，女性导尿，臀部肌注射，乳房护理，会阴护理。</t>
  </si>
  <si>
    <t>333</t>
  </si>
  <si>
    <t>生物其他模型</t>
  </si>
  <si>
    <t>33301</t>
  </si>
  <si>
    <t>始祖鸟化石及复原模型</t>
  </si>
  <si>
    <t>生物模型，始祖鸟复原模型的身体大小和姿态根据化石模型的比例来确定，体长不小于450mm，展示头、颈、躯干、尾、翼、足。头部布满鳞片，体被羽毛，尾羽对称排列；头顶平，嘴无喙具齿，鼻孔位于上颌前端；上三指彼此分离，指分节指端具爪；趾分节，三趾向前一趾向后，部与趾均具鳞片；齿着白色，眼、爪、体、底座颜色应有区别。模型材质采为PVC材料，无毒且环保耐用。</t>
  </si>
  <si>
    <t>430</t>
  </si>
  <si>
    <t>生物浸制标本</t>
  </si>
  <si>
    <t>43001</t>
  </si>
  <si>
    <t>鱼解剖浸制标本</t>
  </si>
  <si>
    <t>1、肝、胰脏和肠稍移位，以显示胆囊与肠和鳔管与食管的相互关系。2、除静脉窦、心房、心室、动脉球、腹大动脉和入鳃动脉应注蓝色外，其余血管的注色要求应符合JY143-82的规定。3、应符合JY143-82《动物浸制标本通用技术条件（试行）》的规定。</t>
  </si>
  <si>
    <t>43002</t>
  </si>
  <si>
    <t>蛙解剖浸制标本</t>
  </si>
  <si>
    <t>1． 标本大形青蛙或蟾蜍制作（应注明）。2． 标本应完整显示动物的消化系、呼吸系、循环系、排泄系、生殖系等。3． 符合JY145—82《蛙解剖浸制标本技术条件》的规定。8． 符合JY143—82《动物浸制标本通用技术条件》的规定</t>
  </si>
  <si>
    <t>43003</t>
  </si>
  <si>
    <t>蜥蜴解剖浸制标本</t>
  </si>
  <si>
    <t xml:space="preserve">1、供初中动植物课堂演示；用于观察蜥蜴内部各系统形态的教学与实验。
</t>
  </si>
  <si>
    <t>43004</t>
  </si>
  <si>
    <t>鸽解剖浸制标本</t>
  </si>
  <si>
    <t>1、小肠自腹腔中移出，去掉肠系膜，展开于衬板的右侧，以显示肠之各部形态，十二指肠应保持"U"开头。砂囊移向右侧，以显示泄殖器官。2、食管和气管应分别移向两则，以显示颈总动脉。3、输精管和输尿管一般应互相分开。4、左心房应呈红色或红褐色，左心室应隐现红色或原色，右心房应呈蓝色或暗褐色，右心室应隐现蓝色或原色。5、肝应呈蓝色或暗褐色，肺应隐现红、蓝色，或原色。6、嗉囊应保持椭圆形，如储有较多食物时应取出。7、可显示一侧的泄殖器官。8、标本具下列一项时为二级品：a.左心房呈暗褐色；b.消化管和嗉囊上无色剂显示；c.嗉囊有较明显破损或变形；d.输精管发育不明显；e.有明显配接痕迹，但不超过二处。9、应符合JY143-82《动物浸制标本通用技术条件（试行）》的规定。</t>
  </si>
  <si>
    <t>43005</t>
  </si>
  <si>
    <t>兔解剖浸制标本</t>
  </si>
  <si>
    <t>1、肠之大部分自腹腔中移出，去掉部分肠系膜展于标本的右侧，以显示十二指肠袢及其中央的胰、盲肠与大小肠之关系和腹腔的有关器官。食道移于气管之一侧。2、盲肠内粪便应去净，注入透明的填充物，以保持其原形，并可隐见螺旋瓣，术口应隐蔽。3、皮毛应无脱毛现象，并保持整洁。4、应符合JY143-82《动物浸制标本通用技术条件（试行）》的规定。</t>
  </si>
  <si>
    <t>43006</t>
  </si>
  <si>
    <t>蛙发育顺序标本</t>
  </si>
  <si>
    <t>1、①~②期中的每一个标本应具透明、清晰和膨胀的卵胶膜。2、①~③期的标本应各≥五个。3、③期的标本应能目见≥一对外鳃。4、④期的标本一个腹面向下，一个腹面向上，互相平行。5、⑥期与⑦期的尾长应有明显区别。6、⑦期与⑧期所显示的色泽和斑纹应基本相似。7、应符合JY143-82《动物浸制标本通用技术条件（试行）》的规定。</t>
  </si>
  <si>
    <t>43008</t>
  </si>
  <si>
    <t>蛔虫标本</t>
  </si>
  <si>
    <t>1、产品应完整无缺、并保持自然色。2、整体浸制在密封包装的标本瓶内。3、必有雌、雄蛔虫各一条。4、产品应符合JY143-82《动物浸制标本通用技术条件》的规定。5、产品应符合JY0001-2003《教学仪器产品一般质量要求》的有关规定。</t>
  </si>
  <si>
    <t>43009</t>
  </si>
  <si>
    <t>花序类型保色浸制标本</t>
  </si>
  <si>
    <t>适用于中学生物教学使用。 产品特征 1、标本由7种花序组成，2、标本通过保色处理，分别进行浸制，3、浸制标本容器、保护液符合JY0001-2003中10.2～10.5的规定。4.标本保护液基本注满容器，封口严密牢固</t>
  </si>
  <si>
    <t>43010</t>
  </si>
  <si>
    <t>花冠类型保色浸制标本</t>
  </si>
  <si>
    <t>适用于中学生物教学使用。 产品特征 1、标本由7种花冠组成，2、标本通过保色处理，分别进行浸制，3、浸制标本容器、保护液符合JY0001-2003中10.2～10.5的规定。4.标本保护液基本注满容器，封口严密牢固</t>
  </si>
  <si>
    <t>43011</t>
  </si>
  <si>
    <t>褐藻类植物保色浸制标本</t>
  </si>
  <si>
    <t>适用于中学生物教学使用。 产品特征 1、标本由4种褐藻组成，2、标本通过保色处理，分别进行浸制，3、浸制标本容器、保护液符合JY0001-2003中10.2～10.5的规定。4.标本保护液基本注满容器，封口严密牢固</t>
  </si>
  <si>
    <t>43012</t>
  </si>
  <si>
    <t>红藻类植物保色浸制标本</t>
  </si>
  <si>
    <t>适用于中学生物教学使用。 产品特征 1、标本由4种红藻组成，2、标本通过保色处理，分别进行浸制，3、浸制标本容器、保护液符合JY0001-2003中10.2～10.5的规定。4.标本保护液基本注满容器，封口严密牢固</t>
  </si>
  <si>
    <t>43013</t>
  </si>
  <si>
    <t>海葵标本</t>
  </si>
  <si>
    <t>1. 整体浸制。  2. 标本以体筒的任一面向衬板或以基盘固着于瓶底，口向上，示口、口盘、触手、体筒和基盘。 3. 应符合JY143—82《动物浸制标本通用技术条件（试行）》的规定。</t>
  </si>
  <si>
    <t>43014</t>
  </si>
  <si>
    <t>海蛰标本</t>
  </si>
  <si>
    <t>1. 结构及外观的一般要求应分别符合JY 0001的相关要求。 2. 产品性能满足初中生物实验教学的要求。</t>
  </si>
  <si>
    <t>43015</t>
  </si>
  <si>
    <t xml:space="preserve">寄居蟹标本 </t>
  </si>
  <si>
    <t>1. 用生活在螺壳中的寄居蟹制作，螺壳的最大直径≥20mm。 2. 整体浸制。3. 应符合JY143—82《动物浸制标本通用技术条件（试行）》的规定。</t>
  </si>
  <si>
    <t>43016</t>
  </si>
  <si>
    <t>寄居蟹与其他生物共生标本</t>
  </si>
  <si>
    <t>1. 标本由寄居蟹（包括其所寄居的壳）与海葵、海绵、滕壶或其它生物共栖的材料制作，螺壳的最大直径≥20mm。  2. 整体浸制。   3. 应符合JY143—82《动物浸制标本通用技术条件（试行）》的规定。</t>
  </si>
  <si>
    <t>43017</t>
  </si>
  <si>
    <t>寄生绦虫囊尾蚴猪肉浸制标本</t>
  </si>
  <si>
    <t>1、标本用发育正常的猪肉绦虫囊尾蚴，形态完整。2、整体浸制在密封包装的标本瓶内。</t>
  </si>
  <si>
    <t>43021</t>
  </si>
  <si>
    <t>珍贵植物保色浸制标本</t>
  </si>
  <si>
    <t>1. 产品为压制植物标本。 2. 标本由银杏、水杉和银杉（或珙桐或鹅掌揪或金钱松或台湾杉）的枝叶组成，分别装订在台纸上，并加护盖物，合装。</t>
  </si>
  <si>
    <t>43022</t>
  </si>
  <si>
    <t>葫芦藓生活史标本</t>
  </si>
  <si>
    <t>1. 产品用葫芦藓制作，示藓类植物的不同世代。 2. 标本由（1）原丝体；（2）成长中的配子体；（3）具幼嫩孢蒴的配子体；（4）具成熟孢蒴的配子体（5）孢子体组成，按生活史顺序排列。3. 标本的浸制执行JY 143第3章的规定。 4. 整体性能执行JY 0001第4章的规定。  5. 产品的结构执行JY 0001第5.1，5.4，5.23，5.26等条的规定。 6. 产品外观执行JY 0001第6章和第8章的规定</t>
  </si>
  <si>
    <t>43023</t>
  </si>
  <si>
    <t>蕨生活史标本</t>
  </si>
  <si>
    <t>1. 产品用铁线制作，示蕨类植物的不同世代。2. 标本由（1）带有孢子囊群的小羽片、（2）孢子、（3）原叶体（即配子体）、（4）原叶体幼孢子体、（5）孢子体组成，按生活史顺序排列。3. 标本的浸制执行JY 0001第4章的规定.4. 保管和运输的环境温度0～40℃，并避免光直射。   5. 整体性能执行JY 0001第4章的规定。  6. 产品的结构执行JY 0001第5.1、5.4、5.23、5.26等条的规定。7. 产品外观执行JY 0001第6、8章的规定。</t>
  </si>
  <si>
    <t>生物干制标本</t>
  </si>
  <si>
    <t>蝗虫生活史标本</t>
  </si>
  <si>
    <t>产品尺寸规格：164×78×20mm（误差±2mm）。 包埋材料重金属及有害化学物质含量按照国家有关玩具安全标准，表面打磨抛光平整透明，边角平滑美观。无影响观察的气泡、割痕、伤痕。晶体应无色透明，无影响观察标本的各种缺陷。</t>
  </si>
  <si>
    <t>蜜蜂生活史标本</t>
  </si>
  <si>
    <t>产品尺寸规格：140×64×18mm（误差±2mm）。 包埋材料重金属及有害化学物质含量按照国家有关玩具安全标准，表面打磨抛光平整透明，边角平滑美观。无影响观察的气泡、割痕、伤痕。晶体应无色透明，无影响观察标本的各种缺陷。</t>
  </si>
  <si>
    <t>竹节虫拟态标本</t>
  </si>
  <si>
    <t>1、标本以选用竹节虫目中除叶科以外的种类制作，示保护色和拟竹枝状、虫体应不小于70mm。
2、标本由一个竹节虫和一植株组成，虫体腹面向下，定位于枝株上。</t>
  </si>
  <si>
    <t>家蚕生活史标本</t>
  </si>
  <si>
    <t>菜粉蝶生活史标本</t>
  </si>
  <si>
    <t>兔骨骼标本</t>
  </si>
  <si>
    <t>产品尺寸规格：190×90×30mm（误差±5mm）。 包埋材料重金属及有害化学物质含量按照国家有关玩具安全标准，表面打磨抛光平整透明，边角平滑美观。无影响观察的气泡、割痕、伤痕。晶体应无色透明，无影响观察标本的各种缺陷。</t>
  </si>
  <si>
    <t>鱼骨骼标本</t>
  </si>
  <si>
    <t>蛙骨骼标本</t>
  </si>
  <si>
    <t>产品尺寸规格：140×96×32mm（误差±2mm）。 包埋材料重金属及有害化学物质含量按照国家有关玩具安全标准，表面打磨抛光平整透明，边角平滑美观。无影响观察的气泡、割痕、伤痕。晶体应无色透明，无影响观察标本的各种缺陷。</t>
  </si>
  <si>
    <t>鸽骨骼标本</t>
  </si>
  <si>
    <t>产品尺寸规格：180×130×65mm（误差±5mm）。包埋材料重金属及有害化学物质含量按照国家有关玩具安全标准，表面打磨抛光平整透明，边角平滑美观。无影响观察的气泡、割痕、伤痕。晶体应无色透明，无影响观察标本的各种缺陷。</t>
  </si>
  <si>
    <t>验证基因分离规律玉米标本</t>
  </si>
  <si>
    <t>玉米穗</t>
  </si>
  <si>
    <t>褐藻类植物原色覆膜标本</t>
  </si>
  <si>
    <t>由海带、裙带菜、鹿角菜和海蒿等组成。经保色处理，干制。</t>
  </si>
  <si>
    <t>红藻类植物原色覆膜标本</t>
  </si>
  <si>
    <t>由紫菜、石花菜、海索面、海萝卜等组成。经保色处理。</t>
  </si>
  <si>
    <t>珊瑚标本</t>
  </si>
  <si>
    <t>产品尺寸规格：88×58×24mm（误差±2mm）。 包埋材料重金属及有害化学物质含量按照国家有关玩具安全标准，表面打磨抛光平整透明，边角平滑美观。无影响观察的气泡、割痕、伤痕。晶体应无色透明，无影响观察标本的各种缺陷。</t>
  </si>
  <si>
    <t>化石标本</t>
  </si>
  <si>
    <t>古生物学标本，用于讲授生物进化的教学与实验。</t>
  </si>
  <si>
    <t>43117</t>
  </si>
  <si>
    <t>蝴蝶标本</t>
  </si>
  <si>
    <t>产品尺寸规格：75×75×15mm（误差±2mm）。 包埋材料重金属及有害化学物质含量按照国家有关玩具安全标准，表面打磨抛光平整透明，边角平滑美观。无影响观察的气泡、割痕、伤痕。晶体应无色透明，无影响观察标本的各种缺陷。</t>
  </si>
  <si>
    <t>43118</t>
  </si>
  <si>
    <t>节肢动物标本</t>
  </si>
  <si>
    <t>43119</t>
  </si>
  <si>
    <t>昆虫标本</t>
  </si>
  <si>
    <t>43120</t>
  </si>
  <si>
    <t>蛾标本</t>
  </si>
  <si>
    <t>产品尺寸规格：73×41×24mm（误差±2mm）。 包埋材料重金属及有害化学物质含量按照国家有关玩具安全标准，表面打磨抛光平整透明，边角平滑美观。无影响观察的气泡、割痕、伤痕。晶体应无色透明，无影响观察标本的各种缺陷。</t>
  </si>
  <si>
    <t>43121</t>
  </si>
  <si>
    <t>大豆发育成长标本</t>
  </si>
  <si>
    <t>43122</t>
  </si>
  <si>
    <t>水稻发育成长标本</t>
  </si>
  <si>
    <t>43123</t>
  </si>
  <si>
    <t>小麦发育成长标本</t>
  </si>
  <si>
    <t>43124</t>
  </si>
  <si>
    <t>玉米发育成长标本</t>
  </si>
  <si>
    <t xml:space="preserve"> </t>
  </si>
  <si>
    <t>432</t>
  </si>
  <si>
    <t>43201</t>
  </si>
  <si>
    <t>植物根尖纵切</t>
  </si>
  <si>
    <t>1、标本在80x和200x学生显微镜下观察根尖的结构。
2、能看清根冠、分生区、伸长区、根毛区和原形成层等。
3、根毛与表皮细胞无间隔，可不要求看到根毛内的胞核。
4、标本取于人工培养的玉米根，取材部位为根冠至根毛区。
5、标本的纵切面应与原形成层平行，并过原形成层。原形成层顶端至分生区顶端的距离应在基本分生组织厚度的1／3以内。如无完整根毛时，则至少应有一处表皮细胞能显示形成根毛之特征。
6、切片厚度在8μm以内，每张玻片垂放材料1～2片。
7、胞核着色明显，可见核仁，胞质着色均匀。
8、技术要求符合JY68-1982的相关规定。</t>
  </si>
  <si>
    <t>43202</t>
  </si>
  <si>
    <t>顶芽纵切</t>
  </si>
  <si>
    <t>1、标本在100x和400X生物显微镜下观察顶芽纵断面的结构。
2、能看清生长锥、叶原基、幼叶、腋芽原基和芽轴等。
3、生长锥最外层为排列整齐的原套细胞。
4、原套内为排列不整齐细胞体较大的原体细胞。
5、标本取材为黑藻顶芽。
6、做芽的中部纵切,切片厚度在8μm 以内,每张玻片垂直放材料一片。
7、应使幼叶完全包在生长锥上，原套细胞形态正常。
8．生长锥及幼叶处细胞无“质壁分离”现象。
9．技术要求符合JY70-1982的相关规定。</t>
  </si>
  <si>
    <t>43203</t>
  </si>
  <si>
    <t>南瓜茎纵切</t>
  </si>
  <si>
    <t>1、基本在80x和200x学生显微镜下观察南瓜茎纵横断面的结构。 
2、在演断面上能看清皮层、机械组织、薄壁组织、双韧维管束和髓腔，在表皮上可见表皮毛，在纵断面上应能看清上述组织的纵断结构。 
3、在双韧维管柬的横断面上能看清导管、形成层、筛管和筛板，筛板上有筛孔。 
在纵断面上能看清网纹导管或环纹导管或螺纹导管中的两种和筛管、筛板等的结构。 
4、标本取材于田间种植的南瓜茎，注意老幼适中。 
5、纵横切片的厚度为15～25um。 
6、横切应与纵轴垂直，各部细胞不得有倾斜现象。纵切材料应两端整齐，长度不小于5mm，表皮细胞完整，木质导管基本连续。 
7、标本用蕾红、固绿染色，机械组织、木质部导管红色，其他组织绿色，筛板可呈红或绿色。 
8、标本具下列一项时为二级品： a 木质部导管、机械组织与其他组织分色不清晰； b 材料磁裂现象不超过表皮的1/4； c 薄壁细胞的收缩不超过10%； d 标本四周有轻微余色。
9、技术要求符合JY71-1982的相关规定。</t>
  </si>
  <si>
    <t>单子叶植物茎横切</t>
  </si>
  <si>
    <t>1、标本在80x和200x学生显微镜下观察单子叶植物茎横断面的结构。 
2、能看清表皮、散生维管束、薄壁组织。 
3、表皮为一层排列整齐的细胞，表皮下有一圈机械组织。 
4、标本取材于人工培养的玉米茎，取节间部位。 
5、切片厚度在25um以内。 
6、切面应与纵轴垂直，表皮、机械组织、薄壁组织、维管束等处细胞倾斜不超过茎的1／4。 
7、标本用蕃红、固绿染色，木质导管、机械组织呈红色，其他组织绿色。 
8、标本具下列一项时为二级品： a 表皮、机械组织、薄壁组织、维管束等处细胞倾斜，不超过茎的1／3； b 除木质导营和机械组织呈红色外，其他组织分色不清晰； c 局部薄壁组织细胞收缩或破碎，但不超过茎的1／3； d 其他组织破损不超过两处。
9、技术要求符合JY72-1982的相关规定。</t>
  </si>
  <si>
    <t>双子叶植物茎横切</t>
  </si>
  <si>
    <t>符合双子叶植物茎横切技术条件</t>
  </si>
  <si>
    <t>43206</t>
  </si>
  <si>
    <t>木本双子叶植物茎横切</t>
  </si>
  <si>
    <t>1、标本在80x和200x学生显微镜下观察木本植物茎横断面的结构。 
2、能看清表皮（有脱落现象，有时可见皮孔）、木栓层、厚角组织、皮层、韧皮部、形成层、本质部、髓部、髓射线等。 
3、在木质部能看清年轮。 
4、在皮层、韧皮部和髓部的细胞中有时可见草酸钙结晶。 
5、标本应于秋未取材，选用根木三年生枝。 
6、切片厚度在15um以内。 
7、标本用蕾红、固绿染色，木质仰和韧皮纤维呈红色，其他组织呈绿色（髓射线在木质部可呈红色）。 
8、各部组织无破裂，表皮脱落应不超过1／4。 
9、标本具下列一项时为二级品： a 木质部和韧皮部分色不清晰。 b 皮层与韧皮部或韧皮部与木质邻间有裂隙，但不超过1／3； c 表皮脱落超过1/4，但小于3／4； d 标本上有轻微污物不超过三处。
10、技术要求符合JY73-1982的相关规定。</t>
  </si>
  <si>
    <t>43208</t>
  </si>
  <si>
    <t>1、标本在80x和200x学生显微镜下观察叶下表皮形态和气孔结构。 
2、能看清不规则形的下表皮细胞，及其胞核和分散在下表皮细胞间的气孔。 
3、能看清正常开放的气孔形态和新月形的保卫细胞、胞核和叶绿体。 
4、标本取材于新鲜的、气孔开放的蚕豆叶。 
5、标本为平铺装片，每片材料不小于2x2mm，四周剪切整齐。 
6、材料整洁，不附带叶肉等其他组织，保卫细胞不收缩。 
7、闭合气孔不得超过2／3。 
8、胞质着色均匀，胞核明显，细胞界限清晰。 
9、材料上附带叶肉等其他组织或轻微污物时为二级品。
10、技术要求符合JY75－82的相关规定。</t>
  </si>
  <si>
    <t>1、标本取材于人工培养的细胞分裂旺盛时期的洋葱根尖，根的上端应切齐。2、标本在400X生物显微镜下观察植物细胞有丝分裂期间的细胞和分裂过程中的前期、中期、后期、末期的分裂形态。</t>
  </si>
  <si>
    <t>松叶横切</t>
  </si>
  <si>
    <t>1、标本在80×和200×学生显微镜下，观察松叶横断面的结构。
2、能看清表皮、厚壁组织、内陷的气孔、树脂道、内皮层、维管束、薄壁组织和叶肉组织等。
3、表皮细胞壁厚，有角质层。叶肉细胞的壁向内形成突起，伸入细胞腔内，细胞内有叶绿体。在叶的中心部分有两束维管组织。
4、内陷气孔的断面可看出副卫细胞、保卫细胞和孔下室等结构。
5、标本取材于松属双维管亚属中的马尾松、黄山松或赤松的针叶。
6、切片厚度在25μm以内，每张玻片放材料不少于二片。
7、标本用番红、固绿染色，表皮、导管、胞核等呈红色，其它组织绿色。
8、标本应完整、无污染物，各组织间无裂隙。
9、表皮、树脂道、维管束等处细胞倾斜部分不超过叶横截面的1/4。
10、标本具下列一项时为二级品：a．细胞倾斜部分不超过叶横断面的1/3；b．标本分色不清晰；c．组织间有裂隙一处，其长度不超过叶周长的1/3；
d．薄壁组织、叶肉组织等处细胞有破碎或收缩，但不超过叶横断面的1/3。
11、技术要求符合JY234-1987的相关规定。</t>
  </si>
  <si>
    <t>1、标本在400×生物显微镜下观察植物细胞的胞间连丝形态。
2、能看清胚乳的多边形厚壁贮藏细胞，认出细胞壁、胞间层和细胞腔。
3、能看清许多细小的胞间连丝将两个相邻细胞的原生质体连在一起。
4、标本取材于秋、冬季节的柿或黑枣的种子。
5、切片厚芳在20μm。材料面积不小于1.5mm2，细胞不倾斜。
6、标本用能显示胞间连丝的方法染色。胞间连丝着色应明显，细胞界限清楚，胞质色淡。
7、有50%以上细胞能显示胞间连丝。
8、材料四周剪切整齐，无染液的沉淀物。
9、标本具下列一项时为二级品：a．染色欠佳，但胞间连丝能显示清楚；b．能看清胞间连丝的细胞不少于30%；c．有染液等沉淀物或少许破裂，但不影响以胞间连丝的观察。d．倾斜细胞的总面积，不超过材料面积的1/3。
10、技术要求符合JY235-1987的相关规定。</t>
  </si>
  <si>
    <t>地衣切片</t>
  </si>
  <si>
    <t>1、产品取材于地衣门（Lichenes）叶状地衣（goliose-lichen）中的一种，示异层地衣结构。
2、应示由紧密交织的菌丝组成的上皮层和下皮层，有疏松菌丝及藻类细胞组成的髓层、藻胸层。
3、在上皮层或下皮层处中有各种附属物的结构。
4、标本为双重染色，藻菌类染色有鲜明对比，分色适当，色泽协调。
5、标本为地衣体的纵切片，切片厚度不超过10m，材料长度不短于3mm，每张玻片横放材料一至二片。
6、材料的刀痕或破损不超过二处。
7、技术要求符合JY0338-1993的相关规定。</t>
  </si>
  <si>
    <t>蕨叶切片</t>
  </si>
  <si>
    <t>符合蕨叶切片技术条件</t>
  </si>
  <si>
    <t>蕨原叶体装片</t>
  </si>
  <si>
    <t>符合蕨原叶体装片技术条件</t>
  </si>
  <si>
    <t>蕨原叶体幼孢子体装片</t>
  </si>
  <si>
    <t>符合蕨原叶体幼孢子体装片技术条件</t>
  </si>
  <si>
    <t>花粉萌发装片</t>
  </si>
  <si>
    <t>1、标本采用已萌发的花粉，在显微镜下能观察到花粉管及花粉管中的精核和营养核。
2、苏木精及曙红染色。
3、技术要求符合JY67-82的相关规定。能满足教材规定的相关实验要求。</t>
  </si>
  <si>
    <t>百合子房切片</t>
  </si>
  <si>
    <t>1、在显微镜下能观察到百合子房是一个三心皮组成的复雌蕊，为中轴胎座，有三室，每室有2个胚珠。
2、技术要求符合JY67-1982的相关规定。能满足教材规定的相关实验要求。</t>
  </si>
  <si>
    <t>百合花药切片</t>
  </si>
  <si>
    <t>1、标本采用成熟时期的百合花药。
2、在显微镜下可观察到百合花药是由四分体形成4个分散的单核花粉粒组成，成熟的花粉粒圆形，有内外两层壁，内层薄，外壁厚。由于外壁不均匀增厚形成了萌发孔，同时也使花粉表面形成特有的花纹。花粉囊壁的绒毡层和中层完全解体，只留表皮和纤维层，花药在二药室之间裂开，花粉散出。
3、技术要求符合JY67-1982的相关规定。能满足教材规定的相关实验要求。</t>
  </si>
  <si>
    <t>荠菜幼胚切片</t>
  </si>
  <si>
    <t>1、标本选用幼胚时期的荠菜胚。
2、在显微镜下可观察到胚胎——通过胚柄着生于胚囊的珠孔端，胚柄为一列细胞，最下部固着的基细胞明显的大，细胞中有大的液泡，胚柄顶部有胚体，此时胚体是多细胞的球状体，因此称球形胚。胚乳——处于游离核的状态。许多圆球形的核大部分分布于胚囊的四周，还有一些核集中分布在胚的周围。胚囊外面为珠被，合点端有一团残存的珠心细胞。
3、技术要求符合JY67-1982的相关规定，能满足教材规定的相关实验要求。</t>
  </si>
  <si>
    <t>荠菜老胚切片</t>
  </si>
  <si>
    <t>1、标本选用成熟期的荠菜胚。
2、在显微镜下可观察到胚体部分已很大，二张子叶同时向一侧弯曲。胚体几乎占满了胚囊的整个空间，胚柄已退化，变得很短，但基细胞仍存在。胚乳已大部分被胚吸收，有时在胚体基部胚柄周围还有些残存。
3、技术要求符合JY67-1982的相关规定。能满足教材规定的相关实验要求。</t>
  </si>
  <si>
    <t>43221</t>
  </si>
  <si>
    <t>迎春叶横切</t>
  </si>
  <si>
    <t>1、标本在80×和200×学生显微镜下，观察迎春叶横断面。
2、能看清上下表皮，气孔的断面、栅状组织、海绵组织、叶脉等。
3、在栅栏组织和海绵组织的细胞中能看清胞核和叶绿体。
4、在主脉的横切断面上看清木质部韧皮部形成层和机械组织。
5、在主脉两侧可见到侧脉的横或纵断面，也应看清木质部和韧皮部，有时可见木质部导管的纵切面。
6、标本取材为迎春叶。
7、作过主脉的横切片厚度为8微米，每张玻片横放材料一片。
8、技术要求符合JY67-1982的相关规定。能满足教材规定的相关实验要求。</t>
  </si>
  <si>
    <t>玉米种子纵切</t>
  </si>
  <si>
    <t>1、标本在50×和200×显微镜下观察玉米种子纵切面的结构，取成熟的玉米种子。
2、能看清果皮、种皮、糊粉层、胚和胚乳，能看清胚内的胚芽（包括幼叶和生长锥）、胚芽鞘、胚根、胚根鞘、胚轴及一侧的一片子叶，并可见维管束。
3、做玉米种子的纵切，每张玻片放材料一片，果皮与种皮不得脱离，胚内的各种结构应完整。
4、技术要求符合JY67－1982的相关规定。</t>
  </si>
  <si>
    <t>43223</t>
  </si>
  <si>
    <t>洋葱鳞片叶表皮装片</t>
  </si>
  <si>
    <t>符合洋葱鳞片叶表皮装片技术条件</t>
  </si>
  <si>
    <t>433</t>
  </si>
  <si>
    <t>43301</t>
  </si>
  <si>
    <t>青霉装片</t>
  </si>
  <si>
    <t>1、标本在200x学生显微镜下观察青霉的形态。
2、在400X镜下能看清帚状枝的梗基和小梗及小梗上呈链状的分生孢子。
3、标本取材为人工培养的典型青霉。
4、视菌株培养清况可做装片或切氏切片方向应平行于分生孢子梗，厚度根据菌株培养情况决定。
5、标本单一染色，菌丝、分生孢子梗、分生孢子应着色明显、对比协调。
6、分生孢子梗不应断裂，散落的抱子不得影响对特征的观察。
7、菌丝、孢子梗、孢子应无收缩现象。
8、应能看到不少于五个模式的帚状枝。
9、无杂菌、无污物，培养基和包埋剂无色。
10、技术要求符合JY76-82的相关规定。</t>
  </si>
  <si>
    <t>衣藻装片</t>
  </si>
  <si>
    <t>1、产品取材于绿藻门（Chlorophyta）衣藻属（Chlamydomonas）中个体较大者，示衣藻细胞的结构。
2、应显示衣藻为单细胞，球形或卵形。
3、应显示细胞壁，杯状叶绿体，蛋白核（造粉核、淀粉核）细胞核，鞭毛。
4、标本染色清晰，分色适当，色泽协调。
5、材料纯净，不密集成团，细胞不皱缩。
6、在100×镜下的任一视野内，衣藻数不少于20个，其中有鞭毛的衣藻不少于总数的1/5。
7、技术要求符合JY0337-1993的相关规定。</t>
  </si>
  <si>
    <t>43304</t>
  </si>
  <si>
    <t>细菌三型涂片</t>
  </si>
  <si>
    <t>1、在500x生物显微镜下观察细菌的三种基本形态。
2、清晰地看出球菌、杆菌、螺旋菌的形态，不要求显示鞭毛。
3、标本一般应取材于人工培养的球菌、杆菌、螺旋菌。球菌可用单球菌、双球菌成葡萄球菌，杆菌可用枯草杆菌、大肠杆菌或炭疽杆菌，螺旋菌可用具有一个穹以上的任一种螺旋菌。
4、在自然界的污水中可采到三种形态的细菌混合物，其中无原生动物时也可应用。
5、作三种细菌的混合涂片，所用载玻片应经洗液清洗。
6、选用能清晰显示菌体的染色方法，并不得有任何沉淀物。
7、技术要求符合JY78-1982的相关规定。</t>
  </si>
  <si>
    <t>1、标本在100x和400x生物显微镜下观察酵母菌的形态。 
2、酵母菌为单细胞卵圆形。 
3、在不同的染色情况下，能看清细胞壁、细胞质、细胞核和液泡等。 
4、在菌体上可看清出芽生殖，分别具一、二或多个芽。 
5、标本取材于人工培养的体大的酵母菌。 
6、材料应纯净，无杂菌、污物，不密集成团。 
7、标本具下列一项时为二级品： a 只在个别菌体上看到出菌生殖； b 染色欠、佳，胞核等不明显。
8、技术要求符合JY79-1982的相关规定。</t>
  </si>
  <si>
    <t>水绵接合生殖装片</t>
  </si>
  <si>
    <t>1、标本在80×和200×学生显微镜下观察水绵的结构和接合生繁过程。
2、能看清圆柱形的营养细胞，位于中央的胞核，呈星芒状的原生质，平直的细胞横壁，作螺旋盘绕的叶绿体呈带状，以及纵列于叶绿体上的蛋白核等。
3、能看清接合生殖（梯形接合）过程：两条平行靠近的丝状体，相对生出突起形成接合管，细胞内原生质收缩，通过接合管向相对的细胞中移动，形成合子。
4、标本取用具梯形接合的、细胞壁为平滑型的任一种水绵。
5、标本包括有营养细胞和接合生殖各期的藻丝，细胞不收缩，藻丝不堆集或缠绕。
6、标本为铁苏木精染色，可复染固绿。核、叶绿体等明显，胞质均匀，接合子内的胞核、叶绿体也应区别清楚。
7、除少数接合管外，标本应清洁无污物，不混有其它藻类。
8、标本具下列一项时为二级品：a．藻丝有轻微收缩或污物，但不影响观察其形态；b．染色过深，对比不协调。
9、技术要求符合JY236-1987的相关规定。</t>
  </si>
  <si>
    <t>1、标本在80×和200×学生显微镜下观察水绵营养时期的结构。
2、能看清丝状体内圆柱形的营养细胞，位于中央的胞核，呈星芒状的原生质、平立的细胞横壁，作螺旋盘绕的叶绿体呈带状，以及纵列于叶绿体上的蛋白核等。
3、应取材于营养时期的水绵材料，细胞不收缩，藻丝不严重堆集或缠绕（不影响观察）。
4、标本为铁苏木精与固绿双重染色，标本应清洁无污物，不混有其他藻类。
5、技术要求符合JY67－1982的相关规定。</t>
  </si>
  <si>
    <t>团藻装片</t>
  </si>
  <si>
    <t>1、标本在50×和100×生物显微镜下，观察团藻具子群体的形态。
2、能看清由大量细胞构成的一个空心球体和球体内不同发育期的若干子群体。
3、能认出形成球体的细胞只有一层，并且形态相同，从表面上观察细胞为多边形，中间有核。
4、标本取材应具子群体期，具有性生殖期的材料更好。
5、标本为洋红或苏木精与固绿的双重染色，分色适当，细胞界限及核清楚，子群体能显示。
6、作团藻的整体装片，每张玻片内团藻数量不应少于五个，并应具有不同时期的子群体。
7、团藻应基本呈球形，无明显收缩，压碎等情况。
8、团藻为厚装片标本，封盖剂应充分干燥，材料不得在盖玻下移动。
9、标本具下列一项时为二级品：a．染色过深或过淡，但其结构能辩认，子群体亦能看清；b．材料形态不正常或收缩在20%以内；c．破碎材料不超过10%。
10、技术要求符合JY251-1987的相关规定。</t>
  </si>
  <si>
    <t>曲霉装片</t>
  </si>
  <si>
    <t>1、标本在100×和400×生物显微镜下，观察曲霉的形态。
2、能看清营养菌丝，及其上的分生孢子梗、顶囊和顶端的分生孢子。
3、能认出分生孢子穗的小梗和成串的分生孢子。
4、标本取材于人工培养的曲霉属任一种。
5、视菌株培养的情况，可做装片或切片，切片方向应平行于分生孢子梗，切片厚度根据茵株培养情况决定。
6、标本为单一染色，不复染。菌丝，分生孢子梗，分生孢子应着色明显。
7、分生孢子玻不应断裂，散落的老孢子不得影响对特征的观察。
8、菌丝、孢子玻和孢子应无收短现象。
9、应能看到不少于五个模式的分生孢子穗。
10、无杂菌，无污物，培养基或包埋剂无色。
11、钉标本具下列一项时为二级品：a．只有3～4个模式的分生孢子穗；b．分生孢子梗断裂，但不超过材料数量的1/3；c．标本着色过深，对比不协调。
12、技术要求符合JY252－1987的相关规定。</t>
  </si>
  <si>
    <t>伞蕈切片</t>
  </si>
  <si>
    <t>1、标本在100×和400×生物显微镜下，观察伞蕈菌盖的部分结构。
2、能看清帽状菌盖的横切面，中间有菌柄横切面和菌褶的纵切面，两侧有担子。
3、能认出菌褶（子实层）的结构，认出担子，担子小柄和担孢子。
4、能认出担子顶端的有二或四个担子小柄及小柄顶有一个担孢子的典型结构。
5、标本选用同担子菌亚纲（Homobasidiomycetidae）伞菌目（Agaricales）中任一种伞菌。
6、标本取材不宜过老，菌盖尚未张开，呈帽形状时为佳。
7、标本为帽状菌盖的横切片，其厚度在8μm以内。铁苏木精染色，每张玻片放材料一片。
8、菌柄居中，菌褶、担了和担孢子不收缩。
9、菌褶两侧的担子，除达到1.4条要求外，近半数担子顶端也应看到孢子。
10、担孢子散落不应过多，材料无破损现象。
11、标本具下列一项时为二级品：a．染色过深或过淡，但能看清担子及担孢子的形态；b．菌柄，菌褶有轻度收缩；c．担孢子散落过多，但尚能满足4条和9条的要求；d．菌褶有轻度破损。
12、技术要求符合JY253-1987的相关规定。</t>
  </si>
  <si>
    <t>黑根霉装片</t>
  </si>
  <si>
    <t>1、在显微镜下能观察到：黑根霉匍匐生长的菌丝（无隔）、垂直向上的孢子囊梗、孢子囊（内有黑色孢子）和向下生长的假根。
2、技术要求符合JY67－1982的相关规定。</t>
  </si>
  <si>
    <t>水螅纵切</t>
  </si>
  <si>
    <t>1、标本在80x和200x学生显微镜下观察水媳纵断面的结构。 
2、能看清外胚层、内胚层、中胚层和消化循环腔，有时可看到部分触手的纵断面. 
3、外胚层看到内皮肌细胞,内胚层看到内骨细胞,在400X镜下可见间细胞和刺细胞 
4、基盘部细胞排列整齐，垂唇部细胞较为致密。 
5、标本取材为淡水水螅，经固定后仍应保持其伸展状态。 
6、做水媳整体中部纵切,切片厚度为5-7um,每张玻片垂直放材料一片。 
7、标本为基盘部至口端部的纵断面,基盘必须完整,可以不过口和触手。 
8、内、外胚层间应无裂隙，体外不得有附着物。 
9、标本具下列一项时为二级品： a 内、外腔层间有裂隙一处，但不超过一侧体壁的1／2； b 在内皮肌细胞的顶端有不多于两处的自溶现象； c 基盘下或体壁四周有少许附着物； d 染色对比不协调。
10、技术要求符合JY81-1982的相关规定。</t>
  </si>
  <si>
    <t>蚯蚓横切</t>
  </si>
  <si>
    <t>1、标本在80x和200x学生显微镜下观察蚯蚓横断面的结构。 
2、能看清表皮、肌层（环肌、纵肌）、体腔、背血管、腹血管、腹神经索、神经下血管、肠、盲道、不完整的肾管、肠及背血管周围的黄色细胞等。 
3、表皮为多种细胞组成，表皮外可见一层角质膜。有时可见到刚毛的纵断切面。 
4、环肌层较薄，肌细胞呈纵断面，成柬状的纵肌层较厚，肌细胞呈横断面，纵肌内侧可见体腔膜。 
5、标本取材为环毛蚓(异唇蚓等也可使用)。 
6、切片厚度为10um以内。 
7、标本的切面应与蝗蚓的纵轴垂直,呈圆或椭圆形.背血管\腹血管、腹神经索、神经下血管应基本位于同一垂直线上。 
8、纵肌和肠上皮细胞可有轻微收缩现象和裂隙。 
9、表皮无皱褶、无污物。 
10、产品具下列一项时为二级品: a 标本的横断面不与纵轴垂直,但切斜的皮肌囊不超过体壁的 1/5； 
b 背、腹血管或腹神经索等有移位现象,但尚能显示横断面的完整形态； c 黄色细胞和肠壁间有轻微裂隙； 
d 标本染色过深,对比不协调。
11、技术要求符合JY67－1982的相关规定。</t>
  </si>
  <si>
    <t>43403</t>
  </si>
  <si>
    <t>动物细胞有丝分裂(马蛔虫受精卵切片)</t>
  </si>
  <si>
    <t>1、标本得材于马蛔虫子宫，作子宫的纵切片，材料长度≥10mm，每张玻片横放材料一片；也可作子宫的横切片，每张玻片放不同部位的横切片2~4片，以保证观察到细胞分裂的各个时期。2、切片厚度为6~8μm。3、应符合JY67-82《生物玻片标本通用技术条件（试行）》的规定。</t>
  </si>
  <si>
    <t>草履虫接合生殖装片</t>
  </si>
  <si>
    <t>1、标本在50×和100×生物显微镜下，观察草履虫接合生殖的形态。
2、能看清两个草履虫纵向平行紧贴在一起。
3、有时隐约可见虫体是以口沟部位相紧贴的，能认出被染成深色的大核，在个别标本上可见纤毛。
4、标本取材为人工培养的处于接合生殖时期的大草履虫（Paramecium Caudatum）。
5、标本为整体装片，每张玻片放材料应不少于三对，并可在50×镜下的同一视野内观察到。
6、标本用洋红或苏木精染色，分色适当，大核明显。
7、草履虫体形正常，无收缩，膨胀及压裂现象。
8、标本具下列一项时为二级品：a．染色对比欠佳，大核基本上能看清；b．有个别虫体体形不正常或有压碎现象不超过一对。
9、技术要求符合JY254-1997的相关规定。</t>
  </si>
  <si>
    <t>技术要求符合JY255-1987的相关规定。</t>
  </si>
  <si>
    <t>囊虫装片</t>
  </si>
  <si>
    <t>1、标本在50×和100×生物显微镜下，观察囊虫的形态。
2、能看清头节上的四个吸盘和顶突部分的小钩。
3、能认出一部分颈节和囊。
4、标本取材为寄生于猪的链状带绦虫（Taenia Solium）的囊尾蚴。
5、取材应为成熟的囊尾蚴，囊不应过大，头节自囊内翻出。应达到1.2条和1.3条的要求。
6、标本为洋红或苏木精染色。分色适中，颈节、头节、吸盘和囊等分辩清楚。 
7、囊体不破裂，可有小皱褶，头、颈无收缩现象。
8、每张玻片放囊虫一个，头节向上。装片时如达不到JY67—82通用技术条件2.5条的要求时，可在头节两侧垫与囊等厚的小玻璃块。
9、标本为特厚装片，封盖后的封盖剂必须干固，标本不能有移动现象。
10、标本具下列一项时为二级品：a．标本染色过深或过淡，但尚能满足1.2条和1.3条的要求；
b．囊体有轻度破损，不超过一处；c．头节部有轻度收缩，但尚能辩认其结构。
11、技术要求符合JY260－1987的相关规定。</t>
  </si>
  <si>
    <t>血吸虫雌雄合抱装片</t>
  </si>
  <si>
    <t>1、标本在50×和100×生物显微镜下，观察血吸虫雌雄合抱的形态和结构。
2、 应分别认出雌、雄虫的各部主要结构：口吸盘、腹吸盘、精巢和卵巢等。
3、重点观察雌虫在雄虫抱雌沟内的形态。
4、标本选用经人工感染哺乳物后的日本血吸虫（Schistosoma Japonicum）雌雄虫合抱期的材料。
5、标本为洋红或苏木精染色。分色适当，各部结构显示清晰。 
6、雌雄虫体形正常，雌体可有部分离开雌沟的现象，体外及口吸盘部位可有轻度污物，虫体可有轻度扭曲现象。
7、每张玻片放雌雄合抱期的虫体一条，口吸盘部向前，体侧面向上。
8、标本具下列一项时为二级品：a．虫体有轻度收缩，但能辩认其结构；b．雌虫在抱雌沟内不足1/2；
c．染色过深或过淡，但尚能辨认各部结构；d. 虫体外有较多污物。
9、技术要求符合JY261－1987的相关规定。</t>
  </si>
  <si>
    <t>血吸虫雄虫装片</t>
  </si>
  <si>
    <t>1、标本在50×和100×生物显微镜下，观察血吸虫雄虫的形态结构。
2、能看清雄虫体较短粗，一般向腹面弯曲，呈新月形或C形。
3、能看清自吸盘以后虫体侧壁向腹面围拢形成的抱雄沟。
4、认出口吸盘、腹吸盘、精巢（一般为七个）。在腹吸盘附近，消化道分成左右两肠支。
5、标本选用经人工感染哺乳动物后的日本血吸虫（Schistosma Japonicum）雄性成虫。
6、标本用苏木精或洋红染色。精巢应着色明显易于辩认，其它结构为淡兰色或粉红色。
7、虫体形态正常，不扭曲，应呈新月形或C形，精巢可有6～9个。吸盘部允许有少许粘液附着。
8、每张玻片放雄虫一条，口吸盘向前，侧面向上。
9、标本具下列一项时为二级品：a．虫体有轻度收缩，但尚能辩认其结构；b．虫体尾部可有轻度扭曲现象。c．形态不自然，但基本呈新月形或C形；d．染色欠佳，精巢着色淡，但尚能辩认其数目。
10、技术要求符合JY263-1987的相关规定。</t>
  </si>
  <si>
    <t>血吸虫雌虫装片</t>
  </si>
  <si>
    <t>1、标本在50×和100×生物显微镜下，观察血吸虫雌虫的形态和结构。
2、能看清雌虫体细长，后半部较粗。
3、应认出口吸盘、腹吸盘、子宫、卵巢、卵巢腺和卵等。
4、在虫体后部的肠管内，可有黑褐色的色素。
5、标本选用经人工感染哺乳动物后的日本血吸虫（Schistosma Japonicum）雌性成虫。
6、标本为洋红或苏木精染色，分色适当，各部位结构均显示正常。
7、虫体形态正常，略直，不扭曲，口吸盘处可有少数粘液，体外允许有轻微微物，虫卵透明。
8、每张玻片放雌虫一条，口吸盘向前，侧面向上。
9、标本具下列一项时为二级品：a．虫体有轻度收缩，但尚能辩认其结构；b．虫体下部有轻度扭曲现象。
c．染色欠佳，过深或过淡，但尚能认清结构。
10、技术要求符合JY264-1987的相关规定。</t>
  </si>
  <si>
    <t>家蚊（雌）口器装片</t>
  </si>
  <si>
    <t>1、标本在50×显微镜下观察家蚊（雌）口器的形态结构。
2、能看清家蚊口器的上唇、下唇、下颚须，可见上下颚及舌包在下唇之鞘内。
3、取材于家蚊（雌）的头部，至少上唇从下唇鞘中分出，一对下颚须分列两侧，上下颚及舌从下唇鞘中挑出则更好，口器各部不得有破损现象。
4、标本为装片，每张玻片放材料一片。
5、技术要求符合JY67－1982的相关规定。</t>
  </si>
  <si>
    <t>43411</t>
  </si>
  <si>
    <t>水螅带芽整体装片</t>
  </si>
  <si>
    <t>1、标本在100×显微镜下观察。
2、取材为形体完整并带芽体的水螅，水螅体壁不皱缩、不破损、芽体无脱开现象，能看清芽体空腔与消化循环腔相通。
3、封盖后水螅体无挤压现象。
4、技术要求符合JY67－1982的相关规定。</t>
  </si>
  <si>
    <t>水螅过精巢横切</t>
  </si>
  <si>
    <t>1、标本在100×和400×生物显微镜下，观察水螅过精巢横切的结构。
2、能看清精巢、外胚层、内胚层、中胶层和消化循环腔。
3、能认出精巢中的精细胞和精子，外胚层中的外皮肌细胞，内胚层中的内皮肌细胞。还应看到间细胞和刺细胞。
4、标本取材于经固定后仍保持其自然状态的水螅。
5、标本为过精巢中部的切片，至少看到一个呈乳头状的精巢断面，精巢和胚层之间无裂隙，切片厚度在7μm以内，每张玻片放材料1～2片。
6、标本用苏木精单一染色，分色适当。
7、横断面完整，内、外胚层间应无裂隙，体内不得有附着物。
8、标本具下列一项时为二级品：a．内皮肌细胞顶端有不多于两处的自溶现象。b．体内有少许附着物，在达到6条要求时胚层间可有裂隙，但不超过材料周长的1/5。c．染色对比不协调。
9、技术要求符合JY256-1987的相关规定。</t>
  </si>
  <si>
    <t>水螅过卵巢横切</t>
  </si>
  <si>
    <t>符合水螅过卵巢横切技术条件</t>
  </si>
  <si>
    <t>435</t>
  </si>
  <si>
    <t>43501</t>
  </si>
  <si>
    <t>单层扁平上皮装片</t>
  </si>
  <si>
    <t>1、标本在80x和200x学生显微镜下观察单层扁平上皮的结构。 
2、能看清由一些边缘不规则而呈锯齿状的扁平细胞组成的单层上皮，胞核在细胞中央，呈扁圆形。 
3、标本得材于动物的肠系膜等。 
4、平铺袋片，材料面积不小于2X2mm，四周剪切整齐。 
5、标本为硝酸银法处理，要求细胞界限清晰，胞核隐约可见，并允许有两层细胞。 
6、标本上不应有硝酸银的沉淀物。细胞界限也不应有断续现象。 
7、标本具下列一项时为二级品： a 标本上有微小的银沉淀物或其他污物，但不影响对细胞界限的观察； b 细胞界限有断续现象不超过材料面积的1/4；c 标本上看不到胞核。
8、技术要求符合JY89-82的相关规定。</t>
  </si>
  <si>
    <t>复层扁平上皮装片</t>
  </si>
  <si>
    <t>1、标本在400x生物显微镜下观察复层扁平上皮的结构。
2、能看清复层扁平上皮细胞耷近表层呈扁平形，胞核较扁，有脱落现象，表层以下的细胞逐渐增厚，呈不规则的多边形，胞核圆形，紧贴基膜的深部细胞有呈方形成矩形的。
3、胞核、胞质着色对比应明显，上皮细胞界限度清晰，表层细胞不应脱落较多。
4、技术要求符合JY67－1982的相关规定。</t>
  </si>
  <si>
    <t>人皮过毛囊切片</t>
  </si>
  <si>
    <t>1、标本在80x和200x学生显微镜下观察皮肤过毛囊的结构。 
2、能看清表皮、真皮和皮下组织。 
3、表皮为复层扁平上皮，近表面的浅层细胞有角化脱落在象。 
4、在真皮和皮下组织中，分别看清皮脂腺、立毛肌、毛干、毛根，毛囊、毛球和毛乳头等，在毛发皮质近根处的细胞中含有色素颗粒。 
5、标本应在死亡不久的尸体上取材，以成人头皮为最好，婴儿头皮也可使用。 
6、标本以毛发的纵断方向切片，切片厚度在15um以内，每张玻片横放材料一片。 
7、标本上应有一根从毛于经毛根至毛乳头的毛发纵断面，或至少有一根自毛乳头向上至皮脂腺开口处的毛发纵断面。毛干和毛根不得移位。 
8、组织无病变，毛球和毛乳头处不收缩。 
9、如为火棉胶切片则火棉胶应无色、无污物。 
10、非主要观察部位可有刀痕一处，或表皮、真皮间有小裂隙，但不得超过材料长度的1／3。 
11、标本具下列一项时为二级品： a 达不到7条要求，但在同一材料上分别有一条不少于毛发下段1／3（自毛囊向上）和一条不少于毛发上段1／3（自表皮向下）的纵断切面； b 纵断毛于和毛根移位，但不影响对4条要求的观察； c 在符合7条要求时，非主要观察部位的真皮和皮下脂肪处破损，但不得超过材料的1／2，或有刀痕不超过两处； d 染色对比不协调。
12、技术要求符合JY91-1982的相关规定。</t>
  </si>
  <si>
    <t>人皮过汗腺切片</t>
  </si>
  <si>
    <t>1、标本在80x和200x学生显微镜下观察皮肤过汗腺的结构。 
2、能看清表皮、真皮和皮下组织。 
3、在表皮部分应看清角质层、透明层、颗粒层、棘细胞层和基底层以及穿过各层的汗腺导管。 
4、在真皮部分除看清真皮乳头、结缔组织纤维、汗腺导管的断面外，在真皮下部和皮下组织中还应看清汗腺分泌部的断面结构。 
5、标本应在死亡不久的尸体上取材，以成年人为好，取材部位为手掌或足部。 
6、平行于皮嵴切片，切片厚度在20um以内，每张玻片横放材料一片。 
7、材料上最少应有一条与汗腺分泌或汗腺开口连接的汗腺导管，其显示长度不少于汗腺分泌部至表皮的1／3。 
8、染色对比协调，棘细胞层、基底层和汗腺导管细胞的胞质着深并微呈蓝色，如为火棉胶切片，则火棉胶应无色、无污物。 
9、组织无病变，非主要观察部位的刀痕或破损、裂隙不超过一处，且裂隙不得超过材料长度的1／3。 
10、标本具下列一项时为二级品： a 达不到4条要求，但能看到汗腺导管的断续切面； b 在符合4条要求时，非主要观察部位的破损不超过材料的1／2，或刀痕不超过两处，或小皱褶不超过一处； c 染色对比不协调。
11、技术要求符合JY92-1982的相关规定。</t>
  </si>
  <si>
    <t>43505</t>
  </si>
  <si>
    <t>纤维结缔组织切片(腱纵切)</t>
  </si>
  <si>
    <t>1、标本在400×生物显微镜下观察腱纵断面的结构。
2、能看清平行排列的胶原纤维束和呈不规则四边形的腱细胞，但在标本上由于腱细胞的切面方向不同，也可呈长条形。腱细胞核呈球形，偏于细胞一端，和邻近的细胞核并列在一起，但在标本上由于腱细胞的切面方向不同，也可呈长圆或扁圆形。
3、技术要求符合JY93-1982的相关规定。</t>
  </si>
  <si>
    <t>43506</t>
  </si>
  <si>
    <t>疏松结缔组织装片</t>
  </si>
  <si>
    <t>1、标本在80x和200x学生显微镜下观察疏松结缔组织的结构。
2、能看清纵横交错的胶原纤维和弹力纤维以及大量的成纤维细胞，胞核较大呈卵圆形。
3、疏松结缔组织内的其他细胞不要求显示。
4、标本取材于哺乳动物的皮下结缔组织，均匀平铺于载玻片正中。
5、平铺的结缔组织中不得混人动物的毛。
6、标本用显示弹力纤维的方法染色，再复染胶原纤维等。
7、弹力纤维应明显，胶原纤维均匀、形态正常，不得有溶解现象；成纤维细胞的胞核不收缩，并可见胞质。
8、技术要求符合Y94-1982的相关规定。</t>
  </si>
  <si>
    <t>43507</t>
  </si>
  <si>
    <t>人血涂片</t>
  </si>
  <si>
    <t>1、标本在400x生物显微镜下观察血液中血胞的形态。
2、能看清红血细胞和白血细胞，有时可见血小板。
3、标本取材于人的新鲜血液，血细胞变形者，不宜使用。
4、血膜应涂布均匀、无污物，血细胞不重叠、无变形和自溶现象。
5、用苏木精、曙红双重染色。
6、染色要均匀，白血细胞的胞核和血小板呈兰紫色，白血细胞的胞质和红血细胞呈粉红色，血浆不着色。
7、技术要求符合Y95-1982的相关规定。</t>
  </si>
  <si>
    <t>43508</t>
  </si>
  <si>
    <t>1、标本在80X和200X学生显微镜下观察骨骼肌纵横切破片标志
2、在纵断面上能起看清肌外膜和成束的股双维,股纤维上有显暗相间的横纹,即明带和暗带。在肌膜下可见圆形或长形的胞核。
3、在横断面上能起看清肌外膜、肌束膜、肌纤维及其胞核和小血管等。
4、标本取材于哺乳动物的隔肌
5、纵横切片的厚度均在8μm以丸每张玻片放纵、横切各一片。
6、明暗带及胞核等应着色清晰,对比协调。
7、纵切材料的肌纤维应伸直,成纵断面的肌纤维不得不于90%,肌膜无裂隙; 横切材料肌纤维囊应不收缩、无裂隙;纵横切材料的肌模,肌外膜均应完整无皱褶。
8、技术要求符合JY96-1982的相关规定。</t>
  </si>
  <si>
    <t>43509</t>
  </si>
  <si>
    <t>1、标本在80x和200x学生显微镜下观察平滑肌细胞的形态。
2、能看请大部分被分离成单个的长棱形平滑肌细胞，在细胞中部有被染成深色杆状或椭圆状的细胞核。
3、标本取材于两栖动物或哺乳动物消华管的肌层，去掉粘膜及粘膜下层后作分离理。
4、细胞应分离适中、形态正常。材料内不得有污物。
5、技术要求符合JY97-82的相关规定。</t>
  </si>
  <si>
    <t>43510</t>
  </si>
  <si>
    <t>1、标本在80x和200x学生显微镜下观察心肌的结构。
2、在心肌的断面上能看清柱状并具有分枝的肌纤维（肌细胞），胞核呈圆形或椭圆形，位于肌纤维的中央。
3、在肌纤维彼此衔接的地方能看清心肌的特有结构—“闰盘”。
4、在肌纤维的横断面上能看清肌原纤维和圆形核的横断面结构。
5、在400x镜下能看清肌原纤维上有纤细的横纹。
6、标本取材于哺乳动物的心脏。
7、切片厚度在8μm以内，材料面积不小于4x4mm。
8、用能显示闰盘和横纹的方法染色！要求闰盘、胞核着色明显，横纹清晰，胞质不着色或色淡。
9、呈纵断面的肌纤维应不少于材料面积的2／5。
10、应保持细胞结构正常。
11、技术要求符合JY98-82的相关规定。</t>
  </si>
  <si>
    <t>1、标本在80x和200x学生显微镜下观察运动神经原的形态。
2、能看清运动神经原的细胞体和突起、细胞体内的胞核、少量的神经纤维和神经胶质细胞的胞核。
3、不要求显示尼氏体。
4、标本取材于脊髓灰质前角中的运动神经原，作涂片或分离装片。
5、用能显示细胞结构和不易褪色的方法染色。
6、神经原应分布均轧形态正执无破碎现象。在80x镜下盖玻片中间部分的任一视野内应不少于五个运动神经原。
7、技术要求符合JY99-1982的相关规定。</t>
  </si>
  <si>
    <t>脊髓横切</t>
  </si>
  <si>
    <t>1、标本在80x和200x学生显微镜下观察脊髓横断面的结构。 
2、在完整的脊髓横断面上能看清被膜、灰质和白质。 
3、在灰质中能看清中央管、神经胶质细胞的胞核、交错的神经纤维断面、前角处的运动神经原等。 
4、能看清前正中裂、后正中沟和前、后根的痕迹以及白质中神经纤维的轴索和髓鞘的横断结构。
5、标本取材于哺乳动物的脊髓，取材部位为颈膨大或腰膨大处。 
6、切片厚度在8um以内，被膜应完整。 
7、脊髓外形应正常，灰、白质中不得有空腔等病变现象。 
8、运动神经原和灰质问可有轻微裂隙。 
9、标本具下列一项时为二级品： a 染色对比不协调，但尚能显示各部结构； b 被膜破损或皱榴不超过2／5； c 有刀痕一处； d 运动神经原有明显收缩，但尚能辨认其结构。
10、技术要求符合JY100-1982的相关规定。</t>
  </si>
  <si>
    <t>胃壁切片</t>
  </si>
  <si>
    <t>符合胃壁切片技术条件</t>
  </si>
  <si>
    <t>肾脏纵切</t>
  </si>
  <si>
    <t>符合肾脏纵切技术条件</t>
  </si>
  <si>
    <t>动静脉血管横切</t>
  </si>
  <si>
    <t>1、标本在400×生物显微镜下观察动脉及静脉的结构。
2、动脉能看清内膜的内皮和内弹性膜、中膜的肌纤维、外膜的外弹性膜。
3、静脉能看清内膜的内皮和富于纤维的外膜，中膜不明显。
4、在动静脉外围的结缔组织中，有时可见小血管、神经、淋巴管和淋巴结等断面结构。
5、标本取材于哺乳动物的腹主动脉和下腔静脉。取材时不应过多的保留血管外围的其它组织。
6、标本应轮廓完整，不应切穿分枝处，厚度在9μm以内。
7、标本用苏木精、曙红双重染色。
8、内皮应90%以上完整，无皱褶、刀痕和破裂等现象。
9、动静脉外围所附带的其它组织，不得影响对主要结构的观察。
10、技术要求符合JY237-87的相关规定。</t>
  </si>
  <si>
    <t>小肠切片</t>
  </si>
  <si>
    <t>1、标本在400×生物显微镜下观察小肠壁的结构。
2、能看清粘膜，包括绒毛、粘膜肌层和肠腺，粘膜下层、肌层和浆膜等。
3、绒毛表面为单层柱状上皮，其间杂有杯状细胞。
4、在粘膜至粘膜下层间，有时可见淋巴小结的切面。
5、肌层为内环、外纵，标本上环行肌呈纵断面，纵行肌呈横断面。
6、标本取材于哺乳动物的空肠或回肠
7、作完整的小肠横断切片或小肠的部分横切片（长度不小于5mm），厚度在8μm以内，绒毛较直，切穿绒毛基部呈纵断形态者不少于三条。
8、绒外不应附着粘液，上皮细胞不应有自溶现象，其它组织无炎症或病变。
9、染色对比协调，着色均匀，粘膜肌层与粘膜下层不脱离，肌层无破裂。
10、技术要求符合JY238-1987的相关规定。</t>
  </si>
  <si>
    <t>肺血管注射切片</t>
  </si>
  <si>
    <t>1、标本在50×和100×生物显微镜下，观察肺血管分布形态。
2、能看清由肺动脉形成的包绕肺泡外的毛细血管网。
3、可辩认出肺动脉，支气管动脉和各级支气管的断面结构，但不作重点观察。
4、标本取材于小哺乳动物的肺。
5、标本用洋红胶液作血管注射，胶液色泽鲜艳，无颜色沉淀，不浸染其它组织。
6、色胶注射适中，肺泡外毛细血管不可注射过于饱满，血管形态正常，无收缩现象，80%以上的血管应注射充分。
7、作肺叶一部分的断面切片，材料二边应具浆膜，切片厚度视注射情况在20～80μm。每张玻片放材料一片。
8、标本用苏木精复染细胞核。
9、标本具下列一项时为二级品：a．色胶中有颜色沉淀，但不影响观察血管形态；b．在达到2条的要求时，有30%的血管（按材料面积）色胶注射不足或有轻度收缩；c．材料破损不超过一处；d．色胶粉红（色淡），但能辩认血管形态。
10、技术要求符合JY244-1987的相关规定。</t>
  </si>
  <si>
    <t>肾血管注射切片</t>
  </si>
  <si>
    <t>1、标本在50×和100×生物显微镜下，观察肾血管分布形态。
2、能看清皮质中血管的分布，肾小体的毛细血管网和髓质中并行的血管。
3、应认出有个别的输入和输出小动脉伸入肾小体的状态。
4、标本取材于家兔、猫或小狗的肾脏。
5、标本用洋红胶液作血管注射，胶液色泽鲜艳，无颜色沉淀，不浸染其它组织。
6、作肾的横切片，其厚度为50～100μm，每张玻片放材料一片，材料可为肾横切片的一半，但应沿肾乳头纵行切开。
7、色胶注射适中，80%以上血管注射充分，肾小体内血管不可注射过满，血管形态正常，无收缩现象。
8、最少有一个肾小体达到1.3条的要求。
9、标本不复染其它颜色。
10、标本具下列一项时为二级品：a．色胶中有颜色沉淀，但不影响观察形态；b．30%的血管内（按材料面积）色胶注射不足或血管呈断续状态；c．材料破损不超过一处；d．胶液粉红（色淡），但能辩认血管形态。e．达不到3条的要求。
11、技术要求符合JY245-1987的相关规定。</t>
  </si>
  <si>
    <t>精巢切片</t>
  </si>
  <si>
    <t>符合精巢切片技术条件</t>
  </si>
  <si>
    <t>卵巢切片</t>
  </si>
  <si>
    <t>符合卵巢切片技术条件</t>
  </si>
  <si>
    <t>精虫涂片</t>
  </si>
  <si>
    <t>符合精虫涂片技术条件</t>
  </si>
  <si>
    <t>口腔上皮细胞装片</t>
  </si>
  <si>
    <t>1、标本在100×和400×生物显微镜下，观察口腔上皮装片结构。应能认出细胞膜、细胞质、细胞核的结构。
2、标本取材于人口腔内两侧粘膜上皮，为平铺在玻片上的扁平细胞，细胞形态正常，近圆形或椭圆形。
3、苏木精与曙红双重染色，对比协调。
4、技术要求符合JY67－1982的相关规定。</t>
  </si>
  <si>
    <t>蛔虫卵装片</t>
  </si>
  <si>
    <t>1、标本在100x和400x生物显微镜下观察动物细胞有丝分裂的各期形态。
2、能看清细胞分裂过程中的三个时期：前期、中期和后期或中期、后期和末期。
3、能看清分裂前的细胞核和分裂各期的中心体（中期和后期显著）、染色体以及卵壳、为宫壁等，纺锤体隐约可见。
4、标本得材于马蛔虫子宫，作子宫的纵切片，材料长度不小于10mm，每张玻片板放材料一片；也可作子宫的横切片，每张玻片放不同部位的横切片2片～4片，以保证观察到细胞分裂的各个时期。
5、切片厚度为6um～8um。
6、卵和卵壳基本呈圆形，子宫内卵应饱满，卵不得脱出卵壳外，胞核、染色体、中心体着色明显，子官壁完整。
7、技术要求符合JY67－1982的相关规定。</t>
  </si>
  <si>
    <t>436</t>
  </si>
  <si>
    <t>43601</t>
  </si>
  <si>
    <t>字母“e”装片</t>
  </si>
  <si>
    <t>1、标本在80×学生显微镜下能观察整体字母“e”。
2、标本字母“e”字迹清晰，无污物，字母应不能脱落，放置不能歪斜。
3、技术要求符合JY67－1982的相关规定。</t>
  </si>
  <si>
    <t>43603</t>
  </si>
  <si>
    <t>1、标本在1000×生物显微镜下，观察46条人染色体; 每组两片，男、女性各一片。
2、应能认出每条染色体含有两条染色单体，借着一个着丝粒彼此连接。
3、能认出着丝粒向两端伸展的染色体臂以及区别长臂与短臂并在此基础上认出中央着丝粒，空中央着丝粒，近端着丝粒染色体。
4、标本取材于人工培养的正常淋巴系统。
5、吉姆萨（Giemsa）染液或醋酸红染色。
6、技术要求符合JY67－82《生物玻片标本通用技术条件（试行）》的相关规定。</t>
  </si>
  <si>
    <t>60</t>
  </si>
  <si>
    <t>规格10ml、高硼硅玻璃制造、铜红扩散印线，全高135±5mm,筒身壁厚&gt;1mm，最小分度值0.2ml，容量误差±0.1ml,玻璃仪器总体要求：无内应力。初中生物:10ml、高硼硅玻璃制造、铜红扩散印线，容量误差0.5ml,玻璃仪器总体要求：无内应力。初中物理:10ml、高硼硅玻璃制造、铜红扩散印线，容量误差0.5ml。</t>
  </si>
  <si>
    <t>60003</t>
  </si>
  <si>
    <t>60004</t>
  </si>
  <si>
    <t>61</t>
  </si>
  <si>
    <t>61001</t>
  </si>
  <si>
    <t>1规格：锥形，100mL。采用3.3硼硅酸盐玻璃GG-17制造。2． 尺寸：瓶底直径：60±1mm；瓶全高：103±3mm；瓶身高79±2mm；小底径：42±1mm；瓶颈内径：22±1mm；颈高：24±2mm；壁厚：不小于1mm。3． 底部不允许有结石、节瘤存在。4． 产品应符合《玻璃仪器通用技术要求》。</t>
  </si>
  <si>
    <t>1规格：锥形，250mL采用高硼硅GG-17玻璃制造，全高112±3mm，瓶直径85±1mm，壁厚1.4-2mm。产品应符合GB/T 11414-2007　《实验室玻璃仪器瓶》的有关规定。</t>
  </si>
  <si>
    <t>62</t>
  </si>
  <si>
    <t>采用透明玻璃制造，斗外径60±2mm，斗茎外径7-8mm，壁厚1-1.5mm，斗径长60±5mm，滤碗壁厚1-2.5mm,符合QB/T2560-2002《实验室玻璃仪器过滤漏斗》的有关规定。初中：采用透明玻璃制造，长60±3mm，口径60±2mm,壁厚1.2-1.7mm,产品应符合GB/T 28211-2011《实验室玻璃仪器过滤漏斗》的有关规定。</t>
  </si>
  <si>
    <t>1. 产品选用钠钙玻璃制成Y形，用于导管分流。2. ≥管外径5mm，全长100mm，支管长50mm。3．熔解部位平滑、均匀、无气泡。4. 内应力消除：在偏光仪下呈紫红色。5．符合GB/T15724.1玻璃仪器总体要求。</t>
  </si>
  <si>
    <t>产品为90mm的直形滴管，上部套有吸液用的橡皮头。</t>
  </si>
  <si>
    <t>玻璃弯管</t>
  </si>
  <si>
    <t>角度60°、75°、90°、105°、120°，产品应符合GB/T12414-1997《药用玻璃管》的标准。</t>
  </si>
  <si>
    <t>62098</t>
  </si>
  <si>
    <t>U形管</t>
  </si>
  <si>
    <t>玻璃仪器总体要求：无内应力，产品应符合GB/T12414-1997《药用玻璃管》的标准。</t>
  </si>
  <si>
    <t>63041</t>
  </si>
  <si>
    <t>1. 由竹质材料制成。夹长≥100mm，手柄长度≥80mm。2. 长度．试管夹试管夹弹簧应有足够弹性，并作防锈处理。3.符合JY0001-2003的有关规定。</t>
  </si>
  <si>
    <t>1. 水止皮管夹用钢丝拧制而成，弹性良好。2. 成型规整，表面无锈蚀。</t>
  </si>
  <si>
    <t>1.产品为在金属网上涂敷石棉材料而制成。2.金属网无锈蚀，具备一定的强度。石棉材料涂敷均匀，附着力强。涂敷面不得裸漏金属网面。3.金属网尺寸不小于125mm×125mm，石棉材料涂敷面直径不小于80mm。</t>
  </si>
  <si>
    <t>1、药匙采用硬质塑料制成。长度≥120mm。。2、产品应符合JY 0001-2003《教学仪器产品一般质量要求》的有关规定。</t>
  </si>
  <si>
    <t>1、产品用天然橡胶制造，白色。2、0-10#应符JY 0001-2003《教学仪器产品一般质量要求》的有关规定。</t>
  </si>
  <si>
    <t>优质天然橡胶制造、内径为7～8mm，壁厚1mm。</t>
  </si>
  <si>
    <t>64084</t>
  </si>
  <si>
    <t>60ml。由一个底和一个盖组成，为圆形玻璃容器，圆口直径60mm，产品应符合GB/T11414-2007《实验室玻璃仪器瓶》的有关规定。</t>
  </si>
  <si>
    <t>64085</t>
  </si>
  <si>
    <t>100ml.由一个底和一个盖组成，为圆形玻璃容器，钠钙或硼硅玻璃盖内径103±1.5mm，底外径100±1mm，盖高18±2mm，底高20±1.5mm，壁厚1.5±0.5mm。</t>
  </si>
  <si>
    <t>瓷，60mm.采用理化瓷制造，全高44±3mm，口外径60±3mm,壁厚4±2mm，带研柱。</t>
  </si>
  <si>
    <t>64095</t>
  </si>
  <si>
    <t>棉纱缸</t>
  </si>
  <si>
    <t>直径≥φ80mm，高度容积≥80mm，不锈钢材质</t>
  </si>
  <si>
    <t>64096</t>
  </si>
  <si>
    <t>记数载玻片(计数板)</t>
  </si>
  <si>
    <t>1、计数池深度：容积≥0.1mm，计数池划格：容积≥1mm2 。
2、白血球计数大方格：1/16 mm2, 红血球计数大方格：1/25 mm2,白血球小方格：1/400mm2外型74mm×33mm×5mm。大方格每边长度允许误差为±1%。
3、计数池平面两端磨有斜坡，使血液吸入容量大而畅通。
4、计数池的背面有凹窝，可保护背面。</t>
  </si>
  <si>
    <t>（7）</t>
  </si>
  <si>
    <t>药品</t>
  </si>
  <si>
    <t>生物实验材料</t>
  </si>
  <si>
    <t>双面刀片、消毒棉 签、牙签、纱布、 脱脂棉、镜头纸、 吸水纸、凡士林、 透明胶带、干酵母粉、彩色玻璃纸、 坐标纸、碘酒、洋红等</t>
  </si>
  <si>
    <t>80302</t>
  </si>
  <si>
    <t>载玻片</t>
  </si>
  <si>
    <t>1、在实验时用来放置实验材料的玻璃片，呈长方形，较厚，有较好的透光性。
2、45°角，抛光边载玻片；规格(mm)：25.4x76.2（1＂x 3＂)；厚度(mm)：0.8-1；包装：50片/盒，化学性能稳定，</t>
  </si>
  <si>
    <t>80303</t>
  </si>
  <si>
    <t>盖玻片</t>
  </si>
  <si>
    <t>规格：100片/盒。1. 产品为钠钙玻璃制品。2. 产品尺寸应为18×18mm或20×20mm，厚度应为0.13～0.17mm。3．符合GB6273要求。三、标志、说明书、包装、运输、贮存应符合JY0001-2003的有关规定</t>
  </si>
  <si>
    <t>80304</t>
  </si>
  <si>
    <t>标记笔</t>
  </si>
  <si>
    <t>1、标准型，环保产品。
2、可在纸上、塑胶、玻璃、白板、金属等大部分固体上书写，可永久附著，不脱色，有标准的12色，墨水属油性，无毒。
3、在塑胶、玻璃、白板、金属上书写时，可以用酒精等有机溶剂擦去笔迹。</t>
  </si>
  <si>
    <t>生理盐水</t>
  </si>
  <si>
    <t>1、在医学、细胞生物学、分子生物学和生物化学实验中使用。
2、0.9%的氯化钠水溶液,500ml/瓶。
3、密封包装，无渗漏，在有效使用期内。</t>
  </si>
  <si>
    <t>砾石</t>
  </si>
  <si>
    <t xml:space="preserve">1、风化岩石经水流长期搬运而成的粒径为2～60mm的无棱角的天然粒料。
2、平均粒径大于1毫米的岩石或矿物碎屑物。按平均粒径大小，又可把砾石细分为巨砾、粗砾和细砾三种：平均粒径1—10毫米的，称细砾；10—100毫米的，称粗砾；大于100毫米的，称巨砾。砾石经胶结成岩后，称砾岩或角砾岩。    </t>
  </si>
  <si>
    <t>珍珠岩</t>
  </si>
  <si>
    <t>2-4mm</t>
  </si>
  <si>
    <t>ABO血型实验盒</t>
  </si>
  <si>
    <t>质量符合JY0001－2003《教学仪器一般质量要求》、JY0002－2007《教学仪器产品的检验规则》的要求</t>
  </si>
  <si>
    <t>组织培养基试剂盒</t>
  </si>
  <si>
    <t>1、规格：100ml，试剂盒配盖，盖上盒盖后，密闭性好。
2、塑料材质，无毒无害。
3、外观符合JY0001-2003的相关规定。</t>
  </si>
  <si>
    <t>昆虫针</t>
  </si>
  <si>
    <t>1、不锈钢丝制作，针头锋利、针球牢固。                                        
2、外观符合JY0001-2003的相关规定。</t>
  </si>
  <si>
    <t>昆虫盒</t>
  </si>
  <si>
    <t>带放大镜，放大倍数≥3倍；材质：有机玻璃制。</t>
  </si>
  <si>
    <t>81030</t>
  </si>
  <si>
    <t>砂轮片</t>
  </si>
  <si>
    <t>断玻璃管用,直径80MM</t>
  </si>
  <si>
    <t>饲养笼</t>
  </si>
  <si>
    <t>1、用于教学中所使用的动物饲养槽2、饲养槽约长500mm，宽300mm，高200mm，四周用铝合金镶边3、饲养槽中间框架用木材制成，油漆层平整、光洁、无毛刺4、饲养槽盖用铁丝网制成，以通风透气；槽底用竹席作底垫5、饲养槽正面框架处挖有圆孔，上面上塑料盖片6、栏栅结构，由金属制成，饲养笼尺寸约440mm×300mm×320mm，总高约370mm，门宽约170mm，高约180mm，笼门开启方便7、配有接水盘，尺寸约420mm×320mm</t>
  </si>
  <si>
    <t>鱼缸</t>
  </si>
  <si>
    <t>大号。透明塑料制成。内容尺寸约：240mm×138mm×132mm。壁厚26mm。</t>
  </si>
  <si>
    <t>小号。透明塑料制成。内容尺寸约：195mm×120mm×105mm。壁厚1mm。</t>
  </si>
  <si>
    <t>展翅板</t>
  </si>
  <si>
    <t>单开活动，木质双层，约290X90X30MM</t>
  </si>
  <si>
    <t>81111</t>
  </si>
  <si>
    <t>昆虫网(捕虫网)</t>
  </si>
  <si>
    <t>1、网圈用4±0.5mm直径的镀锌铁丝卷制成，直径300±5mm。2、网为尼龙纱，网中习高≥450mm。</t>
  </si>
  <si>
    <t>81112</t>
  </si>
  <si>
    <t>枝剪</t>
  </si>
  <si>
    <t>1、总长度≥200㎜。2、材质为炭钢45﹟以上3、应符合JY0001-2003中6.1～6.12的规定。</t>
  </si>
  <si>
    <t>81113</t>
  </si>
  <si>
    <t>水网</t>
  </si>
  <si>
    <t>1、网袋用尼龙网眼纱缝制，开口圆形，底部平整。袋口直径约300㎜，袋深约200㎜，底部直径约200㎜。3、应符合JY0001-2003中6.1～6.12的规定。</t>
  </si>
  <si>
    <t>81117</t>
  </si>
  <si>
    <t>橡皮锤</t>
  </si>
  <si>
    <t>长20cm，1. 产品由橡皮头和塑料手柄组成。2. 橡皮头为直径≥20mm的半球形物体。3. 手柄长≥160mm，表面应平整清洁，不应有划痕、溶迹、缩迹，边缘不应有毛刺、变形、破边和凹凸不平。4. 手柄和橡皮头应接合紧凑，不应松动。</t>
  </si>
  <si>
    <t>82001</t>
  </si>
  <si>
    <t>82003</t>
  </si>
  <si>
    <t>82008</t>
  </si>
  <si>
    <t>1.天然乳胶材料；2.具有良好的拉力强度和伸长率； 3.两手通用，卷边腕口；4.无皮肤刺激、过敏现象。</t>
  </si>
  <si>
    <t>82014</t>
  </si>
  <si>
    <t>72085</t>
  </si>
  <si>
    <t>尿糖试纸</t>
  </si>
  <si>
    <t>医用</t>
  </si>
  <si>
    <t>滤纸，特性：过滤速度为中速。</t>
  </si>
  <si>
    <t>（四）</t>
  </si>
  <si>
    <t>初高中物理数字化实验室</t>
  </si>
  <si>
    <t>初高中物理数字化实验设备</t>
  </si>
  <si>
    <t>老师端探究设备</t>
  </si>
  <si>
    <t>数字化探究软件</t>
  </si>
  <si>
    <t>简体中文界面，数据采集器接入计算机后能自动识别数据采集器及其状态，实时显示实验数据或曲线，具备多种对实验数据与图线的数据处理与分析工具，支持实验报告输出、上传与评价，实验数据可以导出为表格或文本格式</t>
  </si>
  <si>
    <t>智能采集终端</t>
  </si>
  <si>
    <t>1.支持≥6通道并行采集，单通道最高采样率200kHz；
2.采集器模拟采样分辨率≥12-bits，数字采样分辨率≥0.1μs；
3.具备≥2路USB接口，支持外接USB设备及数据采集器。
4.内置≥6000mAh锂电池；
5.具备Micro接口，在采集分析仪耗尽储电时作为普通采集器使用；
6.采用双核处理器，CPU主频≥1.44GHz，≥4GB DDR4内存，≥64GB SSD存储器；
7.屏幕≥10.1寸液晶屏，支持电容多点触控；
8.具备扬声器。
9.所有接口具备防静电保护TVS，传感器即插即用，不区分模拟和数字通道使用；
10.具备数字化信息系统功能，支持中学基础实验。</t>
  </si>
  <si>
    <t>电流传感器</t>
  </si>
  <si>
    <t>1、测量范围：不小于-2A～2A；分度：≤0.01A 
2、工艺：外壳采用塑料注塑工艺一次成型、组装；
3、可实现有线、无线、显示屏显示三种模式。
4、全面支持国产系统、Android、windows等系统</t>
  </si>
  <si>
    <t>微电流传感器</t>
  </si>
  <si>
    <t>1、测量范围：不小于-10μA~10μA；分度：≤0.1μA 
2、工艺：外壳采用塑料注塑工艺一次成型、组装；
3、可实现有线、无线、显示屏显示三种模式。
4、全面支持国产系统、Android、windows等系统</t>
  </si>
  <si>
    <t>电压传感器</t>
  </si>
  <si>
    <t>1、测量范围：不小于25V～25V；分度：≤0.01V
2、工艺：外壳采用塑料注塑工艺一次成型、组装；
3、可实现有线、无线、显示屏显示三种模式。
4、全面支持国产系统、Android、windows等系统</t>
  </si>
  <si>
    <t>力传感器</t>
  </si>
  <si>
    <t>1、测量范围：不小于-50N～+50N；分度：≤0.001N  
2、工艺：外壳采用塑料注塑工艺一次成型、组装；
3、可实现有线、无线、显示屏显示三种模式。
4、全面支持国产系统、Android、windows等系统</t>
  </si>
  <si>
    <t>温度传感器</t>
  </si>
  <si>
    <t>1、测量范围：不小于-40℃ ~ 125℃ ；分度：≤0.01℃  
2、工艺：外壳采用塑料注塑工艺一次成型、组装；
3、可实现有线、无线、显示屏显示三种模式。
4、全面支持国产系统、Android、windows等系统</t>
  </si>
  <si>
    <t>相对压强传感器</t>
  </si>
  <si>
    <t>1、测量范围：不小于-20kPa~20kPa ；分度：≤0.01kPa  
2、工艺：外壳采用塑料注塑工艺一次成型、组装；
3、可实现有线、无线、显示屏显示三种模式。
4、全面支持国产系统、Android、windows等系统</t>
  </si>
  <si>
    <t>压强传感器</t>
  </si>
  <si>
    <t>1、测量范围：不小于-0kPa～700kPa ；分度：≤0.01kPa
2、工艺：外壳采用塑料注塑工艺一次成型、组装；
3、可实现有线、无线、显示屏显示三种模式。
4、全面支持国产系统、Android、windows等系统</t>
  </si>
  <si>
    <t>微力传感器</t>
  </si>
  <si>
    <t>1、测量范围：不小于：-2N～2N；分度：分度：≤ 0.01N      
2、工艺：外壳采用塑料注塑工艺一次成型、组装；
3、可实现有线、无线、显示屏显示三种模式。
4、全面支持国产系统、Android、windows等系统</t>
  </si>
  <si>
    <t>表面温度传感器</t>
  </si>
  <si>
    <t>1、测量范围：不小于：-20℃ ～ 130℃；分度：≤0.1℃      
2、工艺：外壳采用塑料注塑工艺一次成型、组装；
3、可实现有线、无线、显示屏显示三种模式。
4、全面支持国产系统、Android、windows等系统</t>
  </si>
  <si>
    <t>红外温度传感器</t>
  </si>
  <si>
    <t>1、测量范围：不小于：-70℃ ～ 380℃；分度：≤0.02℃     
2、工艺：外壳采用塑料注塑工艺一次成型、组装；
3、可实现有线、无线、显示屏显示三种模式。
4、全面支持国产系统、Android、windows等系统</t>
  </si>
  <si>
    <t>磁感应传感器</t>
  </si>
  <si>
    <t>1、测量范围：不小于：-20mT～+20mT；分度：≤0.01mT     
2、工艺：外壳采用塑料注塑工艺一次成型、组装；
3、可实现有线、无线、显示屏显示三种模式。
4、全面支持国产系统、Android、windows等系统</t>
  </si>
  <si>
    <t>加速度传感器</t>
  </si>
  <si>
    <t>1、测量范围：不小于：-6g~6g；分度：≤0.01g   
2、工艺：外壳采用塑料注塑工艺一次成型、组装；
3、可实现有线、无线、显示屏显示三种模式。
4、全面支持国产系统、Android、windows等系统</t>
  </si>
  <si>
    <t>静电计传感器</t>
  </si>
  <si>
    <t>1、测量范围：不小于： -220nC~220nC；分度：≤0.1nC   
2、工艺：外壳采用塑料注塑工艺一次成型、组装；
3、可实现有线、无线、显示屏显示三种模式。
4、全面支持国产系统、Android、windows等系统</t>
  </si>
  <si>
    <t>光电门传感器</t>
  </si>
  <si>
    <t>1、测量范围：0～∞μs分度：≤1μs
2、工艺：外壳采用塑料注塑工艺一次成型、组装；
3、可实现有线、无线、显示屏显示三种模式。
4、全面支持国产系统、Android、windows等系统</t>
  </si>
  <si>
    <t>光强分布传感器</t>
  </si>
  <si>
    <t>1、测量范围：不小于： 强度比0-100%位置0-29.1mm；分度：≤强度比1%位置0.008mm  
2、工艺：外壳采用塑料注塑工艺一次成型、组装；
3、可实现有线、无线、显示屏显示三种模式。
4、全面支持国产系统、Android、windows等系统</t>
  </si>
  <si>
    <t>分体式位移传感器</t>
  </si>
  <si>
    <t>1、测量范围：不小于： 4cm～200cm，分度：≤0.1cm
2、工艺：外壳采用塑料注塑工艺一次成型、组装；
3、可实现有线、无线、显示屏显示三种模式。
4、全面支持国产系统、Android、windows等系统</t>
  </si>
  <si>
    <t>小量程位移传感器</t>
  </si>
  <si>
    <t>1、测量范围：不小于：0～40mm，分度：≤0.01mm
2、工艺：外壳采用塑料注塑工艺一次成型、组装；
3、可实现有线、无线、显示屏显示三种模式。
4、全面支持国产系统、Android、windows等系统</t>
  </si>
  <si>
    <t>长距传感器</t>
  </si>
  <si>
    <t>1、测量范围：不小于： 0.15m～6m，分度：≤0.001m
2、工艺：外壳采用塑料注塑工艺一次成型、组装；
3、可实现有线、无线、显示屏显示三种模式。
4、全面支持国产系统、Android、windows等系统</t>
  </si>
  <si>
    <t>旋转运动传感器</t>
  </si>
  <si>
    <t>1、测量范围：≤3000rpm：分度：≤0.2º
2、工艺：外壳采用塑料注塑工艺一次成型、组装；
3、可实现有线、无线、显示屏显示三种模式。
4、全面支持国产系统、Android、windows等系统</t>
  </si>
  <si>
    <t>声波传感器</t>
  </si>
  <si>
    <t>1、测量范围：不小于：  20 Hz～15000Hz,分度：≤1Hz
2、工艺：外壳采用塑料注塑工艺一次成型、组装；
3、可实现有线、无线、显示屏显示三种模式。
4、全面支持国产系统、Android、windows等系统</t>
  </si>
  <si>
    <t>快速温度传感器</t>
  </si>
  <si>
    <t>1、测量范围：不小于：  -20℃~100℃, 分度：≤0.1℃
2、工艺：外壳采用塑料注塑工艺一次成型、组装；
3、可实现有线、无线、显示屏显示三种模式。
4、全面支持国产系统、Android、windows等系统</t>
  </si>
  <si>
    <t>飞行计时器</t>
  </si>
  <si>
    <t>1、测量范围：0～∞μs , 分度：≤1μs
2、工艺：外壳采用塑料注塑工艺一次成型、组装；
3、可实现有线、无线、显示屏显示三种模式。
4、全面支持国产系统、Android、windows等系统</t>
  </si>
  <si>
    <t>微电压传感器</t>
  </si>
  <si>
    <t>1、测量范围：不小于：  -60mV~60mV, 分度：≤0.1mV
2、工艺：外壳采用塑料注塑工艺一次成型、组装；
3、可实现有线、无线、显示屏显示三种模式。
4、全面支持国产系统、Android、windows等系统</t>
  </si>
  <si>
    <t>智能机械能传感器</t>
  </si>
  <si>
    <t>1、测量范围：不小于：  0-1s； 分度：≤0.0001s
2、工艺：外壳采用塑料注塑工艺一次成型、组装；
3、可实现有线、无线、显示屏显示三种模式。
4、全面支持国产系统、Android、windows等系统</t>
  </si>
  <si>
    <t>光强度传感器</t>
  </si>
  <si>
    <t>1、测量范围：不小于：  0～50000Lux, 分度：≤1Lux 
2、工艺：外壳采用塑料注塑工艺一次成型、组装；
3、可实现有线、无线、显示屏显示三种模式。
4、全面支持国产系统、Android、windows等系统</t>
  </si>
  <si>
    <t>三轴磁场传感器</t>
  </si>
  <si>
    <t>1、测量范围不小于-20mT～+20mT；分辨力不大于0.01mT；可同时监测x、y、z三个方向上磁感应强度的分量
2、工艺：外壳采用塑料注塑工艺一次成型、组装；
3、可实现有线、无线、显示屏显示三种模式。
4、全面支持国产系统、Android、windows等系统</t>
  </si>
  <si>
    <t>电荷传感器</t>
  </si>
  <si>
    <t>1、测量范围：不小于：   -100nC～100nC, 分度：≤0.1nC
2、工艺：外壳采用塑料注塑工艺一次成型、组装；
3、可实现有线、无线、显示屏显示三种模式。
4、全面支持国产系统、Android、windows等系统</t>
  </si>
  <si>
    <t>高温传感器</t>
  </si>
  <si>
    <t>1、测量范围：不小于：   0～1200℃, 分度：≤0.01℃ 
2、工艺：外壳采用塑料注塑工艺一次成型、组装；
3、可实现有线、无线、显示屏显示三种模式。
4、全面支持国产系统、Android、windows等系统</t>
  </si>
  <si>
    <t>数控功率电阻</t>
  </si>
  <si>
    <t>1、测量范围：不小于：   0.1KΩ～10KΩ , 挡位范围：0～128
2、工艺：外壳采用塑料注塑工艺一次成型、组装；
3、可实现有线、无线、显示屏显示三种模式。
4、全面支持国产系统、Android、windows等系统</t>
  </si>
  <si>
    <t>G-M传感器</t>
  </si>
  <si>
    <t>1、测量范围：不小于：   0CPM～40000 CPM ，分度：≤1CPM
2、工艺：外壳采用塑料注塑工艺一次成型、组装；
3、可实现有线、无线、显示屏显示三种模式。
4、全面支持国产系统、Android、windows等系统</t>
  </si>
  <si>
    <t>风速传感器</t>
  </si>
  <si>
    <t>1、测量范围：不小于：   0.3m/s ~ 45m/s  , 分度：≤0.1m/s
2、工艺：外壳采用塑料注塑工艺一次成型、组装；
3、可实现有线、无线、显示屏显示三种模式。
4、全面支持国产系统、Android、windows等系统</t>
  </si>
  <si>
    <t>2.35</t>
  </si>
  <si>
    <t>压力传感器</t>
  </si>
  <si>
    <t>1、测量范围：不小于：   ：-1000N～1000N  , 分度：≤0.1N
2、工艺：外壳采用塑料注塑工艺一次成型、组装；
3、可实现有线、无线、显示屏显示三种模式。
4、全面支持国产系统、Android、windows等系统</t>
  </si>
  <si>
    <t>2.36</t>
  </si>
  <si>
    <t>差压传感器</t>
  </si>
  <si>
    <t>1、测量范围：不小于-50kPa ~ 50kPa ；分度：≤0.01kPa
2、工艺：外壳采用塑料注塑工艺一次成型、组装；
3、可实现有线、无线、显示屏显示三种模式。
4、全面支持国产系统、Android、windows等系统</t>
  </si>
  <si>
    <t>2.37</t>
  </si>
  <si>
    <t>2.38</t>
  </si>
  <si>
    <t>1.由底座、立柱、轨道固定架、平抛轨道、及小球接收器等组成。
2.固定架采用ABS塑料注塑工艺一次成型、组装。结构稳定，保障实验安全。
3.功能：配合飞行计时器使用，用于探究平抛运动的特点。</t>
  </si>
  <si>
    <t>2.39</t>
  </si>
  <si>
    <t>1.组成：由铝合金型材底板,红黑色色螺帽接线柱、底板等组成。
底板配有满足实验要求的不少于四组不同规格金属丝。
2.功能：可用来探究电阻与金属材料、长度、横截面积的关系。</t>
  </si>
  <si>
    <t>2.40</t>
  </si>
  <si>
    <t>多用力学轨道</t>
  </si>
  <si>
    <t>轨道量程：0mm～1200mm；分度：1mm
1、由铝合金轨道、实验小车、多用力学轨道配件盒组成；铝合金轨道两侧设有T形槽，用来固定支架或转接头，将实验中所用传感器和其它附件固定；配件盒装有碰撞套装、挡光片、传感器固定架、摩擦力板、弹簧、阻拦块、磁性缓冲器等配件；实验小车外壳采用塑料注塑工艺一次成型、组装，小车壳体外预留卡槽及连接口，方便固定各类配件和传感器；设有弹射器、剪刀夹、粘扣等，车轴选用弹簧式悬挂系统；
功能：与位移传感器、光电门传感器、加速度传感器、力传感器等搭配使用，用于完成与位移、时间、力、质量等有关的各类实验。</t>
  </si>
  <si>
    <t>2.41</t>
  </si>
  <si>
    <t>摩擦力实验器</t>
  </si>
  <si>
    <t>1.组成：由轨道固定器、滑块（内置传感器）、动力装置、电位器、摩擦面、配重块(不少于5块)。
2.功能：用于探究影响滑动摩檫力大小的因素，探究最大静摩擦力。
动力装置速率可调，通过添加等重的配重片数量来配合滑块（内置力传感器）使用，描绘动力装置匀速拉动滑块滑动过程中，摩擦力与不同摩擦面、正压力等因素之间的关系。</t>
  </si>
  <si>
    <t>2.42</t>
  </si>
  <si>
    <t>螺线管</t>
  </si>
  <si>
    <t>双线螺线管设计，塑壳封装，可接学生电源,产生匀强磁场,可根据电源接入不同匝数得到不同强度磁场.</t>
  </si>
  <si>
    <t>2.43</t>
  </si>
  <si>
    <t>1.组成：由盛水桶（带标尺）、手摇轮、旋转装置、固定座、软管等组成。
2.功能：与相对压强传感器配合使用，可在智能采集终端上显示不同深度、不同方向的液体压强，用于探究液体内部压强特点。</t>
  </si>
  <si>
    <t>2.44</t>
  </si>
  <si>
    <t>标准音叉</t>
  </si>
  <si>
    <t>2.45</t>
  </si>
  <si>
    <t>晶体融化实验器</t>
  </si>
  <si>
    <t>1.组成：由特制不锈钢烧杯及远红外加热器组成。
2.220V/50Hz交流供电,远红外加热炉芯，功率不小于80W。
3.主体由烫伤防护外罩,抗高温材料底座制成,外壳装有电源开关,工作指示灯和电压保护装置,可配合铸铁铁架台，完成晶体的熔化,比热容等热学实验.</t>
  </si>
  <si>
    <t>2.46</t>
  </si>
  <si>
    <t>浮力定律实验器</t>
  </si>
  <si>
    <t>1.组成：由三角底座套组、滑轮、容器座、浮子、溢水杯（浮力桶）、盛液桶组成。
2.功能：与传感器配合使用，描绘浮子浸入液体过程中，排开液体所受重力与其所受浮力之间的关系。可配合智能采集终端上显示的数据可以观察浮子浸入液体的过程中，排开液体所受的重力与其所受的浮力相同，从而验证浮力定律（阿基米德原理）。</t>
  </si>
  <si>
    <t>2.47</t>
  </si>
  <si>
    <t>气体流速实验器</t>
  </si>
  <si>
    <t>1.概述：用以探究气体流速与压强的关系。
2.组成：由气泵、一级流速管、二级流速管、三级流速管、O型胶圈、连接件及支架构成。流速管分为三级，三级流速管的管径依次减小，一级流速管管径最大，使用气泵制造气体流动。将会观察气体流速与压强的关系。
3.功能：（1）模块化设计，可调整三个流速管相对位置以实现实验探究；（2）通过管道分流方式接入传感器以减小气流对实验结果的干扰。</t>
  </si>
  <si>
    <t>2.48</t>
  </si>
  <si>
    <t>液体汽化热实验器</t>
  </si>
  <si>
    <t>1.组成：由底座（内置小风扇、电源开关）、固定架组成；
2.功能：结合传感器可以展示液体蒸发过程中的温度变化情况；
3.锂电池供电、集成升压、直流风扇。</t>
  </si>
  <si>
    <t>2.49</t>
  </si>
  <si>
    <t>多用电极实验支架</t>
  </si>
  <si>
    <t>1.由底座、支架、系列传感器电极卡套组成，传感器电极合理放置；
2.具有能够保护传感器电极不受损坏、提高空间利用率和实验效率的功能。</t>
  </si>
  <si>
    <t>2.50</t>
  </si>
  <si>
    <t>2.51</t>
  </si>
  <si>
    <t>1.组成：由容量盒、发热装置、集成化底座、集成化上盖，等构成。
2.功能：用于验证焦耳定律。
能够兼容220V市电和实验电源两种供电模式。独立可拆卸容量瓶，可替换，可水洗。能基本消除温度探头位置变动对实验结果的影响。</t>
  </si>
  <si>
    <t>2.52</t>
  </si>
  <si>
    <t>1.组成：由底座(两面固定带磁的金属板)，力传感器固定架， 可调匝数矩形线圈(100匝 200匝 300匝) 连接固定杆组成。
2.功能：配合力传感器和电流传感器使用，可研究安培力与导线长度和通电电流大小的关系。</t>
  </si>
  <si>
    <t>2.53</t>
  </si>
  <si>
    <t>斜面上力的分解</t>
  </si>
  <si>
    <t>角度 测量范围：不小于0~90°；分度：≤0.1°
力F1 测量范围：不小于0~9.8N；分度：≤0.01N
力F2 测量范围：不小于0~9.8N；分度：≤0.01N
1.工艺：实验器一体成型、免安装，内置两个力传感器和一个角度传感器；
2.组成：由角度调节支架、固定支架、重物承台、水平仪、配重环等组成；</t>
  </si>
  <si>
    <t>2.54</t>
  </si>
  <si>
    <t>法拉第电磁感应定律实验器Ⅰ</t>
  </si>
  <si>
    <t>组成：由固定底座、线圈组、磁铁组、磁感应传感器（内置）、电压传感器（内置）组成。固定底座、磁感线圈组外壳、磁铁组外壳均采用ABS塑料一体化注塑成型；磁感线圈组内置多匝漆包线线圈；</t>
  </si>
  <si>
    <t>2.55</t>
  </si>
  <si>
    <t>法拉第电磁感应定律实验器Ⅱ</t>
  </si>
  <si>
    <t>1.组成：由固定底座、主线圈、副线圈等组成。固定底座由ABS塑料一体化注塑成型，内置电压传感器。主线圈匝数：三线200匝±2匝、副线圈匝数：单线200匝±2匝。
2.功能：与智能电源配合使用，描绘磁通量变化率与感应电动势的关系。可在智能采集终端上显示感应电动势与磁感应强度的实时图象，通过图象拟合，得到实验结论。</t>
  </si>
  <si>
    <t>2.56</t>
  </si>
  <si>
    <t>智能电源</t>
  </si>
  <si>
    <t>1.自带不小于4.3英寸显示屏，有独立的设置与操作界面。
2.可实现交流与直流转换输出，直流输出：0～19V∕2A；交流输出0～5.5V/1A，交直流电压幅值可调节，调节梯形波，三角波多种模式输出。</t>
  </si>
  <si>
    <t>2.57</t>
  </si>
  <si>
    <t>光电池实验器</t>
  </si>
  <si>
    <t>1.组成：由太阳能电池板、支架及接线柱组成。
2.功能：可配合电压传感器探究光能和电能之间的转化。</t>
  </si>
  <si>
    <t>2.58</t>
  </si>
  <si>
    <t>楞次定律实验器</t>
  </si>
  <si>
    <t>1.组成：主要由曲柄滑块机构、线圈机构及辅件构成。
功能：通过曲柄滑块机构带动磁铁磁场作切割金属线圈运动，从而使线圈产生感应电流。曲柄滑块机构可保证磁铁做往复运动，以使线圈产生变化更为规律的感应电流，实验结果更具可读性，亦可通过连接线圈底座不同的香蕉插座实现以线圈匝数的变化作为要素的实验探究。</t>
  </si>
  <si>
    <t>2.59</t>
  </si>
  <si>
    <t>查理定律实验器</t>
  </si>
  <si>
    <t>1.组成：由盛液桶和长柄不锈钢空心球组成。
2.特性：盛液桶采用PC材料注塑工艺一次成型，透明度高并具有一定的抗冲击性和热稳定性。长柄不锈钢空心球具有方便持握，机械强度高，导热迅速等优点，保障实验现象快速明显。长柄不锈钢空心球内置温度传感器探头，外部预留压强类传感器接口和温度类传感器接口，可轻松实现与相关传感器的快速连接。
3.功能：利用盛液桶对不锈钢空心球进行水浴并配合温度和压强类传感器使用，用于气体等容变化的探究。</t>
  </si>
  <si>
    <t>2.60</t>
  </si>
  <si>
    <t>可调单摆实验器</t>
  </si>
  <si>
    <t>1.组成：由三角底座、四方型铝合金材料的专用立体支架,可调摆线长度的专用摆柱及固定件等构成。
2.功能：配合光电门传感器使用完成可调单摆实验。</t>
  </si>
  <si>
    <t>2.61</t>
  </si>
  <si>
    <t>压缩气体做功实验器</t>
  </si>
  <si>
    <t>1.组成：由底盘及立柱固定器，实验针筒配合快速温度探头连接器组成。
2.实验中压缩气体,温度升高.可真实快速反应实验现象。</t>
  </si>
  <si>
    <t>2.62</t>
  </si>
  <si>
    <t>模块组合逻辑电路</t>
  </si>
  <si>
    <t>1.组成：由与门、或门、非门、电源盒等组成。
2.支持脱离采集终端独立使用。
3.功能：用于展示与或非门电路的基本特性。可多套配合使用。</t>
  </si>
  <si>
    <t>2.63</t>
  </si>
  <si>
    <t>内置扬声器发出声波，声波频率在50Hz～1000Hz，频率与响度可调，配合传感器检测发声信号进行音频分析。</t>
  </si>
  <si>
    <t>2.64</t>
  </si>
  <si>
    <t>温差发电实验器</t>
  </si>
  <si>
    <t>1.组成：由盛水底座、半导体制冷片组成。
2.利用两边不同温度的水体实现温差产生电压.要求实验现象明显，持续时间长。</t>
  </si>
  <si>
    <t>2.65</t>
  </si>
  <si>
    <t>机械能守恒实验器</t>
  </si>
  <si>
    <t>1.组成：弧形刻度板,传感器固定架,三角底座，控制开关，运动摆柱(带细线)等
2.功能：与传感器配套使用,能够完成势能与动能间相互转化，来验证机械能守恒定律。</t>
  </si>
  <si>
    <t>2.66</t>
  </si>
  <si>
    <t>智能机械能守恒实验器</t>
  </si>
  <si>
    <t xml:space="preserve">1.组成：凸型铝合金型材、机械能守恒铁面板、铝合金立柱、摆锤、底座固定器。
2.功能：与智能机械能守恒传感器配合使用，可描绘出摆锤下摆过程中，重力势能减小，动能增加的过程。从而验证机械能守恒定律。 </t>
  </si>
  <si>
    <t>2.67</t>
  </si>
  <si>
    <t>力的合成分解实验器</t>
  </si>
  <si>
    <t xml:space="preserve">1.组成：由力的合成与分解刻度盘、力传感器固定装置、钩码、三角底座等组成。
2.功能：配合力传感器使用，能够完成力的合成与分解实验，验证平行四边形定则。
</t>
  </si>
  <si>
    <t>2.68</t>
  </si>
  <si>
    <t>声强传感器</t>
  </si>
  <si>
    <t>1、测量范围：不小于：  ： 40dB ～ 120dB, 分度：≤0.1dB 
2、工艺：外壳采用塑料注塑工艺一次成型、组装；
3、可实现有线、无线、显示屏显示三种模式。
4、全面支持国产系统、Android、windows等系统</t>
  </si>
  <si>
    <t>2.69</t>
  </si>
  <si>
    <t>电子罗盘</t>
  </si>
  <si>
    <t>测量范围：不小于 0°～ 360° 分度：≤0.1°
工艺：外壳采用塑料注塑工艺一次成型、组装；</t>
  </si>
  <si>
    <t>2.70</t>
  </si>
  <si>
    <t>机械能转换实验器</t>
  </si>
  <si>
    <t>1.组成：由铜管，支架，摩擦绳组成。
2.功能：与温度传感器配合使用，可完成机械能转化的实验。</t>
  </si>
  <si>
    <t>2.71</t>
  </si>
  <si>
    <t>远红外加热器</t>
  </si>
  <si>
    <t>1.220V/50Hz交流供电,远红外加热炉芯，功率不小于80W。
2.主体由烫伤防护外罩,抗高温材料底座制成,外壳装有电源开关,工作指示灯和电压保护装置,可完成晶体的熔化等热学实验.</t>
  </si>
  <si>
    <t>2.72</t>
  </si>
  <si>
    <t>热传导实验器</t>
  </si>
  <si>
    <t>配备等质量的铁、铜、铝棒各一根。
与加热装置和传感器配合使用，可完成热传导实验。</t>
  </si>
  <si>
    <t>2.73</t>
  </si>
  <si>
    <t>金属热胀冷缩实验器</t>
  </si>
  <si>
    <t xml:space="preserve">1.产品由外壳、底座、金属杆、加热装置、传感器、12V直流电源适配器等组成；
2.外壳的底座采用ABS塑料注塑工艺一次成型、组装；
3、可通过有线、无线、独立显示方式与采集终端相连。                                 </t>
  </si>
  <si>
    <t>2.74</t>
  </si>
  <si>
    <t>二力平衡实验器</t>
  </si>
  <si>
    <t>1.组成：由传感器固定装置、重物配件及电机联动装置等组成。
2.功能：配合三角或铸铁铁架台、力传感器使用，可用于研究超重与失重过程中物体的受力特点。</t>
  </si>
  <si>
    <t>2.75</t>
  </si>
  <si>
    <t>斜面效率实验仪</t>
  </si>
  <si>
    <t>1.组成：铝合金轨道，升降调节装置.
2.功能：配合力传感器使用，可用来测量斜面机械效率</t>
  </si>
  <si>
    <t>2.76</t>
  </si>
  <si>
    <t>大气压强测量装置</t>
  </si>
  <si>
    <t>小型、无汞、测量范围不小于30~110KP</t>
  </si>
  <si>
    <t>2.77</t>
  </si>
  <si>
    <t>环形线圈</t>
  </si>
  <si>
    <t>1.高灵敏度、无源、塑壳封装，配合条形磁铁、微电流传感器使用，可验证磁铁切割线圈能产生感生电流.
2.低电阻高匝数铜钱圈。实验现象明显。</t>
  </si>
  <si>
    <t>2.78</t>
  </si>
  <si>
    <t>高中EXB系列电学实验板</t>
  </si>
  <si>
    <t>1.不少于22块,设有标准节插孔及开关。
2.至少包含测量电池电动势和内阻、测量电池电动势、伏安法测电阻和金属丝电阻率、二极管特性曲线、三极管特性曲线、全波整流与滤波、半波整流与滤波、非门电路、与门电路、或门电路、RC\RL移相、分压与限流电路、恒压源、恒流源、多谐振荡电路、双稳态电路、自感现象、电感线圈、LC振荡电路、小灯炮的伏安特性曲线、电容充电放电及串并联、三极管放大电路。
3.搭配传感器和电源使用,可完成高中物理实验课中的多个电学实验.</t>
  </si>
  <si>
    <t>2.79</t>
  </si>
  <si>
    <t>初中EXB系列电学实验板</t>
  </si>
  <si>
    <t>1.不少于7块,设有标准节插孔及开关.
2.组成：至少包含串联电路电流、串联电路电压、并联电路电流、并联电路电压、欧姆定律、伏安法测电阻、小灯炮的伏安特性曲线。
3.功能：搭配传感器和电源使用,可完成初中物理实验课中的多个电学实验.</t>
  </si>
  <si>
    <t>2.80</t>
  </si>
  <si>
    <t>胡克定律实验器</t>
  </si>
  <si>
    <t>组成：由三角底座套组、计数器显示装置、铝合金活动轨道、弹簧固定盘、计数器支架、传感器固定支架、压簧(≥3种不同尺寸)、拉簧(≥3种不同尺寸)组成。
功能：用于验证探究弹簧的伸长特性、研究弹簧形变量与弹力的关系；计数器显示装置采用电容栅测距方式，计数器支架尺身装有高精度齿条（可精确到0.01mm），可从计数器显示装置上获得形变量数值。
配合力传感器使用，可探究弹簧形变过程中，形变量与弹力之间的关系。可在智能采集终端上显示弹簧形变量与弹力的关系，从而验证胡克定律。</t>
  </si>
  <si>
    <t>2.81</t>
  </si>
  <si>
    <t>2.82</t>
  </si>
  <si>
    <t>地磁场实验器</t>
  </si>
  <si>
    <t>1、产品由线圈、外壳、底座等组成；
2、外壳采用塑料注塑工艺一次成型、组装；
3、线圈可旋转，采用低电阻高匝数铜钱圈，实验数据明显。
4、功能：利用可旋转线圈切割地磁场产生微小电流，配合传感器和采集终端可绘制相关图象。</t>
  </si>
  <si>
    <t>2.83</t>
  </si>
  <si>
    <t>1.由底座、横杆、传感器支架、螺线管等组成。
2.底座和传感器支架外壳采用塑料注塑工艺一次成型、组装；
3.功能：配合直流电源、磁感应传感器、力传感器使用，用于探究电磁铁/通电螺线管的特性。</t>
  </si>
  <si>
    <t>2.84</t>
  </si>
  <si>
    <t>光强与距离关系实验器</t>
  </si>
  <si>
    <t>采用白色LED光源，可验证光强度的大小与距离的关系</t>
  </si>
  <si>
    <t>2.85</t>
  </si>
  <si>
    <t>线性与非线性</t>
  </si>
  <si>
    <t>主体外壳一体化注塑成型，可控开关，工作指示，标准传感器插孔，拨动开关可实现线性与非线性切换使用。</t>
  </si>
  <si>
    <t>2.86</t>
  </si>
  <si>
    <t>教学RS</t>
  </si>
  <si>
    <t>RS：硝酸钍 安全低强度：&lt;0.61μSv/h</t>
  </si>
  <si>
    <t>2.87</t>
  </si>
  <si>
    <t>TR实验器</t>
  </si>
  <si>
    <t>1.由外壳、底盖等组成。
2.外壳采用塑料注塑工艺一次成型、组装，壳体配备3个传感器测试孔，可适配温度或气体压强类传感器。面积相同但颜色不同的金属。
3.配备独立电源适配器。
4.螺纹盖可拆卸，并且密封性好，金属片可更换，能用于比较液体的比热容。
5.功能：（1）与温度或气体压强类传感器配合使用，用于探究颜色对热辐射能力的影响。
（2）与温度传感器配合使用，用于比较液体的比热容。</t>
  </si>
  <si>
    <t>2.88</t>
  </si>
  <si>
    <t>玻璃导电实验器</t>
  </si>
  <si>
    <t>底座上有两个接线柱,实验时接传感器。专用实验板(配有专用玻璃电极，可直接酒精灯加热),实验器含有电池作为电源使用。</t>
  </si>
  <si>
    <t>2.89</t>
  </si>
  <si>
    <t>人体发电演示器</t>
  </si>
  <si>
    <t>1.组成：由底座、多根不同材质的金属棒及固定件构成。
2.功能：与传感器配合使用，可用于探究人体原电池发电的影响因素。</t>
  </si>
  <si>
    <t>2.90</t>
  </si>
  <si>
    <t>三角磁力固定座</t>
  </si>
  <si>
    <t>三角型底座配有三个强力磁铁,金属支柱,适用于固定较大型实验器材.</t>
  </si>
  <si>
    <t>2.91</t>
  </si>
  <si>
    <t>力矩盘套件</t>
  </si>
  <si>
    <t>1.组成：由力矩盘、轴承、固定柱、底座等组成。
2.力矩盘外壳采用塑料注塑工艺一次成型、组装。
3.力矩盘应内置可伸缩挂钩，免去拆装挂钩过程，也可消除挂钩质量对实验的影响。
4.内置轴承确保设备灵敏精确。
5.功能：与力类传感器配合使用，可用于探究力矩的平衡条件。</t>
  </si>
  <si>
    <t>2.92</t>
  </si>
  <si>
    <t>探究作用力和反作用力的关系实验器</t>
  </si>
  <si>
    <t>1.组成：由底座、传感器架、弹簧组等构成。
2.功能：用于牛顿第三定律的验证。</t>
  </si>
  <si>
    <t>2.93</t>
  </si>
  <si>
    <t>光强与分布</t>
  </si>
  <si>
    <t>由激光光源、托架、单缝、双缝、偏振片组成，功能：与光强分布传感器配合使用，完成光的干涉和衍射相关实验。</t>
  </si>
  <si>
    <t>2.94</t>
  </si>
  <si>
    <t>传感器ABS专制箱</t>
  </si>
  <si>
    <t>铝合金材质，自带锁扣和提手方便提取和存放。底部海绵凹槽用来存放传感器，方便拿取，同时可以防止摩擦导致传感器外观损坏；</t>
  </si>
  <si>
    <t>2.95</t>
  </si>
  <si>
    <t>采集器铝合金箱</t>
  </si>
  <si>
    <t>铝合金材质，自带锁扣和提手方便提取和存放。</t>
  </si>
  <si>
    <t>2.96</t>
  </si>
  <si>
    <t>附件</t>
  </si>
  <si>
    <t>USB通讯线2条，传感器充电头1个，传感器充电线4条</t>
  </si>
  <si>
    <t>2.97</t>
  </si>
  <si>
    <t>学生端探究设备</t>
  </si>
  <si>
    <t>2.98</t>
  </si>
  <si>
    <t>2.99</t>
  </si>
  <si>
    <t>2.100</t>
  </si>
  <si>
    <t>2.101</t>
  </si>
  <si>
    <t>2.102</t>
  </si>
  <si>
    <t>2.103</t>
  </si>
  <si>
    <t>2.104</t>
  </si>
  <si>
    <t>2.105</t>
  </si>
  <si>
    <t>2.106</t>
  </si>
  <si>
    <t>2.107</t>
  </si>
  <si>
    <t>2.108</t>
  </si>
  <si>
    <t>2.109</t>
  </si>
  <si>
    <t>2.110</t>
  </si>
  <si>
    <t>2.111</t>
  </si>
  <si>
    <t>2.112</t>
  </si>
  <si>
    <t>相对湿度传感器</t>
  </si>
  <si>
    <t>1、测量范围：相对湿度不小于：0% ～100%；温度不小于：0℃～65℃ 分度：相对湿度≤0.1%、温度≤0.01℃ 
2、工艺：外壳采用塑料注塑工艺一次成型、组装；
3、可实现有线、无线、显示屏显示三种模式。
4、全面支持国产系统、Android、windows等系统</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</si>
  <si>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</si>
  <si>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</si>
  <si>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</si>
  <si>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</si>
  <si>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</si>
  <si>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</si>
  <si>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</si>
  <si>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</si>
  <si>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</si>
  <si>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</si>
  <si>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</si>
  <si>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</si>
  <si>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</si>
  <si>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</si>
  <si>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</si>
  <si>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</si>
  <si>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</si>
  <si>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</si>
  <si>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</si>
  <si>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</si>
  <si>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</si>
  <si>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</si>
  <si>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</si>
  <si>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</si>
  <si>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</si>
  <si>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</si>
  <si>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</si>
  <si>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</si>
  <si>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</si>
  <si>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</si>
  <si>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</si>
  <si>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</si>
  <si>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</si>
  <si>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</si>
  <si>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</si>
  <si>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</si>
  <si>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</si>
  <si>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</si>
  <si>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</si>
  <si>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</si>
  <si>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</si>
  <si>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</si>
  <si>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</si>
  <si>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</si>
  <si>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</si>
  <si>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</si>
  <si>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</si>
  <si>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(五)</t>
  </si>
  <si>
    <t>初高中化学数字化实验室</t>
  </si>
  <si>
    <t>初高中化学数字化实验设备</t>
  </si>
  <si>
    <t>二氧化碳传感器</t>
  </si>
  <si>
    <t>1、测量范围：不小于0ppm～100000ppm ；分度：≤1ppm
2、工艺：外壳采用塑料注塑工艺一次成型、组装；
3、可实现有线、无线、显示屏显示三种模式。
4、全面支持国产系统、Android、windows等系统</t>
  </si>
  <si>
    <t>色度传感器</t>
  </si>
  <si>
    <t>1、测量范围：不小于0～100％；分度：≤0.1％
2、工艺：外壳采用塑料注塑工艺一次成型、组装；
3、可实现有线、无线、显示屏显示三种模式。
4、全面支持国产系统、Android、windows等系统</t>
  </si>
  <si>
    <t>浊度传感器</t>
  </si>
  <si>
    <t>1、测量范围：不小于0-400NTU；分度：≤0.1NTU
2、工艺：外壳采用塑料注塑工艺一次成型、组装；
3、可实现有线、无线、显示屏显示三种模式。
4、全面支持国产系统、Android、windows等系统</t>
  </si>
  <si>
    <t>中和滴定装置</t>
  </si>
  <si>
    <t>1、测量范围：滴数，量程：0～∞d；分度：≤1d
pH，量程：不小于0～14；分度：≤0.01pH
电导率，量程：不小于0～20000μS/cm；分度：≤1μS/cm
温度：量程：不小于-40℃～125℃；分度：≤0.1℃
2、工艺：外壳采用塑料注塑工艺一次成型、组装；
3、可实现有线、无线、显示屏显示三种模式。
4、全面支持国产系统、Android、windows等系统</t>
  </si>
  <si>
    <t>pH传感器</t>
  </si>
  <si>
    <t>1、测量范围：不小于-0～14 ；分度：≤0.01
2、工艺：外壳采用塑料注塑工艺一次成型、组装；
3、可实现有线、无线、显示屏显示三种模式。
4、全面支持国产系统、Android、windows等系统</t>
  </si>
  <si>
    <t>氧还原传感器</t>
  </si>
  <si>
    <t>1、测量范围：不小于--2000mV～2000mV  ；分度：≤0.1mV
2、工艺：外壳采用塑料注塑工艺一次成型、组装；
3、可实现有线、无线、显示屏显示三种模式。
4、全面支持国产系统、Android、windows等系统</t>
  </si>
  <si>
    <t>电导率传感器</t>
  </si>
  <si>
    <t>1、测量范围：低量程0μS/cm～200μS/cm，中间量程0μS/cm～2000μS/cm，高量程0μS/cm～20000μS/cm。分辨力：低量程0.1μS/cm，中间量程1μS/cm，高量程10μS/cm。误差：低量程±8%，中间量程和高量程±5%
工艺：外壳采用塑料注塑工艺一次成型、组装；
3、可实现有线、无线、显示屏显示三种模式。
4、全面支持国产系统、Android、windows等系统</t>
  </si>
  <si>
    <t>溶解氧传感器</t>
  </si>
  <si>
    <t>1、测量范围：不小于-：0mg/L ～ 20mg/L；分度：≤0.01mg/L
2、工艺：外壳采用塑料注塑工艺一次成型、组装；
3、可实现有线、无线、显示屏显示三种模式。
4、全面支持国产系统、Android、windows等系统</t>
  </si>
  <si>
    <t>二氧化硫传感器</t>
  </si>
  <si>
    <t>1、测量范围：不小于-0ppm～20ppm；分度：≤：0.01ppm
2、工艺：外壳采用塑料注塑工艺一次成型、组装；
3、可实现有线、无线、显示屏显示三种模式。
4、全面支持国产系统、Android、windows等系统</t>
  </si>
  <si>
    <t>氧气传感器</t>
  </si>
  <si>
    <t>1、测量范围：不小于-0%-100% ；分度：≤0.1%
2、工艺：外壳采用塑料注塑工艺一次成型、组装；
3、可实现有线、无线、显示屏显示三种模式。
4、全面支持国产系统、Android、windows等系统</t>
  </si>
  <si>
    <t>溶解二氧化碳传感器</t>
  </si>
  <si>
    <t>1、测量范围：不小于量程：0～32%；0～500mg/L；分度：≤0.001%；0.01mg/L
2、工艺：外壳采用塑料注塑工艺一次成型、组装；
3、可实现有线、无线、显示屏显示三种模式。
4、全面支持国产系统、Android、windows等系统</t>
  </si>
  <si>
    <t>钙离子传感器</t>
  </si>
  <si>
    <t>1、测量范围：不小于 0.00001mol/L～0.1mol/L；分度：≤0.00001mol/L
2、工艺：外壳采用塑料注塑工艺一次成型、组装；
3、可实现有线、无线、显示屏显示三种模式。
4、全面支持国产系统、Android、windows等系统</t>
  </si>
  <si>
    <t>二氧化氮传感器</t>
  </si>
  <si>
    <t>1、测量范围：不小于-0ppm～20ppm，分度：≤0.01ppm
2、工艺：外壳采用塑料注塑工艺一次成型、组装；
3、可实现有线、无线、显示屏显示三种模式。
4、全面支持国产系统、Android、windows等系统</t>
  </si>
  <si>
    <t>氢气传感器</t>
  </si>
  <si>
    <t>1、测量范围：不小于-0ppm～1000ppm ；分度：≤1ppm
2、工艺：外壳采用塑料注塑工艺一次成型、组装；
3、可实现有线、无线、显示屏显示三种模式。
4、全面支持国产系统、Android、windows等系统</t>
  </si>
  <si>
    <t>溶解氧-气中氧一体传感器</t>
  </si>
  <si>
    <t>1、测量范围：溶解氧不小于：0mg/L~ 20mg/L  气中氧不小于：0%-100%
2、工艺：外壳采用塑料注塑工艺一次成型、组装；
3、可实现有线、无线、显示屏显示三种模式。
4、全面支持国产系统、Android、windows等系统</t>
  </si>
  <si>
    <t>钠离子传感器</t>
  </si>
  <si>
    <t>1、测量范围：不小于0.000001mol/L～0.1mol/L ；分度：≤0.000001mol/L
2、工艺：外壳采用塑料注塑工艺一次成型、组装；
3、可实现有线、无线、显示屏显示三种模式。
4、全面支持国产系统、Android、windows等系统</t>
  </si>
  <si>
    <t>钾离子传感器</t>
  </si>
  <si>
    <t>1、测量范围：不小于-0.000001mol/L～0.1mol/L ；分度：≤0.000001mol/L
2、工艺：外壳采用塑料注塑工艺一次成型、组装；
3、可实现有线、无线、显示屏显示三种模式。
4、全面支持国产系统、Android、windows等系统</t>
  </si>
  <si>
    <t>氯离子传感器</t>
  </si>
  <si>
    <t>1、测量范围：不小于-：0～0.1mol/L  ；分度：≤0.0001mol/L
2、工艺：外壳采用塑料注塑工艺一次成型、组装；
3、可实现有线、无线、显示屏显示三种模式。
4、全面支持国产系统、Android、windows等系统</t>
  </si>
  <si>
    <t>一氧化碳传感器</t>
  </si>
  <si>
    <t>1、测量范围：不小于-0～1000ppm；分度：≤1ppm
2、工艺：外壳采用塑料注塑工艺一次成型、组装；
3、可实现有线、无线、显示屏显示三种模式。
4、全面支持国产系统、Android、windows等系统</t>
  </si>
  <si>
    <t>硝酸根离子传感器</t>
  </si>
  <si>
    <t>1、测量范围：不小于：0.00001mol/L ～0.1mol/L ；分度：≤0.00001mol/L
2、工艺：外壳采用塑料注塑工艺一次成型、组装；
3、可实现有线、无线、显示屏显示三种模式。
4、全面支持国产系统、Android、windows等系统</t>
  </si>
  <si>
    <t>铵根传感器</t>
  </si>
  <si>
    <t>1、测量范围：不小于-0mol/L～0.1mol/L ；分度：≤0.0001mol/L
2、工艺：外壳采用塑料注塑工艺一次成型、组装；
3、可实现有线、无线、显示屏显示三种模式。
4、全面支持国产系统、Android、windows等系统</t>
  </si>
  <si>
    <t>化学反应速率实验器</t>
  </si>
  <si>
    <t>由2只Y型试管、2只≥Φ6mm单孔5号橡胶塞、2只等径气管快速接头、2条外径≥6mm软管、2只安全阀组成；配合相对压强传感器使用进行催化剂对化学反应速率的影响、金属与酸反应、酶催化的高效性等实验。</t>
  </si>
  <si>
    <t>磁力搅拌器</t>
  </si>
  <si>
    <t>1.整体机身超薄设计。操作面板设有中心定位点。
2.面板自带开/关机、复位、增加转速、减少转速4个按键，操作便捷。
3.采用磁场调节装置调节速率，转速档位可调。
4.搅拌容量：0-1000ml搅拌容量。
5.配合磁珠使用，具有自动搅拌溶液的功能。
6.主要用于化学生物中的酸碱中和滴定、溶液的搅拌、液体混合、组织培养等相关实验场景。</t>
  </si>
  <si>
    <t>1.组成：由盛液器、三种不同材质的电极（铜 铁 锌）等组成。
2.功能：与电压传感器配合使用，可用于研究原电池的工作原理。</t>
  </si>
  <si>
    <t>中和热实验装置</t>
  </si>
  <si>
    <t>1.组成：由外隔热桶、内盛液器等组成。
2.功能：与传感器配合使用，可完成化学反应中热量的测量</t>
  </si>
  <si>
    <t>1.支持蓝牙和USB两种连接方式；
2.实现与传感器的直接通信，无需其他扩展配件进行二次连接；
3.软件内置操作帮助说明，长按各个按钮出现简要提示，可查看与该按钮对应的详细说明，提高实用性、易用性；
4.提供不低于12种页面布局模板，可依据实验要求选择对应的页面布局方式；
5.提供多种数据显示方式，包含点线图、数据表格、指针仪表、数字仪表等；
6.支持用户自行设计实验模板、设置公式、数据分析等；
7.支持用户对已完成实验进行模板保存，便于分享及后续使用；
8.支持实验保存及回放，利于学生巩固学习；
9.支持对实验数据进行导出及导入，方便实验数据留存，让学生进一步学习探究。</t>
  </si>
  <si>
    <t>水电解-氢燃料电池套件</t>
  </si>
  <si>
    <t>1、由外壳、橡胶塞、电解电池、氢燃料电池、硅胶管、电池座、香蕉插头线等组成；
2、外壳采用PC材料注塑工艺一次成型、组装，氢氧储气罐通过六根硅胶管连接电解电池和氢燃料电池；结构稳定，保障实验安全；
3、产气部分采用膜结构，产气效率高、寿命长，可有效减少等待时间；
4、配有发光二极管进行氢燃料电池发电效率检验，香蕉插头连接线配有专用香蕉插头，保证电路连接的稳定性。
功能：用于完成电解制取的氢气、氧气使氢燃料电池发电的实验，也可用于与此过程有关的各类实验。</t>
  </si>
  <si>
    <t>中和滴定实验器</t>
  </si>
  <si>
    <t>1.组成：由多用支架底座、转接头、不锈钢连接杆、酸碱两用滴定管、蝴蝶夹、四爪夹、注射器、二通阀、滴定头、烧杯等组成；
2.多用支架底座外壳采用塑料注塑工艺一次成型、组装。结构稳定，可保障实验安全。
3.应配备多个滴定头。                                                                                                                 
4.可兼容滴定管、注射器等多种规格量器。
5.采用双阀组合可保障滴定速率恒定、液滴体积一致，且能实现快速启停。
6.功能：配合中和滴定装置、磁力搅拌器可完成酸碱中和滴定、电导率滴定、弱电解质的稀释、沉淀滴定、氧还原滴定及其它需要滴定测算体积的定量实验。</t>
  </si>
  <si>
    <t>探究反应前后物质的质量关系实验器</t>
  </si>
  <si>
    <t>组成：固定底座、托盘、硅胶塞（含实芯和带孔各一个）、小气球、螺口圆底带刻度的离心管两只，加厚透明硼硅酸盐玻璃制的500mL大烧杯、玻璃导管、100mL锥形瓶。
功能：与力传感器一起构成实验装置，可以完成多个探究反应前后物质的质量关系的实验，验证质量守恒定律，并可用于量程范围内的称重工作。</t>
  </si>
  <si>
    <t>(六)</t>
  </si>
  <si>
    <t>高中生物数字化实验室</t>
  </si>
  <si>
    <t>高中生物实验设备</t>
  </si>
  <si>
    <t>1.可在课本中找到对应的实验。每个实验须同时具备仿真实验、同步实验、实验报告功能。
2.同时有相关实验的高清操作视频。
3.具备国家认可的正规版权。
4.参照海南高中生物学科对应教材仿真实验不少于8个，实验视频不少于30个。</t>
  </si>
  <si>
    <t>高中生物数字化实验设备</t>
  </si>
  <si>
    <t>老师演示实验设备</t>
  </si>
  <si>
    <t>酒精传感器</t>
  </si>
  <si>
    <t>1、测量范围：不小于： -40℃ ~ 125℃ ；分度：≤0.01℃
2、工艺：外壳采用塑料注塑工艺一次成型、组装，泵动循环结构；
3、可实现有线、无线、显示屏显示三种模式。
4、全面支持国产系统、Android、windows等系统</t>
  </si>
  <si>
    <t>心率传感器</t>
  </si>
  <si>
    <t>1、测量范围：不小于： 0 Times/min～200 Times/min ；分度：≤1 Times/min
2、工艺：外壳采用塑料注塑工艺一次成型、组装，泵动循环结构；
3、可实现有线、无线、显示屏显示三种模式。
4、全面支持国产系统、Android、windows等系统</t>
  </si>
  <si>
    <t>呼吸率传感器</t>
  </si>
  <si>
    <t>1、测量范围：不小于： 0%～2.5%或0～20g/L  ；分度：≤0.001%或0.001g/L
2、工艺：外壳采用塑料注塑工艺一次成型、组装，泵动循环结构；
3、可实现有线、无线、显示屏显示三种模式。
4、全面支持国产系统、Android、windows等系统</t>
  </si>
  <si>
    <t>心电图传感器</t>
  </si>
  <si>
    <t>1、测量范围：不小于：0～14 ；分度：≤0.01
2、工艺：外壳采用塑料注塑工艺一次成型、组装，泵动循环结构；
3、可实现有线、无线、显示屏显示三种模式。
4、全面支持国产系统、Android、windows等系统</t>
  </si>
  <si>
    <t>光合作用实验装置</t>
  </si>
  <si>
    <t>1.组成：由上盖、透明桶身、橡胶圈、实心硅胶塞、实心橡胶塞、单孔橡胶塞等组成。
2.外壳采用PC材料注塑工艺一次成型，具有透明的特点。
3.上盖配备不少于3个传感器探头插孔，配合单孔橡胶塞可兼容绝大部分环境参数类、气体类、离子类等常用类型传感器。
4.功能：与环境参数类、气体类、离子类等类型传感器配合使用，可完成光合作用、种子萌发等实验。</t>
  </si>
  <si>
    <t>学生分组实验探究设备</t>
  </si>
  <si>
    <t>(七)</t>
  </si>
  <si>
    <t>初高中生物微生物实验室</t>
  </si>
  <si>
    <t>初高中生物微生物实验设备</t>
  </si>
  <si>
    <t>教师数码显微镜</t>
  </si>
  <si>
    <t>1、光学系统:无限远校正光学系统。
2、目镜：WF10×/20mm，补偿广角目镜，目镜并锁定于目镜筒（其中一只目镜带视度可调），可防止学生把目镜拔出使物镜遭到损坏，并防止灰尘进入，目镜放大率准确度不超过±0.99%，360°旋转时目镜焦平面上像中心的位移≤0.15mm。
3、物镜：无限远校正光学物镜4X/NA0.1；10X/NA0.25；40X/NA0.65(弹簧)，4X/0.10,成像清晰圆直径≥17.2mm,10X/0.25成像清晰圆直径≥17.0mm,，10X景深范围内像面的偏摆≤0.04mm；40X/0.65（弹簧），成像清晰圆直径≥16.9mm；所有物镜均保证齐焦，10倍－4倍不超过±0.028mm,,10倍－40倍不超过±0.020mm；40倍－100倍不超过±0.013mm,100X/1.25（弹簧），成像清晰圆直径≥16.9mm；所有物镜均保证齐焦，带有限位装置，可防止物镜压坏切片致使物镜损坏，物镜放大率准确度不超过±1.66%。
4、镜筒：30°铰链双目镜筒，360°旋转观察，瞳间距48mm-76mm
5、转换器：四孔定位转换器，带物镜记忆功能，可记录每个物镜最适合的光亮度，无需重复调节亮度，物镜转换器稳定性≤0.012mm。
6、调焦机构:粗微同轴调焦手轮，微调0.2mm/转，格值0.002mm，粗调行程52mm.采用行星齿轮结构，极限位置可以自动反转，消除使用者操作或误操作造成的破坏，提高仪器使用寿命，齿轮采用自润滑工艺，减少维护的同时，使操作舒适。
7、照明：带上下光源，3WLED，全色谱，色温可调，数字调光，亮度旋钮开关。支持30min无调光操作自动进入关机状态（ECO功能），避免用户忘记关机，更节能环保，内置可充电电池，6000mAh,停电可使用。
8、聚光镜：固定式，N.A.1.25阿贝聚光镜，带手轮升降和滤光片托架，配可变光阑。
9、载物台：双层机械式移动平台，面积：160mm×142mm，移动范围：78mm×52mm，配双切片夹组。金属表面采用粉末静电喷涂工艺，可起到防潮，防碱，抗酒精、丙酮，耐磨、耐盐雾的效果，载物台受5N水平方向作用力最大位移≤0.015mm；不重复性≤0.003mm,用机械使标本在5mm*5mm范围内移动时的离焦量≤0.008mm，带有光源的仪器操作部位温度与室温差≤8.5°。
10、左右两系统放大率差≤0.64%，双目系统左右两像面光谱色一致，明暗差≤14.8%；双目系统左右系统像面方位差≤8’、双目系统左右视场中心偏差:上下≤0.06mm、左右内侧≤0.03mm、左右外侧≤0.03mm，双目系统左右光轴平行度（’）水平发散≦10，水平会聚≦8，垂直交叉≦10，零视度时，左右系统的目镜端面位置差（mm）≦0.25mm，目镜观察和显示屏观察的图像齐焦（mm)≦0.15mm,摄影视场范围≥78.5%。
11、显微镜具备唤醒功能，可设置光源开关和电源亮度调节。
12、显微镜具有一机多功能，既具备生物显微镜功能，又具备实体显微镜功能（可选配1X或者2X实体物镜）。
13、底座显示屏：机身底座搭载1.3寸OLED显示屏，更直观显示当前光源模式、充电状态数值，实时显示物镜倍率，LED色温模式（暖白光极限值为3000K-4000K,白光极限值为6000K-7000K），上下光源标识,ECO状态显示(1-60分钟随意设置），便于用户记录还原观察数据。支持屏幕定制显示用户名称，让用户拥有自己的专属标签。
14、机身数据接口：RJ-45(以太网）、USB1、USB2,可接鼠标和U盘，HDMI和Type-C接口,
Type-C接口*1，UCB-A接口*1(数据传输)，UCB-B接口*1(无线鼠标)，HDMI*1(高清接口），DC接口*1(仅电源输出DC12V/2.5A)
15、电源输入：AC100~240V50/60Hz电源适配器转换DC12V/2.5A输入。
16、内置高分辨率液晶屏显示系统：内置1/1.8”传感器，4K高清输出，帧率30fps。                                                                                                                                               17、显示平板：，10.5寸高清触摸显示屏，安卓11操作系统，液晶屏可垂直翻转180°，水平翻转270°，屏幕分辨率1920X1280,支持WIFI功能.
18、通讯接口：wifi/lan网络连接；USB接口；显示设备与显微镜为一体化设计，只需擦上电源和装上目镜开机即可使用，无需进行其它安装。一体化单一外置DC供电插口及标准网络接口。</t>
  </si>
  <si>
    <t>数码互动软件</t>
  </si>
  <si>
    <t>一.提供的控制系统软件需与显微镜品牌一致，且有该品牌厂家出具的由中华人民共和国国家版权局计算机软件著作权证登记证书（以保护知识产权），以方便效果达到最佳（方便功能升级），  且有利于售后的一致性；防杀进程、断线保护、远程控制关机等辅助功能维护教学秩序。
文件分发和提交必须可以拖拽添加文件，可添加不同目录下的文件或文件目录。
二．控制软件的功能
1.课堂教学
屏幕广播：将教师机屏幕和教师讲话实时广播给单一、部分或全体学生，可选择全屏或窗口方式。窗口模式下或教师机与学生机分辨率不同情况下，学生机可以以不同的窗口方式接收广播。
屏幕广播速度增强：屏幕广播时调节多种画面质量，根据网络的不同选择最好的效果进行教学。
屏幕笔：教师教学使用的辅助工具，突出显示项目、添加注释，添加批注等等。
网络影院：实现教师机播放的视频同步广播到学生机。
共享白板：教师可共享白板、桌面或图片与选定的学生共同完成相同的学习任务或绘画作品，学生也可以单独完成。
视频直播：通过USB摄像头将教师的画面实时广播到学生机，达到更形象的教学效果，具有引导客户选择视频设备的提示画面，以便客户快速完成摄像头设备的设置。
语音广播：将教师机麦克风或其他输入设备（如磁带、CD）的声音广播给学生，教学过程中请任何一位已登录的学生发言，其他学生和教师收听该学生发言。
语音对讲：教师选择任意一名已登录学生与其进行双向语音交谈，除教师和此学生外，其他学生不会受到干扰，可以动态切换对讲对象。
学生演示：教师选定一台学生机作为示范，由此学生代替教师进行示范教学。
分组教学：通过分组教学，将学生分成几个组进行合作学习。小组长可使用多种功能来辅导同伴，例如：广播教学、语音教学、语音对话、监视、远程控制、远程设置、文件分发、远程命令和网络影院。
讨论：教师可能组织学生使用文字、图片、手写板等多种方式开展讨论，可进行分组讨论或主题讨论，分组讨论允许教师将学生分成若干组，同组的组员之间可以相互讨论，教师可以参加任意组的讨论；主题讨论是由教师建立若干个主题，学生选择自己感兴趣的主题开展讨论。
文件分发：教师将教师机不同盘符中的目录或文件一起发送至生机的某目录下。目录不存在自动新建此目录；盘符不存在或路径非法不允许分发；文件已存在选择自动覆盖或保留原始文件。
作业提交：学生把做好的作业直接提交到教师机，方便教师批改作业要收取的麻烦。通过特殊设置，学生提交作业时必需经过教师审批通过后才可提交，教师可以选择接收和拒绝学生提交的文件。并且教师可以限制学生提交文件的数目和大小。
网络快照：教师可以在监控学生的时候，对学生画面拍快照，保存学生画面的截图。
屏幕监视：教师机可以监视单一、部分、全体学生机的屏幕，教师机每屏可监视多个学生屏幕（最多16个）。可以控制教师机监控的同屏幕各窗口间、屏幕与屏幕间的切换速度。可手动或自动循环监视。
2.教学评测
试卷编辑：教师能够在家中编辑试题，试题类型支持单选、多选、判断、自由发挥，可插入图片，设置试卷名称、教师名称、班级、考试时间和总分。允许用户从 Word 文件导入试题，可通过导入 Word 文件添加试题。
阅卷评分：收取的试卷系统可自动评分，教师添加批注，查看柱状图显示的考试统计结果，并能够将评分结果以网页形式发送给相应的学生。
答题卡考试：教师导入word、ppt、excel、pdf等文档类型的考试内容共享给学生，直接生成答题卡用于学生作答，包含多种不同的题型：多选题，判断题，填空题和论述题等。
3.课堂管理
电子点名：通过电子点名教师机的主界面的学生机的名称将会变成学生签到的姓名。电子点名列表可被保存，备以后查看。
班级模型：有单独的管理界面，实现对班级模型的统一管理，并能够导入、导出，调用不同网络教室中的班级模型。
签到：提供学生名单管理工具，为软件和考试模块提供实名验证。提供点名功能，支持保留学生多次登录记录、考勤统计、签到信息的导出与对比。
学生端属性查看：教师可以获取学生端计算机的名称、登录名和其它常用信息，并可以列出学生端的应用程序、进程和进程 ID，教师还可以远程终止学生端的进程。
黑屏肃静：教师可以对单一、部分、全体学生执行黑屏肃静来禁止其进行任何操作，达到专心听课目的，教师可自定义黑屏的内容与图片。</t>
  </si>
  <si>
    <t>图像分析软件</t>
  </si>
  <si>
    <t>一、提供的教师端图像处理分析软件需与显微镜品牌一致，以方便效果达到最佳（方便功能升级），且有利于售后的一致性。                                   二、基本模块：
1．图像采集与存储：可以兼容标准的USB。
2．常规的图像处理功能：图像缩放、彩色转灰度、反相、图像叠加运算及景深扩展功能、直方图均衡，各种和形态学有关的滤镜如：中值滤波、腐蚀、膨胀、锐化、加噪声、图像柔化等功能。
3. 区域操作、处理、分析功能：对选择区域进行分析、 处理，并且可以导出灰度或者是二值图。
4. 灵活的定标功能：可以设定几组定标值供选择，更改定标值后各测量数据会自动变化。
5. 图像标注、测量功能：文字、箭头、各种形状的标注框，直线、折线、任意直线、周长、面积、角度等的测量，支持动态视频测量。
6. 图像识别和分析功能：灰度、RGB分量的彩色分割，并且显示灰度直方图，可以完成图像的自动分割。
7. 图像的多层分割：可以在一幅图片上实现多层的分割，并且没有层数的限制，各层计算的数据可以分别显示并统计。
8. 分割修正功能：孔洞填充、边缘平滑以及压框不计，提供区域或者是点的擦除功能，提供断开和连接功能。
9. 颗粒删除功能：可以根据对象的各种形态参数对需要的目标进行筛选。
10. 计算形态参数：可以得出几何参数、位置参数、当量几何参数、外接几何参数、光密度参数、形态学参数，以及相关其他参数。
11. 便捷的结果输出：支持所有结果输出到Word、Excel。
12. 多语言模块：支持中文、英文、等一键安装。
13. 支持正版操作系统
专业大图拼接模块（教师端软件）：
1．支持多种图像输入格式；
2．界面友好，操作简单灵活；
3．最大支持20×20张图像的拼接；
4．拼接速度快，准确；
5．自动拼接功能：将拍摄到的切片的各个部位的局部图像按顺序拼接得到整个切片的图像。
景深延拓EDF模块(教师端软件）：
1．去模糊多焦面合成：将不同焦面的图像合成得到清晰完整的整幅图像，增加高倍物镜的景深；
2．支持多种图像输入格式；
3．具有操作简便，合成速度快，合成图像效果好的特点。</t>
  </si>
  <si>
    <t>微生物低温实验室培养箱</t>
  </si>
  <si>
    <t>﻿容积：≥80L  ；输入功率： 800W  ；控温范围   0-60℃  ；控温精度 ±1℃；额定电压 220V/50HZ；日光灯照明</t>
  </si>
  <si>
    <t>高压蒸汽灭菌锅</t>
  </si>
  <si>
    <t>﻿容 积 ：≥24L；输入功率：2KW ；电 源：AC200V/50Hz ；额定工作温度：126℃</t>
  </si>
  <si>
    <t>双孔恒温定时防干烧水浴锅</t>
  </si>
  <si>
    <t>不锈钢内胆尺寸：不小于295*150*145；加热功率800W；控温范围：5℃-100℃；控温精度：0.5℃；定时时长：999分钟</t>
  </si>
</sst>
</file>

<file path=xl/styles.xml><?xml version="1.0" encoding="utf-8"?>
<styleSheet xmlns="http://schemas.openxmlformats.org/spreadsheetml/2006/main" xmlns:mc="http://schemas.openxmlformats.org/markup-compatibility/2006" xmlns:xr9="http://schemas.microsoft.com/office/spreadsheetml/2016/revision9" mc:Ignorable="xr9">
  <numFmts count="10">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409]#,##0.00_ ;\-[$$-409]#,##0.00\ "/>
    <numFmt numFmtId="177" formatCode="[DBNum2][$RMB]General;[Red][DBNum2][$RMB]General"/>
    <numFmt numFmtId="178" formatCode="0_);[Red]\(0\)"/>
    <numFmt numFmtId="179" formatCode="0.00_ "/>
    <numFmt numFmtId="180" formatCode="#,##0.00_ "/>
    <numFmt numFmtId="181" formatCode="#,##0.00_);[Red]\(#,##0.00\)"/>
  </numFmts>
  <fonts count="39">
    <font>
      <sz val="11"/>
      <color theme="1"/>
      <name val="宋体"/>
      <charset val="134"/>
      <scheme val="minor"/>
    </font>
    <font>
      <b/>
      <sz val="11"/>
      <name val="宋体"/>
      <charset val="134"/>
    </font>
    <font>
      <b/>
      <sz val="11"/>
      <color theme="4" tint="0.6"/>
      <name val="宋体"/>
      <charset val="134"/>
    </font>
    <font>
      <b/>
      <sz val="11"/>
      <color theme="0"/>
      <name val="宋体"/>
      <charset val="134"/>
    </font>
    <font>
      <sz val="11"/>
      <name val="宋体"/>
      <charset val="134"/>
    </font>
    <font>
      <sz val="11"/>
      <color rgb="FF000000"/>
      <name val="宋体"/>
      <charset val="134"/>
    </font>
    <font>
      <sz val="11"/>
      <color theme="1"/>
      <name val="宋体"/>
      <charset val="134"/>
    </font>
    <font>
      <b/>
      <sz val="11"/>
      <color theme="1"/>
      <name val="宋体"/>
      <charset val="134"/>
      <scheme val="minor"/>
    </font>
    <font>
      <sz val="10.5"/>
      <name val="宋体"/>
      <charset val="134"/>
    </font>
    <font>
      <sz val="10.5"/>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2"/>
      <name val="Times New Roman"/>
      <charset val="134"/>
    </font>
    <font>
      <sz val="11"/>
      <color indexed="8"/>
      <name val="宋体"/>
      <charset val="134"/>
    </font>
    <font>
      <sz val="10"/>
      <name val="Helv"/>
      <charset val="134"/>
    </font>
    <font>
      <sz val="10"/>
      <name val="Arial"/>
      <charset val="134"/>
    </font>
    <font>
      <sz val="11"/>
      <color rgb="FF9C0006"/>
      <name val="宋体"/>
      <charset val="134"/>
      <scheme val="minor"/>
    </font>
    <font>
      <sz val="9"/>
      <name val="宋体"/>
      <charset val="134"/>
    </font>
    <font>
      <sz val="12"/>
      <name val="Times New Roman"/>
      <charset val="0"/>
    </font>
    <font>
      <sz val="10"/>
      <name val="Helv"/>
      <charset val="0"/>
    </font>
    <font>
      <vertAlign val="superscript"/>
      <sz val="11"/>
      <name val="宋体"/>
      <charset val="134"/>
    </font>
  </fonts>
  <fills count="35">
    <fill>
      <patternFill patternType="none"/>
    </fill>
    <fill>
      <patternFill patternType="gray125"/>
    </fill>
    <fill>
      <patternFill patternType="solid">
        <fgColor theme="4" tint="0.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27"/>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11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3" borderId="4"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5" applyNumberFormat="0" applyFill="0" applyAlignment="0" applyProtection="0">
      <alignment vertical="center"/>
    </xf>
    <xf numFmtId="0" fontId="16" fillId="0" borderId="5" applyNumberFormat="0" applyFill="0" applyAlignment="0" applyProtection="0">
      <alignment vertical="center"/>
    </xf>
    <xf numFmtId="0" fontId="17" fillId="0" borderId="6" applyNumberFormat="0" applyFill="0" applyAlignment="0" applyProtection="0">
      <alignment vertical="center"/>
    </xf>
    <xf numFmtId="0" fontId="17" fillId="0" borderId="0" applyNumberFormat="0" applyFill="0" applyBorder="0" applyAlignment="0" applyProtection="0">
      <alignment vertical="center"/>
    </xf>
    <xf numFmtId="0" fontId="18" fillId="4" borderId="7" applyNumberFormat="0" applyAlignment="0" applyProtection="0">
      <alignment vertical="center"/>
    </xf>
    <xf numFmtId="0" fontId="19" fillId="5" borderId="8" applyNumberFormat="0" applyAlignment="0" applyProtection="0">
      <alignment vertical="center"/>
    </xf>
    <xf numFmtId="0" fontId="20" fillId="5" borderId="7" applyNumberFormat="0" applyAlignment="0" applyProtection="0">
      <alignment vertical="center"/>
    </xf>
    <xf numFmtId="0" fontId="21" fillId="6" borderId="9" applyNumberFormat="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8"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28" fillId="15" borderId="0" applyNumberFormat="0" applyBorder="0" applyAlignment="0" applyProtection="0">
      <alignment vertical="center"/>
    </xf>
    <xf numFmtId="0" fontId="28"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8" fillId="19" borderId="0" applyNumberFormat="0" applyBorder="0" applyAlignment="0" applyProtection="0">
      <alignment vertical="center"/>
    </xf>
    <xf numFmtId="0" fontId="28"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8" fillId="23" borderId="0" applyNumberFormat="0" applyBorder="0" applyAlignment="0" applyProtection="0">
      <alignment vertical="center"/>
    </xf>
    <xf numFmtId="0" fontId="28"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8" fillId="27" borderId="0" applyNumberFormat="0" applyBorder="0" applyAlignment="0" applyProtection="0">
      <alignment vertical="center"/>
    </xf>
    <xf numFmtId="0" fontId="28"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8" fillId="31" borderId="0" applyNumberFormat="0" applyBorder="0" applyAlignment="0" applyProtection="0">
      <alignment vertical="center"/>
    </xf>
    <xf numFmtId="0" fontId="28" fillId="32" borderId="0" applyNumberFormat="0" applyBorder="0" applyAlignment="0" applyProtection="0">
      <alignment vertical="center"/>
    </xf>
    <xf numFmtId="0" fontId="27" fillId="33" borderId="0" applyNumberFormat="0" applyBorder="0" applyAlignment="0" applyProtection="0">
      <alignment vertical="center"/>
    </xf>
    <xf numFmtId="176" fontId="29" fillId="0" borderId="0"/>
    <xf numFmtId="176" fontId="30" fillId="0" borderId="0">
      <alignment vertical="center"/>
    </xf>
    <xf numFmtId="176" fontId="29" fillId="0" borderId="0"/>
    <xf numFmtId="176" fontId="0" fillId="0" borderId="0"/>
    <xf numFmtId="0" fontId="30" fillId="0" borderId="0"/>
    <xf numFmtId="176" fontId="0" fillId="0" borderId="0">
      <alignment vertical="center"/>
    </xf>
    <xf numFmtId="176" fontId="31" fillId="0" borderId="0">
      <alignment vertical="center"/>
    </xf>
    <xf numFmtId="176" fontId="0" fillId="0" borderId="0">
      <alignment vertical="center"/>
    </xf>
    <xf numFmtId="176" fontId="30" fillId="0" borderId="0"/>
    <xf numFmtId="176" fontId="29" fillId="0" borderId="0"/>
    <xf numFmtId="176" fontId="29" fillId="0" borderId="0"/>
    <xf numFmtId="0" fontId="29" fillId="0" borderId="0"/>
    <xf numFmtId="176" fontId="29" fillId="0" borderId="0"/>
    <xf numFmtId="176" fontId="32" fillId="0" borderId="0"/>
    <xf numFmtId="176" fontId="29" fillId="0" borderId="0"/>
    <xf numFmtId="176" fontId="0" fillId="0" borderId="0">
      <alignment vertical="center"/>
    </xf>
    <xf numFmtId="176" fontId="31" fillId="0" borderId="0">
      <alignment vertical="center"/>
    </xf>
    <xf numFmtId="176" fontId="29" fillId="0" borderId="0">
      <alignment vertical="center"/>
    </xf>
    <xf numFmtId="176" fontId="0" fillId="0" borderId="0">
      <alignment vertical="center"/>
    </xf>
    <xf numFmtId="176" fontId="0" fillId="0" borderId="0">
      <alignment vertical="center"/>
    </xf>
    <xf numFmtId="176" fontId="32" fillId="0" borderId="0"/>
    <xf numFmtId="176" fontId="29" fillId="0" borderId="0">
      <alignment vertical="center"/>
    </xf>
    <xf numFmtId="176" fontId="0" fillId="0" borderId="0" applyBorder="0">
      <alignment vertical="center"/>
    </xf>
    <xf numFmtId="176" fontId="29" fillId="0" borderId="0">
      <alignment vertical="center"/>
    </xf>
    <xf numFmtId="176" fontId="29" fillId="0" borderId="0">
      <alignment vertical="center"/>
    </xf>
    <xf numFmtId="176" fontId="32" fillId="0" borderId="0"/>
    <xf numFmtId="176" fontId="29" fillId="0" borderId="0"/>
    <xf numFmtId="176" fontId="29" fillId="0" borderId="0">
      <alignment vertical="center"/>
    </xf>
    <xf numFmtId="176" fontId="33" fillId="0" borderId="0" applyNumberFormat="0">
      <alignment vertical="center"/>
    </xf>
    <xf numFmtId="176" fontId="29" fillId="0" borderId="0"/>
    <xf numFmtId="176" fontId="29" fillId="0" borderId="0">
      <alignment vertical="center"/>
    </xf>
    <xf numFmtId="176" fontId="34" fillId="8" borderId="0" applyNumberFormat="0" applyBorder="0" applyAlignment="0" applyProtection="0">
      <alignment vertical="center"/>
    </xf>
    <xf numFmtId="176" fontId="0" fillId="0" borderId="0">
      <alignment vertical="center"/>
    </xf>
    <xf numFmtId="176" fontId="29" fillId="0" borderId="0">
      <alignment vertical="center"/>
    </xf>
    <xf numFmtId="0" fontId="35" fillId="0" borderId="0">
      <alignment vertical="center"/>
    </xf>
    <xf numFmtId="0" fontId="35" fillId="0" borderId="0">
      <alignment vertical="center"/>
    </xf>
    <xf numFmtId="0" fontId="35" fillId="0" borderId="0">
      <alignment vertical="center"/>
    </xf>
    <xf numFmtId="176" fontId="0" fillId="0" borderId="0">
      <alignment vertical="center"/>
    </xf>
    <xf numFmtId="176" fontId="0" fillId="0" borderId="0" applyBorder="0">
      <alignment vertical="center"/>
    </xf>
    <xf numFmtId="176" fontId="0" fillId="0" borderId="0">
      <alignment vertical="center"/>
    </xf>
    <xf numFmtId="176" fontId="0" fillId="0" borderId="0" applyBorder="0"/>
    <xf numFmtId="176" fontId="0" fillId="0" borderId="0" applyBorder="0">
      <alignment vertical="center"/>
    </xf>
    <xf numFmtId="176" fontId="0" fillId="0" borderId="0">
      <alignment vertical="center"/>
    </xf>
    <xf numFmtId="176" fontId="0" fillId="0" borderId="0">
      <alignment vertical="center"/>
    </xf>
    <xf numFmtId="176" fontId="0" fillId="0" borderId="0"/>
    <xf numFmtId="176" fontId="0" fillId="0" borderId="0">
      <alignment vertical="center"/>
    </xf>
    <xf numFmtId="176" fontId="0" fillId="0" borderId="0">
      <alignment vertical="center"/>
    </xf>
    <xf numFmtId="176" fontId="0" fillId="0" borderId="0">
      <alignment vertical="center"/>
    </xf>
    <xf numFmtId="176" fontId="0" fillId="0" borderId="0" applyBorder="0">
      <alignment vertical="center"/>
    </xf>
    <xf numFmtId="176" fontId="0" fillId="0" borderId="0" applyBorder="0"/>
    <xf numFmtId="176" fontId="0" fillId="0" borderId="0">
      <alignment vertical="center"/>
    </xf>
    <xf numFmtId="0" fontId="0" fillId="0" borderId="0">
      <alignment vertical="center"/>
    </xf>
    <xf numFmtId="176" fontId="0" fillId="0" borderId="0"/>
    <xf numFmtId="43" fontId="0" fillId="0" borderId="0" applyFont="0" applyFill="0" applyBorder="0" applyAlignment="0" applyProtection="0">
      <alignment vertical="center"/>
    </xf>
    <xf numFmtId="0" fontId="36" fillId="0" borderId="0">
      <alignment vertical="center"/>
    </xf>
    <xf numFmtId="177" fontId="31" fillId="34" borderId="0" applyBorder="0" applyAlignment="0" applyProtection="0">
      <alignment vertical="center"/>
    </xf>
    <xf numFmtId="0" fontId="31" fillId="0" borderId="0">
      <alignment vertical="center"/>
    </xf>
    <xf numFmtId="176" fontId="0" fillId="0" borderId="0">
      <alignment vertical="center"/>
    </xf>
    <xf numFmtId="0" fontId="0" fillId="0" borderId="0">
      <alignment vertical="center"/>
    </xf>
    <xf numFmtId="176" fontId="0" fillId="0" borderId="0">
      <alignment vertical="center"/>
    </xf>
    <xf numFmtId="0" fontId="29" fillId="0" borderId="0">
      <alignment vertical="center"/>
    </xf>
    <xf numFmtId="0" fontId="29" fillId="0" borderId="0"/>
    <xf numFmtId="0" fontId="29" fillId="0" borderId="0">
      <alignment vertical="center"/>
    </xf>
    <xf numFmtId="0" fontId="31" fillId="0" borderId="0">
      <alignment vertical="center"/>
    </xf>
    <xf numFmtId="0" fontId="29" fillId="0" borderId="0"/>
    <xf numFmtId="0" fontId="37" fillId="0" borderId="0"/>
    <xf numFmtId="176" fontId="0" fillId="0" borderId="0">
      <alignment vertical="center"/>
    </xf>
    <xf numFmtId="176" fontId="0" fillId="0" borderId="0">
      <alignment vertical="center"/>
    </xf>
    <xf numFmtId="176" fontId="0" fillId="0" borderId="0">
      <alignment vertical="center"/>
    </xf>
    <xf numFmtId="176" fontId="0" fillId="0" borderId="0">
      <alignment vertical="center"/>
    </xf>
  </cellStyleXfs>
  <cellXfs count="199">
    <xf numFmtId="0" fontId="0" fillId="0" borderId="0" xfId="0">
      <alignment vertical="center"/>
    </xf>
    <xf numFmtId="176" fontId="1" fillId="0" borderId="0" xfId="52" applyFont="1" applyFill="1" applyBorder="1"/>
    <xf numFmtId="0" fontId="1" fillId="0" borderId="1" xfId="61" applyNumberFormat="1" applyFont="1" applyFill="1" applyBorder="1" applyAlignment="1">
      <alignment horizontal="center" vertical="center" wrapText="1"/>
    </xf>
    <xf numFmtId="176" fontId="1" fillId="0" borderId="1" xfId="61" applyFont="1" applyFill="1" applyBorder="1" applyAlignment="1">
      <alignment horizontal="center" vertical="center" wrapText="1"/>
    </xf>
    <xf numFmtId="176" fontId="1" fillId="0" borderId="1" xfId="52" applyFont="1" applyFill="1" applyBorder="1"/>
    <xf numFmtId="176" fontId="2" fillId="2" borderId="1" xfId="52" applyFont="1" applyFill="1" applyBorder="1" applyAlignment="1">
      <alignment horizontal="center" vertical="center"/>
    </xf>
    <xf numFmtId="176" fontId="1" fillId="2" borderId="1" xfId="61" applyFont="1" applyFill="1" applyBorder="1" applyAlignment="1">
      <alignment horizontal="left" vertical="center"/>
    </xf>
    <xf numFmtId="0" fontId="1" fillId="2" borderId="1" xfId="61" applyNumberFormat="1" applyFont="1" applyFill="1" applyBorder="1" applyAlignment="1">
      <alignment horizontal="center" vertical="center"/>
    </xf>
    <xf numFmtId="176" fontId="1" fillId="2" borderId="1" xfId="61" applyFont="1" applyFill="1" applyBorder="1" applyAlignment="1">
      <alignment horizontal="center" vertical="center"/>
    </xf>
    <xf numFmtId="176" fontId="1" fillId="2" borderId="1" xfId="61" applyFont="1" applyFill="1" applyBorder="1" applyAlignment="1">
      <alignment horizontal="left" vertical="center" wrapText="1"/>
    </xf>
    <xf numFmtId="176" fontId="1" fillId="0" borderId="1" xfId="52" applyFont="1" applyFill="1" applyBorder="1" applyAlignment="1">
      <alignment horizontal="center" vertical="center"/>
    </xf>
    <xf numFmtId="0" fontId="1" fillId="0" borderId="1" xfId="61" applyNumberFormat="1" applyFont="1" applyFill="1" applyBorder="1" applyAlignment="1">
      <alignment horizontal="left" vertical="center" wrapText="1"/>
    </xf>
    <xf numFmtId="0" fontId="1" fillId="0" borderId="1" xfId="52" applyNumberFormat="1" applyFont="1" applyFill="1" applyBorder="1" applyAlignment="1">
      <alignment horizontal="center" vertical="center" wrapText="1"/>
    </xf>
    <xf numFmtId="176" fontId="3" fillId="0" borderId="2" xfId="52" applyFont="1" applyFill="1" applyBorder="1" applyAlignment="1">
      <alignment horizontal="left" vertical="center" wrapText="1"/>
    </xf>
    <xf numFmtId="0" fontId="0" fillId="0" borderId="1" xfId="0" applyBorder="1" applyAlignment="1">
      <alignment horizontal="center" vertical="center"/>
    </xf>
    <xf numFmtId="176" fontId="4" fillId="0" borderId="1" xfId="64" applyFont="1" applyFill="1" applyBorder="1" applyAlignment="1">
      <alignment horizontal="center" vertical="center" wrapText="1"/>
    </xf>
    <xf numFmtId="176" fontId="1" fillId="0" borderId="1" xfId="52" applyFont="1" applyFill="1" applyBorder="1" applyAlignment="1">
      <alignment horizontal="left" vertical="center" wrapText="1"/>
    </xf>
    <xf numFmtId="176" fontId="1" fillId="0" borderId="2" xfId="52" applyFont="1" applyFill="1" applyBorder="1" applyAlignment="1">
      <alignment horizontal="left" vertical="center" wrapText="1"/>
    </xf>
    <xf numFmtId="0" fontId="4" fillId="0" borderId="1" xfId="64" applyNumberFormat="1" applyFont="1" applyFill="1" applyBorder="1" applyAlignment="1">
      <alignment horizontal="left" vertical="center"/>
    </xf>
    <xf numFmtId="0" fontId="4" fillId="0" borderId="1" xfId="52" applyNumberFormat="1" applyFont="1" applyFill="1" applyBorder="1" applyAlignment="1">
      <alignment horizontal="center" vertical="center" wrapText="1"/>
    </xf>
    <xf numFmtId="176" fontId="4" fillId="0" borderId="1" xfId="52" applyFont="1" applyFill="1" applyBorder="1" applyAlignment="1">
      <alignment horizontal="center" vertical="center"/>
    </xf>
    <xf numFmtId="176" fontId="1" fillId="0" borderId="2" xfId="64" applyFont="1" applyFill="1" applyBorder="1" applyAlignment="1">
      <alignment horizontal="left" vertical="center"/>
    </xf>
    <xf numFmtId="176" fontId="4" fillId="0" borderId="1" xfId="64" applyFont="1" applyFill="1" applyBorder="1" applyAlignment="1">
      <alignment horizontal="left" vertical="center" wrapText="1"/>
    </xf>
    <xf numFmtId="0" fontId="4" fillId="0" borderId="1" xfId="64" applyNumberFormat="1" applyFont="1" applyFill="1" applyBorder="1" applyAlignment="1">
      <alignment horizontal="center" vertical="center" wrapText="1"/>
    </xf>
    <xf numFmtId="176" fontId="4" fillId="0" borderId="2" xfId="64" applyFont="1" applyFill="1" applyBorder="1" applyAlignment="1">
      <alignment horizontal="left" vertical="center" wrapText="1"/>
    </xf>
    <xf numFmtId="0" fontId="1" fillId="0" borderId="1" xfId="64" applyNumberFormat="1" applyFont="1" applyFill="1" applyBorder="1" applyAlignment="1">
      <alignment horizontal="center" vertical="center"/>
    </xf>
    <xf numFmtId="176" fontId="1" fillId="0" borderId="1" xfId="64" applyFont="1" applyFill="1" applyBorder="1" applyAlignment="1">
      <alignment horizontal="center" vertical="center"/>
    </xf>
    <xf numFmtId="0" fontId="4" fillId="0" borderId="1" xfId="0" applyNumberFormat="1" applyFont="1" applyFill="1" applyBorder="1" applyAlignment="1">
      <alignment horizontal="left" vertical="center"/>
    </xf>
    <xf numFmtId="0" fontId="4" fillId="0" borderId="1" xfId="0" applyNumberFormat="1" applyFont="1" applyFill="1" applyBorder="1" applyAlignment="1">
      <alignment horizontal="center" vertical="center"/>
    </xf>
    <xf numFmtId="0" fontId="0" fillId="0" borderId="2" xfId="0" applyFill="1" applyBorder="1" applyAlignment="1">
      <alignment vertical="center" wrapText="1"/>
    </xf>
    <xf numFmtId="0" fontId="4" fillId="0" borderId="3" xfId="0" applyNumberFormat="1" applyFont="1" applyFill="1" applyBorder="1" applyAlignment="1">
      <alignment horizontal="left" vertical="center" wrapText="1"/>
    </xf>
    <xf numFmtId="176" fontId="4" fillId="0" borderId="1" xfId="88" applyFont="1" applyFill="1" applyBorder="1" applyAlignment="1">
      <alignment horizontal="left" vertical="center" wrapText="1"/>
    </xf>
    <xf numFmtId="176" fontId="4" fillId="0" borderId="2" xfId="88" applyFont="1" applyFill="1" applyBorder="1" applyAlignment="1">
      <alignment horizontal="left" vertical="center" wrapText="1"/>
    </xf>
    <xf numFmtId="0" fontId="4" fillId="0" borderId="1" xfId="64" applyNumberFormat="1" applyFont="1" applyFill="1" applyBorder="1" applyAlignment="1">
      <alignment horizontal="left" vertical="center" wrapText="1"/>
    </xf>
    <xf numFmtId="0" fontId="4" fillId="0" borderId="1" xfId="0" applyNumberFormat="1" applyFont="1" applyFill="1" applyBorder="1" applyAlignment="1">
      <alignment horizontal="center" vertical="center" wrapText="1"/>
    </xf>
    <xf numFmtId="0" fontId="4" fillId="0" borderId="2" xfId="0" applyNumberFormat="1" applyFont="1" applyFill="1" applyBorder="1" applyAlignment="1">
      <alignment horizontal="left" vertical="center" wrapText="1"/>
    </xf>
    <xf numFmtId="176" fontId="4" fillId="0" borderId="2" xfId="64" applyFont="1" applyFill="1" applyBorder="1" applyAlignment="1" applyProtection="1">
      <alignment horizontal="left" vertical="center" wrapText="1"/>
    </xf>
    <xf numFmtId="176" fontId="4" fillId="0" borderId="2" xfId="64" applyFont="1" applyBorder="1" applyAlignment="1">
      <alignment horizontal="left" vertical="center" wrapText="1"/>
    </xf>
    <xf numFmtId="0" fontId="4" fillId="0" borderId="1" xfId="64" applyNumberFormat="1" applyFont="1" applyFill="1" applyBorder="1" applyAlignment="1">
      <alignment horizontal="center" vertical="center"/>
    </xf>
    <xf numFmtId="176" fontId="4" fillId="0" borderId="1" xfId="64" applyFont="1" applyFill="1" applyBorder="1" applyAlignment="1">
      <alignment horizontal="center" vertical="center"/>
    </xf>
    <xf numFmtId="0" fontId="1" fillId="0" borderId="1" xfId="67" applyNumberFormat="1" applyFont="1" applyFill="1" applyBorder="1" applyAlignment="1">
      <alignment horizontal="center" vertical="center" wrapText="1"/>
    </xf>
    <xf numFmtId="0" fontId="1" fillId="0" borderId="1" xfId="0" applyFont="1" applyFill="1" applyBorder="1" applyAlignment="1" applyProtection="1">
      <alignment horizontal="left" vertical="center" wrapText="1"/>
    </xf>
    <xf numFmtId="0" fontId="4" fillId="0" borderId="1" xfId="0" applyFont="1" applyFill="1" applyBorder="1" applyAlignment="1" applyProtection="1">
      <alignment horizontal="left" vertical="center"/>
    </xf>
    <xf numFmtId="0" fontId="5" fillId="0" borderId="2" xfId="0" applyFont="1" applyFill="1" applyBorder="1" applyAlignment="1" applyProtection="1">
      <alignment horizontal="left" vertical="center"/>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4" fillId="0" borderId="2" xfId="0" applyFont="1" applyFill="1" applyBorder="1" applyAlignment="1">
      <alignment horizontal="left" vertical="center" wrapText="1"/>
    </xf>
    <xf numFmtId="0" fontId="6" fillId="0" borderId="2" xfId="0" applyFont="1" applyFill="1" applyBorder="1" applyAlignment="1">
      <alignment horizontal="left" vertical="center" wrapText="1"/>
    </xf>
    <xf numFmtId="0" fontId="1" fillId="0" borderId="1" xfId="0" applyNumberFormat="1" applyFont="1" applyFill="1" applyBorder="1" applyAlignment="1">
      <alignment horizontal="left" vertical="center"/>
    </xf>
    <xf numFmtId="0" fontId="4" fillId="0" borderId="2" xfId="0" applyNumberFormat="1" applyFont="1" applyFill="1" applyBorder="1" applyAlignment="1">
      <alignment horizontal="left" vertical="center"/>
    </xf>
    <xf numFmtId="0" fontId="4" fillId="0" borderId="3" xfId="0" applyFont="1" applyBorder="1" applyAlignment="1">
      <alignment horizontal="left" vertical="center" wrapText="1"/>
    </xf>
    <xf numFmtId="0" fontId="1" fillId="0" borderId="1" xfId="52" applyNumberFormat="1" applyFont="1" applyFill="1" applyBorder="1" applyAlignment="1">
      <alignment horizontal="center" vertical="center"/>
    </xf>
    <xf numFmtId="0" fontId="1" fillId="0" borderId="1" xfId="67" applyNumberFormat="1" applyFont="1" applyFill="1" applyBorder="1" applyAlignment="1">
      <alignment horizontal="center" vertical="center"/>
    </xf>
    <xf numFmtId="176" fontId="1" fillId="0" borderId="1" xfId="67" applyFont="1" applyFill="1" applyBorder="1" applyAlignment="1">
      <alignment horizontal="center" vertical="center"/>
    </xf>
    <xf numFmtId="176" fontId="1" fillId="0" borderId="2" xfId="64" applyFont="1" applyFill="1" applyBorder="1" applyAlignment="1">
      <alignment horizontal="left" vertical="center" wrapText="1"/>
    </xf>
    <xf numFmtId="176" fontId="4" fillId="0" borderId="2" xfId="67" applyFont="1" applyBorder="1" applyAlignment="1" applyProtection="1">
      <alignment horizontal="left" vertical="center" wrapText="1"/>
      <protection locked="0"/>
    </xf>
    <xf numFmtId="176" fontId="4" fillId="0" borderId="2" xfId="67" applyFont="1" applyFill="1" applyBorder="1" applyAlignment="1" applyProtection="1">
      <alignment horizontal="left" vertical="center" wrapText="1"/>
      <protection locked="0"/>
    </xf>
    <xf numFmtId="176" fontId="4" fillId="0" borderId="1" xfId="64" applyNumberFormat="1" applyFont="1" applyFill="1" applyBorder="1" applyAlignment="1">
      <alignment horizontal="left" vertical="center" wrapText="1"/>
    </xf>
    <xf numFmtId="176" fontId="4" fillId="0" borderId="1" xfId="64" applyNumberFormat="1" applyFont="1" applyFill="1" applyBorder="1" applyAlignment="1">
      <alignment horizontal="center" vertical="center" wrapText="1"/>
    </xf>
    <xf numFmtId="176" fontId="4" fillId="0" borderId="1" xfId="67" applyFont="1" applyFill="1" applyBorder="1" applyAlignment="1" applyProtection="1">
      <alignment horizontal="left" vertical="center" wrapText="1"/>
      <protection locked="0"/>
    </xf>
    <xf numFmtId="176" fontId="1" fillId="0" borderId="2" xfId="67" applyFont="1" applyFill="1" applyBorder="1" applyAlignment="1">
      <alignment horizontal="left" vertical="center"/>
    </xf>
    <xf numFmtId="178" fontId="4" fillId="0" borderId="1" xfId="63" applyNumberFormat="1" applyFont="1" applyFill="1" applyBorder="1" applyAlignment="1">
      <alignment horizontal="left" vertical="center" wrapText="1"/>
    </xf>
    <xf numFmtId="178" fontId="4" fillId="0" borderId="1" xfId="63" applyNumberFormat="1" applyFont="1" applyFill="1" applyBorder="1" applyAlignment="1">
      <alignment horizontal="center" vertical="center"/>
    </xf>
    <xf numFmtId="178" fontId="4" fillId="0" borderId="2" xfId="63" applyNumberFormat="1" applyFont="1" applyFill="1" applyBorder="1" applyAlignment="1">
      <alignment horizontal="left" vertical="center" wrapText="1"/>
    </xf>
    <xf numFmtId="176" fontId="4" fillId="0" borderId="1" xfId="52" applyFont="1" applyFill="1" applyBorder="1" applyAlignment="1">
      <alignment horizontal="left" vertical="center" wrapText="1"/>
    </xf>
    <xf numFmtId="176" fontId="4" fillId="0" borderId="1" xfId="52" applyFont="1" applyFill="1" applyBorder="1" applyAlignment="1">
      <alignment horizontal="center" vertical="center" wrapText="1"/>
    </xf>
    <xf numFmtId="176" fontId="4" fillId="0" borderId="2" xfId="52" applyFont="1" applyFill="1" applyBorder="1" applyAlignment="1">
      <alignment horizontal="left" vertical="center" wrapText="1"/>
    </xf>
    <xf numFmtId="176" fontId="1" fillId="0" borderId="1" xfId="52" applyFont="1" applyFill="1" applyBorder="1" applyAlignment="1">
      <alignment horizontal="center" vertical="center" wrapText="1"/>
    </xf>
    <xf numFmtId="49" fontId="3" fillId="0" borderId="1" xfId="52" applyNumberFormat="1" applyFont="1" applyFill="1" applyBorder="1" applyAlignment="1">
      <alignment horizontal="center" vertical="center" wrapText="1"/>
    </xf>
    <xf numFmtId="176" fontId="4" fillId="0" borderId="2" xfId="0" applyNumberFormat="1" applyFont="1" applyFill="1" applyBorder="1" applyAlignment="1">
      <alignment horizontal="left" vertical="center" wrapText="1"/>
    </xf>
    <xf numFmtId="176" fontId="4" fillId="0" borderId="2" xfId="0" applyNumberFormat="1" applyFont="1" applyBorder="1" applyAlignment="1">
      <alignment horizontal="left" vertical="center" wrapText="1"/>
    </xf>
    <xf numFmtId="176" fontId="4" fillId="0" borderId="2" xfId="97" applyFont="1" applyFill="1" applyBorder="1" applyAlignment="1">
      <alignment horizontal="left" vertical="center" wrapText="1"/>
    </xf>
    <xf numFmtId="176" fontId="4" fillId="0" borderId="2" xfId="55" applyFont="1" applyFill="1" applyBorder="1" applyAlignment="1">
      <alignment horizontal="left" vertical="center" wrapText="1"/>
    </xf>
    <xf numFmtId="176" fontId="4" fillId="0" borderId="2" xfId="52" applyFont="1" applyBorder="1" applyAlignment="1">
      <alignment horizontal="left" vertical="center" wrapText="1"/>
    </xf>
    <xf numFmtId="176" fontId="4" fillId="0" borderId="2" xfId="59" applyFont="1" applyFill="1" applyBorder="1" applyAlignment="1">
      <alignment horizontal="left" vertical="center" wrapText="1"/>
    </xf>
    <xf numFmtId="176" fontId="4" fillId="0" borderId="2" xfId="0" applyNumberFormat="1" applyFont="1" applyFill="1" applyBorder="1" applyAlignment="1">
      <alignment horizontal="left" wrapText="1"/>
    </xf>
    <xf numFmtId="176" fontId="4" fillId="0" borderId="2" xfId="55" applyFont="1" applyBorder="1" applyAlignment="1">
      <alignment horizontal="left" vertical="center" wrapText="1"/>
    </xf>
    <xf numFmtId="0" fontId="4" fillId="0" borderId="1" xfId="65" applyNumberFormat="1" applyFont="1" applyFill="1" applyBorder="1" applyAlignment="1">
      <alignment horizontal="center" vertical="center" wrapText="1"/>
    </xf>
    <xf numFmtId="49" fontId="3" fillId="0" borderId="1" xfId="65" applyNumberFormat="1" applyFont="1" applyFill="1" applyBorder="1" applyAlignment="1">
      <alignment horizontal="center" vertical="center"/>
    </xf>
    <xf numFmtId="176" fontId="4" fillId="0" borderId="2" xfId="98" applyNumberFormat="1" applyFont="1" applyFill="1" applyBorder="1" applyAlignment="1">
      <alignment horizontal="left" vertical="center" wrapText="1"/>
    </xf>
    <xf numFmtId="0" fontId="4" fillId="0" borderId="2" xfId="0" applyFont="1" applyBorder="1" applyAlignment="1">
      <alignment horizontal="left" vertical="center" wrapText="1"/>
    </xf>
    <xf numFmtId="49" fontId="4" fillId="0" borderId="2" xfId="52" applyNumberFormat="1" applyFont="1" applyFill="1" applyBorder="1" applyAlignment="1">
      <alignment horizontal="left" vertical="center" wrapText="1"/>
    </xf>
    <xf numFmtId="176" fontId="4" fillId="0" borderId="2" xfId="52" applyFont="1" applyFill="1" applyBorder="1" applyAlignment="1">
      <alignment horizontal="left" vertical="top" wrapText="1"/>
    </xf>
    <xf numFmtId="176" fontId="4" fillId="0" borderId="2" xfId="0" applyNumberFormat="1" applyFont="1" applyFill="1" applyBorder="1" applyAlignment="1">
      <alignment horizontal="left" vertical="top" wrapText="1"/>
    </xf>
    <xf numFmtId="176" fontId="4" fillId="0" borderId="2" xfId="0" applyNumberFormat="1" applyFont="1" applyBorder="1" applyAlignment="1">
      <alignment horizontal="left" vertical="top" wrapText="1"/>
    </xf>
    <xf numFmtId="176" fontId="4" fillId="0" borderId="2" xfId="90" applyFont="1" applyFill="1" applyBorder="1" applyAlignment="1">
      <alignment horizontal="left" vertical="center" wrapText="1"/>
    </xf>
    <xf numFmtId="176" fontId="4" fillId="0" borderId="1" xfId="89" applyNumberFormat="1" applyFont="1" applyFill="1" applyBorder="1" applyAlignment="1">
      <alignment horizontal="left" vertical="center" wrapText="1"/>
    </xf>
    <xf numFmtId="0" fontId="7" fillId="0" borderId="2" xfId="0" applyFont="1" applyFill="1" applyBorder="1" applyAlignment="1">
      <alignment vertical="center"/>
    </xf>
    <xf numFmtId="176" fontId="4" fillId="0" borderId="1" xfId="65" applyFont="1" applyFill="1" applyBorder="1" applyAlignment="1">
      <alignment horizontal="left" vertical="center" wrapText="1"/>
    </xf>
    <xf numFmtId="176" fontId="4" fillId="0" borderId="1" xfId="65" applyFont="1" applyFill="1" applyBorder="1" applyAlignment="1">
      <alignment horizontal="center" vertical="center" wrapText="1"/>
    </xf>
    <xf numFmtId="176" fontId="4" fillId="0" borderId="2" xfId="89" applyNumberFormat="1" applyFont="1" applyFill="1" applyBorder="1" applyAlignment="1">
      <alignment horizontal="left" vertical="center" wrapText="1"/>
    </xf>
    <xf numFmtId="176" fontId="4" fillId="0" borderId="2" xfId="65" applyFont="1" applyFill="1" applyBorder="1" applyAlignment="1">
      <alignment horizontal="left" vertical="center" wrapText="1"/>
    </xf>
    <xf numFmtId="0" fontId="4" fillId="0" borderId="1" xfId="55" applyNumberFormat="1" applyFont="1" applyFill="1" applyBorder="1" applyAlignment="1">
      <alignment horizontal="center" vertical="center" wrapText="1"/>
    </xf>
    <xf numFmtId="176" fontId="4" fillId="0" borderId="1" xfId="55" applyFont="1" applyFill="1" applyBorder="1" applyAlignment="1">
      <alignment horizontal="center" vertical="center" wrapText="1"/>
    </xf>
    <xf numFmtId="176" fontId="4" fillId="0" borderId="1" xfId="55" applyFont="1" applyFill="1" applyBorder="1" applyAlignment="1">
      <alignment horizontal="left" vertical="center" wrapText="1" shrinkToFit="1"/>
    </xf>
    <xf numFmtId="176" fontId="4" fillId="0" borderId="2" xfId="77" applyFont="1" applyFill="1" applyBorder="1" applyAlignment="1">
      <alignment horizontal="left" vertical="center" wrapText="1"/>
    </xf>
    <xf numFmtId="176" fontId="4" fillId="0" borderId="2" xfId="90" applyNumberFormat="1" applyFont="1" applyFill="1" applyBorder="1" applyAlignment="1">
      <alignment horizontal="left" vertical="center" wrapText="1"/>
    </xf>
    <xf numFmtId="176" fontId="1" fillId="0" borderId="1" xfId="65" applyFont="1" applyFill="1" applyBorder="1" applyAlignment="1">
      <alignment horizontal="left" vertical="center" wrapText="1"/>
    </xf>
    <xf numFmtId="49" fontId="4" fillId="0" borderId="2" xfId="65" applyNumberFormat="1" applyFont="1" applyFill="1" applyBorder="1" applyAlignment="1">
      <alignment horizontal="left" vertical="center" wrapText="1"/>
    </xf>
    <xf numFmtId="176" fontId="4" fillId="0" borderId="0" xfId="55" applyFont="1" applyAlignment="1">
      <alignment horizontal="left" vertical="center" wrapText="1"/>
    </xf>
    <xf numFmtId="176" fontId="4" fillId="0" borderId="0" xfId="52" applyFont="1" applyAlignment="1">
      <alignment horizontal="left" vertical="center" wrapText="1"/>
    </xf>
    <xf numFmtId="176" fontId="4" fillId="0" borderId="2" xfId="89" applyFont="1" applyBorder="1" applyAlignment="1">
      <alignment horizontal="left" vertical="center" wrapText="1"/>
    </xf>
    <xf numFmtId="176" fontId="4" fillId="0" borderId="2" xfId="91" applyFont="1" applyFill="1" applyBorder="1" applyAlignment="1">
      <alignment horizontal="left" wrapText="1"/>
    </xf>
    <xf numFmtId="49" fontId="4" fillId="0" borderId="1" xfId="65" applyNumberFormat="1" applyFont="1" applyFill="1" applyBorder="1" applyAlignment="1">
      <alignment horizontal="left" vertical="center" wrapText="1"/>
    </xf>
    <xf numFmtId="176" fontId="4" fillId="0" borderId="2" xfId="90" applyFont="1" applyFill="1" applyBorder="1" applyAlignment="1">
      <alignment horizontal="left" vertical="top" wrapText="1"/>
    </xf>
    <xf numFmtId="0" fontId="4" fillId="0" borderId="1" xfId="67" applyNumberFormat="1" applyFont="1" applyFill="1" applyBorder="1" applyAlignment="1">
      <alignment horizontal="center" vertical="center" wrapText="1"/>
    </xf>
    <xf numFmtId="176" fontId="4" fillId="0" borderId="1" xfId="67" applyFont="1" applyFill="1" applyBorder="1" applyAlignment="1">
      <alignment horizontal="center" vertical="center" wrapText="1"/>
    </xf>
    <xf numFmtId="176" fontId="4" fillId="0" borderId="2" xfId="67" applyFont="1" applyBorder="1" applyAlignment="1">
      <alignment horizontal="left" vertical="center" wrapText="1"/>
    </xf>
    <xf numFmtId="176" fontId="4" fillId="0" borderId="2" xfId="50" applyFont="1" applyFill="1" applyBorder="1" applyAlignment="1">
      <alignment horizontal="left" vertical="center" wrapText="1"/>
    </xf>
    <xf numFmtId="176" fontId="4" fillId="0" borderId="2" xfId="67" applyFont="1" applyFill="1" applyBorder="1" applyAlignment="1">
      <alignment horizontal="left" vertical="center" wrapText="1"/>
    </xf>
    <xf numFmtId="0" fontId="1" fillId="0" borderId="1" xfId="64" applyNumberFormat="1" applyFont="1" applyFill="1" applyBorder="1" applyAlignment="1">
      <alignment horizontal="center" vertical="center" wrapText="1"/>
    </xf>
    <xf numFmtId="0" fontId="4" fillId="0" borderId="1" xfId="67" applyNumberFormat="1" applyFont="1" applyFill="1" applyBorder="1" applyAlignment="1" applyProtection="1">
      <alignment horizontal="center" vertical="center" wrapText="1"/>
      <protection locked="0"/>
    </xf>
    <xf numFmtId="176" fontId="4" fillId="0" borderId="1" xfId="67" applyFont="1" applyFill="1" applyBorder="1" applyAlignment="1" applyProtection="1">
      <alignment horizontal="center" vertical="center" wrapText="1"/>
      <protection locked="0"/>
    </xf>
    <xf numFmtId="176" fontId="4" fillId="0" borderId="1" xfId="52" applyFont="1" applyFill="1" applyBorder="1" applyAlignment="1" applyProtection="1">
      <alignment horizontal="left" vertical="center" wrapText="1"/>
    </xf>
    <xf numFmtId="176" fontId="4" fillId="0" borderId="2" xfId="67" applyFont="1" applyFill="1" applyBorder="1" applyAlignment="1" applyProtection="1">
      <alignment vertical="center" wrapText="1"/>
      <protection locked="0"/>
    </xf>
    <xf numFmtId="176" fontId="4" fillId="0" borderId="1" xfId="92" applyFont="1" applyFill="1" applyBorder="1" applyAlignment="1" applyProtection="1">
      <alignment horizontal="left" vertical="center" wrapText="1"/>
      <protection locked="0"/>
    </xf>
    <xf numFmtId="0" fontId="4" fillId="0" borderId="1" xfId="92" applyNumberFormat="1" applyFont="1" applyFill="1" applyBorder="1" applyAlignment="1" applyProtection="1">
      <alignment horizontal="center" vertical="center" wrapText="1"/>
      <protection locked="0"/>
    </xf>
    <xf numFmtId="176" fontId="4" fillId="0" borderId="1" xfId="92" applyFont="1" applyFill="1" applyBorder="1" applyAlignment="1" applyProtection="1">
      <alignment horizontal="center" vertical="center" wrapText="1"/>
      <protection locked="0"/>
    </xf>
    <xf numFmtId="0" fontId="1" fillId="0" borderId="1" xfId="63" applyNumberFormat="1" applyFont="1" applyFill="1" applyBorder="1" applyAlignment="1">
      <alignment horizontal="center" vertical="center" wrapText="1"/>
    </xf>
    <xf numFmtId="176" fontId="1" fillId="0" borderId="1" xfId="63" applyFont="1" applyFill="1" applyBorder="1" applyAlignment="1">
      <alignment horizontal="center" vertical="center" wrapText="1"/>
    </xf>
    <xf numFmtId="176" fontId="1" fillId="0" borderId="2" xfId="63" applyFont="1" applyFill="1" applyBorder="1" applyAlignment="1">
      <alignment horizontal="left" vertical="top" wrapText="1"/>
    </xf>
    <xf numFmtId="179" fontId="4" fillId="0" borderId="1" xfId="52" applyNumberFormat="1" applyFont="1" applyFill="1" applyBorder="1" applyAlignment="1">
      <alignment horizontal="center" vertical="center"/>
    </xf>
    <xf numFmtId="176" fontId="4" fillId="0" borderId="2" xfId="52" applyFont="1" applyBorder="1" applyAlignment="1">
      <alignment horizontal="left" vertical="top" wrapText="1"/>
    </xf>
    <xf numFmtId="179" fontId="1" fillId="0" borderId="1" xfId="52" applyNumberFormat="1" applyFont="1" applyFill="1" applyBorder="1" applyAlignment="1">
      <alignment horizontal="center" vertical="center"/>
    </xf>
    <xf numFmtId="176" fontId="1" fillId="0" borderId="2" xfId="52" applyFont="1" applyFill="1" applyBorder="1" applyAlignment="1">
      <alignment horizontal="left"/>
    </xf>
    <xf numFmtId="178" fontId="4" fillId="0" borderId="2" xfId="75" applyNumberFormat="1" applyFont="1" applyFill="1" applyBorder="1" applyAlignment="1">
      <alignment horizontal="left" vertical="center" wrapText="1"/>
    </xf>
    <xf numFmtId="176" fontId="4" fillId="0" borderId="2" xfId="52" applyFont="1" applyFill="1" applyBorder="1" applyAlignment="1">
      <alignment horizontal="left" vertical="center"/>
    </xf>
    <xf numFmtId="178" fontId="4" fillId="0" borderId="1" xfId="62" applyNumberFormat="1" applyFont="1" applyFill="1" applyBorder="1" applyAlignment="1">
      <alignment horizontal="left" vertical="center" wrapText="1"/>
    </xf>
    <xf numFmtId="0" fontId="4" fillId="0" borderId="1" xfId="62" applyNumberFormat="1" applyFont="1" applyFill="1" applyBorder="1" applyAlignment="1">
      <alignment horizontal="center" vertical="center" wrapText="1"/>
    </xf>
    <xf numFmtId="178" fontId="4" fillId="0" borderId="1" xfId="62" applyNumberFormat="1" applyFont="1" applyFill="1" applyBorder="1" applyAlignment="1">
      <alignment horizontal="center" vertical="center" wrapText="1"/>
    </xf>
    <xf numFmtId="176" fontId="4" fillId="0" borderId="2" xfId="70" applyFont="1" applyBorder="1" applyAlignment="1">
      <alignment horizontal="left" vertical="center" wrapText="1"/>
    </xf>
    <xf numFmtId="176" fontId="4" fillId="0" borderId="2" xfId="70" applyFont="1" applyFill="1" applyBorder="1" applyAlignment="1">
      <alignment horizontal="left" vertical="center" wrapText="1"/>
    </xf>
    <xf numFmtId="176" fontId="4" fillId="0" borderId="2" xfId="66" applyFont="1" applyFill="1" applyBorder="1" applyAlignment="1">
      <alignment horizontal="left" vertical="center" wrapText="1"/>
    </xf>
    <xf numFmtId="178" fontId="4" fillId="0" borderId="1" xfId="57" applyNumberFormat="1" applyFont="1" applyFill="1" applyBorder="1" applyAlignment="1">
      <alignment horizontal="left" vertical="center" wrapText="1"/>
    </xf>
    <xf numFmtId="0" fontId="4" fillId="0" borderId="1" xfId="57" applyNumberFormat="1" applyFont="1" applyFill="1" applyBorder="1" applyAlignment="1">
      <alignment horizontal="center" vertical="center" wrapText="1"/>
    </xf>
    <xf numFmtId="178" fontId="4" fillId="0" borderId="1" xfId="57" applyNumberFormat="1" applyFont="1" applyFill="1" applyBorder="1" applyAlignment="1">
      <alignment horizontal="center" vertical="center" wrapText="1"/>
    </xf>
    <xf numFmtId="178" fontId="4" fillId="0" borderId="2" xfId="57" applyNumberFormat="1" applyFont="1" applyFill="1" applyBorder="1" applyAlignment="1">
      <alignment horizontal="left" vertical="center" wrapText="1"/>
    </xf>
    <xf numFmtId="178" fontId="4" fillId="0" borderId="1" xfId="49" applyNumberFormat="1" applyFont="1" applyFill="1" applyBorder="1" applyAlignment="1">
      <alignment horizontal="left" vertical="center" wrapText="1"/>
    </xf>
    <xf numFmtId="0" fontId="4" fillId="0" borderId="1" xfId="49" applyNumberFormat="1" applyFont="1" applyFill="1" applyBorder="1" applyAlignment="1">
      <alignment horizontal="center" vertical="center" wrapText="1"/>
    </xf>
    <xf numFmtId="178" fontId="4" fillId="0" borderId="1" xfId="49" applyNumberFormat="1" applyFont="1" applyFill="1" applyBorder="1" applyAlignment="1">
      <alignment horizontal="center" vertical="center" wrapText="1"/>
    </xf>
    <xf numFmtId="178" fontId="4" fillId="0" borderId="2" xfId="49" applyNumberFormat="1" applyFont="1" applyFill="1" applyBorder="1" applyAlignment="1">
      <alignment horizontal="left" vertical="center" wrapText="1"/>
    </xf>
    <xf numFmtId="176" fontId="4" fillId="0" borderId="1" xfId="58" applyFont="1" applyFill="1" applyBorder="1" applyAlignment="1">
      <alignment horizontal="left" vertical="center" wrapText="1"/>
    </xf>
    <xf numFmtId="0" fontId="4" fillId="0" borderId="1" xfId="56" applyNumberFormat="1" applyFont="1" applyFill="1" applyBorder="1" applyAlignment="1">
      <alignment horizontal="center" vertical="center" wrapText="1"/>
    </xf>
    <xf numFmtId="176" fontId="4" fillId="0" borderId="1" xfId="56" applyFont="1" applyFill="1" applyBorder="1" applyAlignment="1">
      <alignment horizontal="center" vertical="center" wrapText="1"/>
    </xf>
    <xf numFmtId="176" fontId="4" fillId="0" borderId="2" xfId="56" applyFont="1" applyFill="1" applyBorder="1" applyAlignment="1">
      <alignment horizontal="left" vertical="center" wrapText="1"/>
    </xf>
    <xf numFmtId="176" fontId="4" fillId="0" borderId="1" xfId="72" applyFont="1" applyFill="1" applyBorder="1" applyAlignment="1">
      <alignment horizontal="left" vertical="center" wrapText="1"/>
    </xf>
    <xf numFmtId="176" fontId="4" fillId="0" borderId="2" xfId="58" applyFont="1" applyBorder="1" applyAlignment="1">
      <alignment horizontal="left" vertical="center" wrapText="1"/>
    </xf>
    <xf numFmtId="176" fontId="4" fillId="0" borderId="2" xfId="58" applyFont="1" applyFill="1" applyBorder="1" applyAlignment="1">
      <alignment horizontal="left" vertical="center" wrapText="1"/>
    </xf>
    <xf numFmtId="178" fontId="4" fillId="0" borderId="1" xfId="73" applyNumberFormat="1" applyFont="1" applyFill="1" applyBorder="1" applyAlignment="1">
      <alignment horizontal="left" vertical="center" wrapText="1"/>
    </xf>
    <xf numFmtId="0" fontId="4" fillId="0" borderId="1" xfId="73" applyNumberFormat="1" applyFont="1" applyFill="1" applyBorder="1" applyAlignment="1">
      <alignment horizontal="center" vertical="center" wrapText="1"/>
    </xf>
    <xf numFmtId="178" fontId="4" fillId="0" borderId="1" xfId="74" applyNumberFormat="1" applyFont="1" applyFill="1" applyBorder="1" applyAlignment="1">
      <alignment horizontal="center" vertical="center" wrapText="1"/>
    </xf>
    <xf numFmtId="178" fontId="4" fillId="0" borderId="2" xfId="73" applyNumberFormat="1" applyFont="1" applyFill="1" applyBorder="1" applyAlignment="1">
      <alignment horizontal="left" vertical="center" wrapText="1"/>
    </xf>
    <xf numFmtId="178" fontId="4" fillId="0" borderId="1" xfId="75" applyNumberFormat="1" applyFont="1" applyFill="1" applyBorder="1" applyAlignment="1">
      <alignment horizontal="left" vertical="center" wrapText="1"/>
    </xf>
    <xf numFmtId="0" fontId="4" fillId="0" borderId="1" xfId="75" applyNumberFormat="1" applyFont="1" applyFill="1" applyBorder="1" applyAlignment="1">
      <alignment horizontal="center" vertical="center" wrapText="1" shrinkToFit="1"/>
    </xf>
    <xf numFmtId="178" fontId="4" fillId="0" borderId="1" xfId="75" applyNumberFormat="1" applyFont="1" applyFill="1" applyBorder="1" applyAlignment="1">
      <alignment horizontal="center" vertical="center" wrapText="1"/>
    </xf>
    <xf numFmtId="176" fontId="1" fillId="0" borderId="1" xfId="52" applyFont="1" applyFill="1" applyBorder="1" applyAlignment="1">
      <alignment horizontal="left" vertical="center"/>
    </xf>
    <xf numFmtId="49" fontId="4" fillId="0" borderId="2" xfId="52" applyNumberFormat="1" applyFont="1" applyFill="1" applyBorder="1" applyAlignment="1">
      <alignment horizontal="left" vertical="top" wrapText="1"/>
    </xf>
    <xf numFmtId="176" fontId="4" fillId="0" borderId="2" xfId="52" applyNumberFormat="1" applyFont="1" applyFill="1" applyBorder="1" applyAlignment="1">
      <alignment horizontal="left" vertical="center" wrapText="1"/>
    </xf>
    <xf numFmtId="0" fontId="4" fillId="0" borderId="1" xfId="65" applyNumberFormat="1" applyFont="1" applyFill="1" applyBorder="1" applyAlignment="1">
      <alignment horizontal="center" vertical="center"/>
    </xf>
    <xf numFmtId="176" fontId="4" fillId="0" borderId="1" xfId="65" applyFont="1" applyFill="1" applyBorder="1" applyAlignment="1">
      <alignment horizontal="center" vertical="center"/>
    </xf>
    <xf numFmtId="0" fontId="4" fillId="0" borderId="1" xfId="52" applyNumberFormat="1" applyFont="1" applyFill="1" applyBorder="1" applyAlignment="1">
      <alignment horizontal="center" vertical="center"/>
    </xf>
    <xf numFmtId="176" fontId="1" fillId="0" borderId="1" xfId="67" applyFont="1" applyFill="1" applyBorder="1" applyAlignment="1">
      <alignment horizontal="center" vertical="center" wrapText="1"/>
    </xf>
    <xf numFmtId="176" fontId="4" fillId="0" borderId="1" xfId="76" applyFont="1" applyFill="1" applyBorder="1" applyAlignment="1">
      <alignment horizontal="left" vertical="center" wrapText="1"/>
    </xf>
    <xf numFmtId="176" fontId="4" fillId="0" borderId="2" xfId="76" applyFont="1" applyFill="1" applyBorder="1" applyAlignment="1">
      <alignment horizontal="left" vertical="center" wrapText="1"/>
    </xf>
    <xf numFmtId="176" fontId="4" fillId="0" borderId="1" xfId="65" applyFont="1" applyFill="1" applyBorder="1" applyAlignment="1">
      <alignment horizontal="left" vertical="center"/>
    </xf>
    <xf numFmtId="0" fontId="1" fillId="0" borderId="1" xfId="65" applyNumberFormat="1" applyFont="1" applyFill="1" applyBorder="1" applyAlignment="1">
      <alignment horizontal="center" vertical="center" wrapText="1"/>
    </xf>
    <xf numFmtId="176" fontId="1" fillId="0" borderId="1" xfId="65" applyFont="1" applyFill="1" applyBorder="1" applyAlignment="1">
      <alignment horizontal="left" vertical="center"/>
    </xf>
    <xf numFmtId="0" fontId="1" fillId="0" borderId="1" xfId="65" applyNumberFormat="1" applyFont="1" applyFill="1" applyBorder="1" applyAlignment="1">
      <alignment horizontal="center" vertical="center"/>
    </xf>
    <xf numFmtId="176" fontId="1" fillId="0" borderId="1" xfId="65" applyFont="1" applyFill="1" applyBorder="1" applyAlignment="1">
      <alignment horizontal="center" vertical="center"/>
    </xf>
    <xf numFmtId="176" fontId="1" fillId="0" borderId="2" xfId="65" applyFont="1" applyFill="1" applyBorder="1" applyAlignment="1">
      <alignment horizontal="left" vertical="center" wrapText="1"/>
    </xf>
    <xf numFmtId="0" fontId="1" fillId="0" borderId="1" xfId="55" applyNumberFormat="1" applyFont="1" applyFill="1" applyBorder="1" applyAlignment="1">
      <alignment horizontal="center" vertical="center" wrapText="1"/>
    </xf>
    <xf numFmtId="176" fontId="1" fillId="0" borderId="1" xfId="55" applyFont="1" applyFill="1" applyBorder="1" applyAlignment="1">
      <alignment horizontal="left" vertical="center" wrapText="1" shrinkToFit="1"/>
    </xf>
    <xf numFmtId="0" fontId="4" fillId="0" borderId="1" xfId="78" applyNumberFormat="1" applyFont="1" applyFill="1" applyBorder="1" applyAlignment="1">
      <alignment horizontal="center" wrapText="1"/>
    </xf>
    <xf numFmtId="176" fontId="4" fillId="0" borderId="1" xfId="78" applyFont="1" applyFill="1" applyBorder="1" applyAlignment="1">
      <alignment horizontal="left" vertical="center" wrapText="1"/>
    </xf>
    <xf numFmtId="0" fontId="4" fillId="0" borderId="1" xfId="78" applyNumberFormat="1" applyFont="1" applyFill="1" applyBorder="1" applyAlignment="1">
      <alignment horizontal="center" vertical="center" wrapText="1"/>
    </xf>
    <xf numFmtId="49" fontId="4" fillId="0" borderId="1" xfId="78" applyNumberFormat="1" applyFont="1" applyFill="1" applyBorder="1" applyAlignment="1">
      <alignment horizontal="center" vertical="center" wrapText="1"/>
    </xf>
    <xf numFmtId="176" fontId="4" fillId="0" borderId="2" xfId="78" applyFont="1" applyFill="1" applyBorder="1" applyAlignment="1">
      <alignment horizontal="left" wrapText="1"/>
    </xf>
    <xf numFmtId="176" fontId="3" fillId="0" borderId="2" xfId="63" applyFont="1" applyFill="1" applyBorder="1" applyAlignment="1">
      <alignment horizontal="left" vertical="center" wrapText="1"/>
    </xf>
    <xf numFmtId="0" fontId="1" fillId="0" borderId="1" xfId="52" applyNumberFormat="1" applyFont="1" applyFill="1" applyBorder="1" applyAlignment="1">
      <alignment horizontal="left" vertical="center"/>
    </xf>
    <xf numFmtId="0" fontId="4" fillId="0" borderId="1" xfId="63" applyNumberFormat="1" applyFont="1" applyFill="1" applyBorder="1" applyAlignment="1">
      <alignment horizontal="center" vertical="center" wrapText="1"/>
    </xf>
    <xf numFmtId="176" fontId="4" fillId="0" borderId="1" xfId="63" applyFont="1" applyFill="1" applyBorder="1" applyAlignment="1">
      <alignment horizontal="center" vertical="center" wrapText="1"/>
    </xf>
    <xf numFmtId="176" fontId="1" fillId="0" borderId="2" xfId="52" applyFont="1" applyFill="1" applyBorder="1" applyAlignment="1">
      <alignment horizontal="left" vertical="center"/>
    </xf>
    <xf numFmtId="0" fontId="8" fillId="0" borderId="2" xfId="0" applyFont="1" applyFill="1" applyBorder="1" applyAlignment="1">
      <alignment horizontal="left" vertical="center" wrapText="1"/>
    </xf>
    <xf numFmtId="0" fontId="8" fillId="0" borderId="2" xfId="0" applyFont="1" applyBorder="1" applyAlignment="1">
      <alignment horizontal="left" vertical="center" wrapText="1"/>
    </xf>
    <xf numFmtId="178" fontId="4" fillId="0" borderId="1" xfId="52" applyNumberFormat="1" applyFont="1" applyFill="1" applyBorder="1" applyAlignment="1">
      <alignment horizontal="center" vertical="center" wrapText="1"/>
    </xf>
    <xf numFmtId="176" fontId="4" fillId="0" borderId="2" xfId="79" applyFont="1" applyFill="1" applyBorder="1" applyAlignment="1">
      <alignment horizontal="left" vertical="center" wrapText="1"/>
    </xf>
    <xf numFmtId="178" fontId="4" fillId="0" borderId="1" xfId="52" applyNumberFormat="1" applyFont="1" applyFill="1" applyBorder="1" applyAlignment="1">
      <alignment horizontal="left" vertical="center" wrapText="1"/>
    </xf>
    <xf numFmtId="178" fontId="4" fillId="0" borderId="2" xfId="52" applyNumberFormat="1" applyFont="1" applyFill="1" applyBorder="1" applyAlignment="1">
      <alignment horizontal="left" vertical="center" wrapText="1"/>
    </xf>
    <xf numFmtId="176" fontId="4" fillId="0" borderId="1" xfId="80" applyFont="1" applyFill="1" applyBorder="1" applyAlignment="1">
      <alignment horizontal="left" vertical="center" wrapText="1"/>
    </xf>
    <xf numFmtId="176" fontId="4" fillId="0" borderId="1" xfId="80" applyFont="1" applyFill="1" applyBorder="1" applyAlignment="1">
      <alignment horizontal="center" vertical="center" wrapText="1"/>
    </xf>
    <xf numFmtId="0" fontId="4" fillId="0" borderId="1" xfId="80" applyNumberFormat="1" applyFont="1" applyFill="1" applyBorder="1" applyAlignment="1">
      <alignment horizontal="center" vertical="center" wrapText="1"/>
    </xf>
    <xf numFmtId="0" fontId="9" fillId="0" borderId="2" xfId="0" applyFont="1" applyFill="1" applyBorder="1" applyAlignment="1">
      <alignment horizontal="left" vertical="center" wrapText="1"/>
    </xf>
    <xf numFmtId="176" fontId="4" fillId="0" borderId="2" xfId="80" applyFont="1" applyFill="1" applyBorder="1" applyAlignment="1">
      <alignment horizontal="left" vertical="center" wrapText="1"/>
    </xf>
    <xf numFmtId="176" fontId="4" fillId="0" borderId="1" xfId="81" applyFont="1" applyFill="1" applyBorder="1" applyAlignment="1">
      <alignment horizontal="center" vertical="center" wrapText="1"/>
    </xf>
    <xf numFmtId="0" fontId="4" fillId="0" borderId="1" xfId="82" applyNumberFormat="1" applyFont="1" applyFill="1" applyBorder="1" applyAlignment="1">
      <alignment horizontal="center" vertical="center" wrapText="1"/>
    </xf>
    <xf numFmtId="176" fontId="4" fillId="0" borderId="1" xfId="82" applyFont="1" applyFill="1" applyBorder="1" applyAlignment="1">
      <alignment horizontal="left" vertical="center" wrapText="1"/>
    </xf>
    <xf numFmtId="180" fontId="4" fillId="0" borderId="2" xfId="0" applyNumberFormat="1" applyFont="1" applyFill="1" applyBorder="1" applyAlignment="1">
      <alignment horizontal="left" vertical="center" wrapText="1"/>
    </xf>
    <xf numFmtId="181" fontId="4" fillId="0" borderId="2" xfId="52" applyNumberFormat="1" applyFont="1" applyFill="1" applyBorder="1" applyAlignment="1">
      <alignment horizontal="left" vertical="center" wrapText="1"/>
    </xf>
    <xf numFmtId="176" fontId="4" fillId="0" borderId="1" xfId="64" applyFont="1" applyFill="1" applyBorder="1" applyAlignment="1" quotePrefix="1">
      <alignment horizontal="center" vertical="center" wrapText="1"/>
    </xf>
    <xf numFmtId="0" fontId="4" fillId="0" borderId="1" xfId="64" applyNumberFormat="1" applyFont="1" applyFill="1" applyBorder="1" applyAlignment="1" quotePrefix="1">
      <alignment horizontal="center" vertical="center" wrapText="1"/>
    </xf>
    <xf numFmtId="0" fontId="4" fillId="0" borderId="1" xfId="52" applyNumberFormat="1" applyFont="1" applyFill="1" applyBorder="1" applyAlignment="1" quotePrefix="1">
      <alignment horizontal="center" vertical="center" wrapText="1"/>
    </xf>
    <xf numFmtId="176" fontId="4" fillId="0" borderId="1" xfId="52" applyFont="1" applyFill="1" applyBorder="1" applyAlignment="1" quotePrefix="1">
      <alignment horizontal="center" vertical="center"/>
    </xf>
    <xf numFmtId="0" fontId="4" fillId="0" borderId="1" xfId="82" applyNumberFormat="1" applyFont="1" applyFill="1" applyBorder="1" applyAlignment="1" quotePrefix="1">
      <alignment horizontal="center" vertical="center" wrapText="1"/>
    </xf>
  </cellXfs>
  <cellStyles count="11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_ET_STYLE_NoName_00_ 2 2 3 2" xfId="49"/>
    <cellStyle name="常规_精钢注塑理化生方案2013" xfId="50"/>
    <cellStyle name="常规 6" xfId="51"/>
    <cellStyle name="常规 8" xfId="52"/>
    <cellStyle name="0,0_x000d__x000a_NA_x000d__x000a_" xfId="53"/>
    <cellStyle name="常规 4 11" xfId="54"/>
    <cellStyle name="常规_1数学" xfId="55"/>
    <cellStyle name="常规 5 7 2 2 2" xfId="56"/>
    <cellStyle name="_中山东风实验室" xfId="57"/>
    <cellStyle name="常规 101 2 2" xfId="58"/>
    <cellStyle name="常规 10" xfId="59"/>
    <cellStyle name="常规_采集器与传感器_1" xfId="60"/>
    <cellStyle name="常规 4 2" xfId="61"/>
    <cellStyle name="常规_准备室方案(新铝木）" xfId="62"/>
    <cellStyle name="常规 7" xfId="63"/>
    <cellStyle name="常规 7 2 3" xfId="64"/>
    <cellStyle name="常规_Sheet1" xfId="65"/>
    <cellStyle name="常规_大悟思源实验学校实验学校实验功能室配置方案（2016.1.25）." xfId="66"/>
    <cellStyle name="常规 7 10 2" xfId="67"/>
    <cellStyle name="常规 2 6" xfId="68"/>
    <cellStyle name="常规_准备室最新标准方案(贴面药品柜）OK1" xfId="69"/>
    <cellStyle name="常规 14 2 2 2" xfId="70"/>
    <cellStyle name="常规 2" xfId="71"/>
    <cellStyle name="常规 15 4 2 2" xfId="72"/>
    <cellStyle name="常规 15 5 2" xfId="73"/>
    <cellStyle name="_增城市实验室" xfId="74"/>
    <cellStyle name="常规_Sheet1_1" xfId="75"/>
    <cellStyle name="常规 2 2 3 2" xfId="76"/>
    <cellStyle name="常规_2013年贵港市“薄改”项目--23-小学科学（港南）" xfId="77"/>
    <cellStyle name="常规 51" xfId="78"/>
    <cellStyle name="常规 3 3" xfId="79"/>
    <cellStyle name="差 2" xfId="80"/>
    <cellStyle name="常规 140 2" xfId="81"/>
    <cellStyle name="常规 9" xfId="82"/>
    <cellStyle name="常规_物理_3" xfId="83"/>
    <cellStyle name="常规_物理_4" xfId="84"/>
    <cellStyle name="常规_化学_7" xfId="85"/>
    <cellStyle name="常规 3 2 2" xfId="86"/>
    <cellStyle name="常规 2 2" xfId="87"/>
    <cellStyle name="常规 4 11 2" xfId="88"/>
    <cellStyle name="常规 4 3" xfId="89"/>
    <cellStyle name="常规 3 4" xfId="90"/>
    <cellStyle name="常规 7 2" xfId="91"/>
    <cellStyle name="常规 2 2 2 3" xfId="92"/>
    <cellStyle name="常规 2 2 2 2 2" xfId="93"/>
    <cellStyle name="常规 4 2 2 2 2 2 2 2" xfId="94"/>
    <cellStyle name="常规 3 2 2 2 2" xfId="95"/>
    <cellStyle name="常规 2 6 2" xfId="96"/>
    <cellStyle name="常规 3" xfId="97"/>
    <cellStyle name="常规 4" xfId="98"/>
    <cellStyle name="常规 3 2 2 2" xfId="99"/>
    <cellStyle name="常规 2 4 2" xfId="100"/>
    <cellStyle name="常规 2 2 2 2" xfId="101"/>
    <cellStyle name="千位分隔 2" xfId="102"/>
    <cellStyle name="常规_Sheet3_产品清单_1" xfId="103"/>
    <cellStyle name="20% - 强调文字颜色 5 3 2 2 7" xfId="104"/>
    <cellStyle name="常规 43 3 3 2" xfId="105"/>
    <cellStyle name="常规 3 2" xfId="106"/>
    <cellStyle name="常规 2 4 2 2" xfId="107"/>
    <cellStyle name="常规 4 2 2 2 2 2 2" xfId="108"/>
    <cellStyle name="常规_地理" xfId="109"/>
    <cellStyle name="常规 33" xfId="110"/>
    <cellStyle name="常规 10 10" xfId="111"/>
    <cellStyle name="链接单元格 9 3" xfId="112"/>
    <cellStyle name="常规 101" xfId="113"/>
    <cellStyle name="常规_通风化学实验室（铁线槽水管明细）_1" xfId="114"/>
    <cellStyle name="常规 7 10" xfId="115"/>
    <cellStyle name="常规 2 2 2" xfId="116"/>
    <cellStyle name="常规 5 7 2 2" xfId="117"/>
    <cellStyle name="常规 140" xfId="118"/>
  </cellStyles>
  <dxfs count="11">
    <dxf>
      <fill>
        <patternFill patternType="solid">
          <bgColor rgb="FF00B050"/>
        </patternFill>
      </fill>
    </dxf>
    <dxf>
      <fill>
        <patternFill patternType="solid">
          <bgColor rgb="FF00B0F0"/>
        </patternFill>
      </fill>
    </dxf>
    <dxf>
      <fill>
        <patternFill patternType="solid">
          <bgColor theme="8" tint="-0.249977111117893"/>
        </patternFill>
      </fill>
    </dxf>
    <dxf>
      <fill>
        <patternFill patternType="solid">
          <bgColor rgb="FFFFC0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s>
  <tableStyles count="1" defaultTableStyle="TableStylePreset3_Accent1">
    <tableStyle name="TableStylePreset3_Accent1" pivot="0" count="7" xr9:uid="{59DB682C-5494-4EDE-A608-00C9E5F0F923}">
      <tableStyleElement type="wholeTable" dxfId="10"/>
      <tableStyleElement type="headerRow" dxfId="9"/>
      <tableStyleElement type="totalRow" dxfId="8"/>
      <tableStyleElement type="firstColumn" dxfId="7"/>
      <tableStyleElement type="lastColumn" dxfId="6"/>
      <tableStyleElement type="firstRowStripe" dxfId="5"/>
      <tableStyleElement type="firstColumnStripe" dxfId="4"/>
    </tableStyle>
  </tableStyles>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433"/>
  <sheetViews>
    <sheetView tabSelected="1" workbookViewId="0">
      <selection activeCell="E2447" sqref="E2447"/>
    </sheetView>
  </sheetViews>
  <sheetFormatPr defaultColWidth="8.89166666666667" defaultRowHeight="21" customHeight="1" outlineLevelCol="5"/>
  <cols>
    <col min="2" max="2" width="43.8916666666667" customWidth="1"/>
    <col min="5" max="5" width="47.8916666666667" customWidth="1"/>
  </cols>
  <sheetData>
    <row r="1" s="1" customFormat="1" customHeight="1" spans="1:6">
      <c r="A1" s="2" t="s">
        <v>0</v>
      </c>
      <c r="B1" s="3" t="s">
        <v>1</v>
      </c>
      <c r="C1" s="2" t="s">
        <v>2</v>
      </c>
      <c r="D1" s="3" t="s">
        <v>3</v>
      </c>
      <c r="E1" s="3" t="s">
        <v>4</v>
      </c>
      <c r="F1" s="4" t="s">
        <v>5</v>
      </c>
    </row>
    <row r="2" customHeight="1" spans="1:5">
      <c r="A2" s="5" t="s">
        <v>6</v>
      </c>
      <c r="B2" s="6" t="s">
        <v>7</v>
      </c>
      <c r="C2" s="7">
        <f>C3+C856+C1397+C1980+C2166+C2291+C2390</f>
        <v>12</v>
      </c>
      <c r="D2" s="8" t="s">
        <v>8</v>
      </c>
      <c r="E2" s="9"/>
    </row>
    <row r="3" customHeight="1" spans="1:6">
      <c r="A3" s="10" t="s">
        <v>9</v>
      </c>
      <c r="B3" s="11" t="s">
        <v>10</v>
      </c>
      <c r="C3" s="12">
        <v>4</v>
      </c>
      <c r="D3" s="10" t="s">
        <v>8</v>
      </c>
      <c r="E3" s="13" t="s">
        <v>11</v>
      </c>
      <c r="F3" s="14"/>
    </row>
    <row r="4" customHeight="1" spans="1:6">
      <c r="A4" s="199" t="s">
        <v>12</v>
      </c>
      <c r="B4" s="16" t="s">
        <v>13</v>
      </c>
      <c r="C4" s="12">
        <v>1</v>
      </c>
      <c r="D4" s="10" t="s">
        <v>8</v>
      </c>
      <c r="E4" s="17" t="s">
        <v>14</v>
      </c>
      <c r="F4" s="14" t="s">
        <v>15</v>
      </c>
    </row>
    <row r="5" customHeight="1" spans="1:6">
      <c r="A5" s="199" t="s">
        <v>16</v>
      </c>
      <c r="B5" s="18" t="s">
        <v>17</v>
      </c>
      <c r="C5" s="19">
        <v>56</v>
      </c>
      <c r="D5" s="20" t="s">
        <v>18</v>
      </c>
      <c r="E5" s="21"/>
      <c r="F5" s="14"/>
    </row>
    <row r="6" customHeight="1" spans="1:6">
      <c r="A6" s="199" t="s">
        <v>19</v>
      </c>
      <c r="B6" s="22" t="s">
        <v>20</v>
      </c>
      <c r="C6" s="23"/>
      <c r="D6" s="15"/>
      <c r="E6" s="24"/>
      <c r="F6" s="14"/>
    </row>
    <row r="7" customHeight="1" spans="1:6">
      <c r="A7" s="199" t="s">
        <v>21</v>
      </c>
      <c r="B7" s="22" t="s">
        <v>22</v>
      </c>
      <c r="C7" s="23"/>
      <c r="D7" s="15"/>
      <c r="E7" s="24"/>
      <c r="F7" s="14"/>
    </row>
    <row r="8" customHeight="1" spans="1:6">
      <c r="A8" s="199" t="s">
        <v>23</v>
      </c>
      <c r="B8" s="18" t="s">
        <v>24</v>
      </c>
      <c r="C8" s="25"/>
      <c r="D8" s="26"/>
      <c r="E8" s="21"/>
      <c r="F8" s="14"/>
    </row>
    <row r="9" customHeight="1" spans="1:6">
      <c r="A9" s="199" t="s">
        <v>25</v>
      </c>
      <c r="B9" s="27" t="s">
        <v>26</v>
      </c>
      <c r="C9" s="28">
        <v>1</v>
      </c>
      <c r="D9" s="28" t="s">
        <v>27</v>
      </c>
      <c r="E9" s="29" t="s">
        <v>28</v>
      </c>
      <c r="F9" s="14" t="s">
        <v>15</v>
      </c>
    </row>
    <row r="10" customHeight="1" spans="1:6">
      <c r="A10" s="199" t="s">
        <v>29</v>
      </c>
      <c r="B10" s="22" t="s">
        <v>30</v>
      </c>
      <c r="C10" s="23">
        <v>1</v>
      </c>
      <c r="D10" s="15" t="s">
        <v>27</v>
      </c>
      <c r="E10" s="24" t="s">
        <v>31</v>
      </c>
      <c r="F10" s="14" t="s">
        <v>32</v>
      </c>
    </row>
    <row r="11" customHeight="1" spans="1:6">
      <c r="A11" s="199" t="s">
        <v>33</v>
      </c>
      <c r="B11" s="27" t="s">
        <v>34</v>
      </c>
      <c r="C11" s="28">
        <v>1</v>
      </c>
      <c r="D11" s="28" t="s">
        <v>27</v>
      </c>
      <c r="E11" s="30" t="s">
        <v>35</v>
      </c>
      <c r="F11" s="14" t="s">
        <v>32</v>
      </c>
    </row>
    <row r="12" customHeight="1" spans="1:6">
      <c r="A12" s="199" t="s">
        <v>36</v>
      </c>
      <c r="B12" s="27" t="s">
        <v>37</v>
      </c>
      <c r="C12" s="28">
        <v>1</v>
      </c>
      <c r="D12" s="28" t="s">
        <v>27</v>
      </c>
      <c r="E12" s="30" t="s">
        <v>38</v>
      </c>
      <c r="F12" s="14" t="s">
        <v>15</v>
      </c>
    </row>
    <row r="13" customHeight="1" spans="1:6">
      <c r="A13" s="199" t="s">
        <v>39</v>
      </c>
      <c r="B13" s="22" t="s">
        <v>40</v>
      </c>
      <c r="C13" s="23">
        <v>1</v>
      </c>
      <c r="D13" s="15" t="s">
        <v>41</v>
      </c>
      <c r="E13" s="24" t="s">
        <v>42</v>
      </c>
      <c r="F13" s="14" t="s">
        <v>32</v>
      </c>
    </row>
    <row r="14" customHeight="1" spans="1:6">
      <c r="A14" s="199" t="s">
        <v>43</v>
      </c>
      <c r="B14" s="31" t="s">
        <v>44</v>
      </c>
      <c r="C14" s="23">
        <v>1</v>
      </c>
      <c r="D14" s="15" t="s">
        <v>41</v>
      </c>
      <c r="E14" s="32" t="s">
        <v>45</v>
      </c>
      <c r="F14" s="14" t="s">
        <v>15</v>
      </c>
    </row>
    <row r="15" customHeight="1" spans="1:6">
      <c r="A15" s="199" t="s">
        <v>46</v>
      </c>
      <c r="B15" s="22" t="s">
        <v>47</v>
      </c>
      <c r="C15" s="23">
        <f>C5/2</f>
        <v>28</v>
      </c>
      <c r="D15" s="15" t="s">
        <v>27</v>
      </c>
      <c r="E15" s="24" t="s">
        <v>48</v>
      </c>
      <c r="F15" s="14" t="s">
        <v>15</v>
      </c>
    </row>
    <row r="16" customHeight="1" spans="1:6">
      <c r="A16" s="199" t="s">
        <v>49</v>
      </c>
      <c r="B16" s="33" t="s">
        <v>50</v>
      </c>
      <c r="C16" s="34">
        <v>1</v>
      </c>
      <c r="D16" s="34" t="s">
        <v>27</v>
      </c>
      <c r="E16" s="35" t="s">
        <v>51</v>
      </c>
      <c r="F16" s="14" t="s">
        <v>15</v>
      </c>
    </row>
    <row r="17" customHeight="1" spans="1:6">
      <c r="A17" s="199" t="s">
        <v>52</v>
      </c>
      <c r="B17" s="22" t="s">
        <v>53</v>
      </c>
      <c r="C17" s="23">
        <v>1</v>
      </c>
      <c r="D17" s="15" t="s">
        <v>27</v>
      </c>
      <c r="E17" s="36" t="s">
        <v>54</v>
      </c>
      <c r="F17" s="14" t="s">
        <v>15</v>
      </c>
    </row>
    <row r="18" customHeight="1" spans="1:6">
      <c r="A18" s="199" t="s">
        <v>55</v>
      </c>
      <c r="B18" s="22" t="s">
        <v>56</v>
      </c>
      <c r="C18" s="23">
        <v>1</v>
      </c>
      <c r="D18" s="15" t="s">
        <v>27</v>
      </c>
      <c r="E18" s="24" t="s">
        <v>57</v>
      </c>
      <c r="F18" s="14" t="s">
        <v>15</v>
      </c>
    </row>
    <row r="19" customHeight="1" spans="1:6">
      <c r="A19" s="199" t="s">
        <v>58</v>
      </c>
      <c r="B19" s="22" t="s">
        <v>59</v>
      </c>
      <c r="C19" s="23">
        <v>1</v>
      </c>
      <c r="D19" s="15" t="s">
        <v>60</v>
      </c>
      <c r="E19" s="24" t="s">
        <v>61</v>
      </c>
      <c r="F19" s="14" t="s">
        <v>15</v>
      </c>
    </row>
    <row r="20" customHeight="1" spans="1:6">
      <c r="A20" s="199" t="s">
        <v>62</v>
      </c>
      <c r="B20" s="18" t="s">
        <v>63</v>
      </c>
      <c r="C20" s="25"/>
      <c r="D20" s="26"/>
      <c r="E20" s="21"/>
      <c r="F20" s="14"/>
    </row>
    <row r="21" customHeight="1" spans="1:6">
      <c r="A21" s="199" t="s">
        <v>64</v>
      </c>
      <c r="B21" s="22" t="s">
        <v>65</v>
      </c>
      <c r="C21" s="23">
        <f>C5/4</f>
        <v>14</v>
      </c>
      <c r="D21" s="15" t="s">
        <v>66</v>
      </c>
      <c r="E21" s="24" t="s">
        <v>67</v>
      </c>
      <c r="F21" s="14" t="s">
        <v>15</v>
      </c>
    </row>
    <row r="22" customHeight="1" spans="1:6">
      <c r="A22" s="199" t="s">
        <v>68</v>
      </c>
      <c r="B22" s="22" t="s">
        <v>69</v>
      </c>
      <c r="C22" s="23">
        <f>C5/4</f>
        <v>14</v>
      </c>
      <c r="D22" s="15" t="s">
        <v>66</v>
      </c>
      <c r="E22" s="24" t="s">
        <v>70</v>
      </c>
      <c r="F22" s="14" t="s">
        <v>15</v>
      </c>
    </row>
    <row r="23" customHeight="1" spans="1:6">
      <c r="A23" s="199" t="s">
        <v>71</v>
      </c>
      <c r="B23" s="22" t="s">
        <v>72</v>
      </c>
      <c r="C23" s="23">
        <f>C5/2</f>
        <v>28</v>
      </c>
      <c r="D23" s="15" t="s">
        <v>66</v>
      </c>
      <c r="E23" s="37" t="s">
        <v>73</v>
      </c>
      <c r="F23" s="14" t="s">
        <v>15</v>
      </c>
    </row>
    <row r="24" customHeight="1" spans="1:6">
      <c r="A24" s="199" t="s">
        <v>74</v>
      </c>
      <c r="B24" s="22" t="s">
        <v>75</v>
      </c>
      <c r="C24" s="23">
        <f>C5/2</f>
        <v>28</v>
      </c>
      <c r="D24" s="15" t="s">
        <v>66</v>
      </c>
      <c r="E24" s="24" t="s">
        <v>76</v>
      </c>
      <c r="F24" s="14" t="s">
        <v>15</v>
      </c>
    </row>
    <row r="25" customHeight="1" spans="1:6">
      <c r="A25" s="199" t="s">
        <v>77</v>
      </c>
      <c r="B25" s="22" t="s">
        <v>78</v>
      </c>
      <c r="C25" s="23">
        <f>C21</f>
        <v>14</v>
      </c>
      <c r="D25" s="15" t="s">
        <v>60</v>
      </c>
      <c r="E25" s="24" t="s">
        <v>79</v>
      </c>
      <c r="F25" s="14" t="s">
        <v>15</v>
      </c>
    </row>
    <row r="26" customHeight="1" spans="1:6">
      <c r="A26" s="199" t="s">
        <v>80</v>
      </c>
      <c r="B26" s="22" t="s">
        <v>81</v>
      </c>
      <c r="C26" s="23">
        <f>C21</f>
        <v>14</v>
      </c>
      <c r="D26" s="15" t="s">
        <v>66</v>
      </c>
      <c r="E26" s="24" t="s">
        <v>82</v>
      </c>
      <c r="F26" s="14" t="s">
        <v>15</v>
      </c>
    </row>
    <row r="27" customHeight="1" spans="1:6">
      <c r="A27" s="199" t="s">
        <v>83</v>
      </c>
      <c r="B27" s="22" t="s">
        <v>84</v>
      </c>
      <c r="C27" s="23">
        <v>1</v>
      </c>
      <c r="D27" s="15" t="s">
        <v>60</v>
      </c>
      <c r="E27" s="24" t="s">
        <v>85</v>
      </c>
      <c r="F27" s="14" t="s">
        <v>15</v>
      </c>
    </row>
    <row r="28" customHeight="1" spans="1:6">
      <c r="A28" s="199" t="s">
        <v>86</v>
      </c>
      <c r="B28" s="22" t="s">
        <v>87</v>
      </c>
      <c r="C28" s="38">
        <v>1</v>
      </c>
      <c r="D28" s="39" t="s">
        <v>8</v>
      </c>
      <c r="E28" s="24" t="s">
        <v>88</v>
      </c>
      <c r="F28" s="14" t="s">
        <v>15</v>
      </c>
    </row>
    <row r="29" customHeight="1" spans="1:6">
      <c r="A29" s="199" t="s">
        <v>89</v>
      </c>
      <c r="B29" s="22" t="s">
        <v>90</v>
      </c>
      <c r="C29" s="38">
        <v>1</v>
      </c>
      <c r="D29" s="39" t="s">
        <v>8</v>
      </c>
      <c r="E29" s="24" t="s">
        <v>91</v>
      </c>
      <c r="F29" s="14" t="s">
        <v>15</v>
      </c>
    </row>
    <row r="30" customHeight="1" spans="1:6">
      <c r="A30" s="199" t="s">
        <v>92</v>
      </c>
      <c r="B30" s="11" t="s">
        <v>93</v>
      </c>
      <c r="C30" s="40">
        <v>1</v>
      </c>
      <c r="D30" s="10" t="s">
        <v>27</v>
      </c>
      <c r="E30" s="17"/>
      <c r="F30" s="14"/>
    </row>
    <row r="31" customHeight="1" spans="1:6">
      <c r="A31" s="199" t="s">
        <v>94</v>
      </c>
      <c r="B31" s="41" t="s">
        <v>95</v>
      </c>
      <c r="C31" s="42"/>
      <c r="D31" s="42"/>
      <c r="E31" s="43"/>
      <c r="F31" s="14"/>
    </row>
    <row r="32" customHeight="1" spans="1:6">
      <c r="A32" s="199" t="s">
        <v>96</v>
      </c>
      <c r="B32" s="44" t="s">
        <v>97</v>
      </c>
      <c r="C32" s="45">
        <v>1</v>
      </c>
      <c r="D32" s="45" t="s">
        <v>98</v>
      </c>
      <c r="E32" s="46" t="s">
        <v>99</v>
      </c>
      <c r="F32" s="14" t="s">
        <v>15</v>
      </c>
    </row>
    <row r="33" customHeight="1" spans="1:6">
      <c r="A33" s="199" t="s">
        <v>100</v>
      </c>
      <c r="B33" s="44" t="s">
        <v>101</v>
      </c>
      <c r="C33" s="45">
        <v>1</v>
      </c>
      <c r="D33" s="45" t="s">
        <v>27</v>
      </c>
      <c r="E33" s="47" t="s">
        <v>102</v>
      </c>
      <c r="F33" s="14" t="s">
        <v>15</v>
      </c>
    </row>
    <row r="34" customHeight="1" spans="1:6">
      <c r="A34" s="199" t="s">
        <v>103</v>
      </c>
      <c r="B34" s="44" t="s">
        <v>104</v>
      </c>
      <c r="C34" s="45">
        <v>1</v>
      </c>
      <c r="D34" s="45" t="s">
        <v>27</v>
      </c>
      <c r="E34" s="47" t="s">
        <v>105</v>
      </c>
      <c r="F34" s="14" t="s">
        <v>32</v>
      </c>
    </row>
    <row r="35" customHeight="1" spans="1:6">
      <c r="A35" s="199" t="s">
        <v>106</v>
      </c>
      <c r="B35" s="44" t="s">
        <v>107</v>
      </c>
      <c r="C35" s="45">
        <v>1</v>
      </c>
      <c r="D35" s="45" t="s">
        <v>98</v>
      </c>
      <c r="E35" s="48" t="s">
        <v>108</v>
      </c>
      <c r="F35" s="14" t="s">
        <v>15</v>
      </c>
    </row>
    <row r="36" customHeight="1" spans="1:6">
      <c r="A36" s="199" t="s">
        <v>109</v>
      </c>
      <c r="B36" s="49" t="s">
        <v>110</v>
      </c>
      <c r="C36" s="28"/>
      <c r="D36" s="28"/>
      <c r="E36" s="50"/>
      <c r="F36" s="14"/>
    </row>
    <row r="37" customHeight="1" spans="1:6">
      <c r="A37" s="199" t="s">
        <v>111</v>
      </c>
      <c r="B37" s="27" t="s">
        <v>112</v>
      </c>
      <c r="C37" s="28">
        <v>1</v>
      </c>
      <c r="D37" s="28" t="s">
        <v>27</v>
      </c>
      <c r="E37" s="30" t="s">
        <v>113</v>
      </c>
      <c r="F37" s="14" t="s">
        <v>15</v>
      </c>
    </row>
    <row r="38" customHeight="1" spans="1:6">
      <c r="A38" s="199" t="s">
        <v>114</v>
      </c>
      <c r="B38" s="49" t="s">
        <v>115</v>
      </c>
      <c r="C38" s="28"/>
      <c r="D38" s="28"/>
      <c r="E38" s="50"/>
      <c r="F38" s="14"/>
    </row>
    <row r="39" customHeight="1" spans="1:6">
      <c r="A39" s="199" t="s">
        <v>116</v>
      </c>
      <c r="B39" s="27" t="s">
        <v>117</v>
      </c>
      <c r="C39" s="28">
        <v>28</v>
      </c>
      <c r="D39" s="28" t="s">
        <v>27</v>
      </c>
      <c r="E39" s="30" t="s">
        <v>118</v>
      </c>
      <c r="F39" s="14" t="s">
        <v>15</v>
      </c>
    </row>
    <row r="40" customHeight="1" spans="1:6">
      <c r="A40" s="199" t="s">
        <v>119</v>
      </c>
      <c r="B40" s="27" t="s">
        <v>120</v>
      </c>
      <c r="C40" s="28">
        <v>28</v>
      </c>
      <c r="D40" s="28" t="s">
        <v>27</v>
      </c>
      <c r="E40" s="30" t="s">
        <v>121</v>
      </c>
      <c r="F40" s="14" t="s">
        <v>15</v>
      </c>
    </row>
    <row r="41" customHeight="1" spans="1:6">
      <c r="A41" s="199" t="s">
        <v>122</v>
      </c>
      <c r="B41" s="27" t="s">
        <v>123</v>
      </c>
      <c r="C41" s="28">
        <v>28</v>
      </c>
      <c r="D41" s="28" t="s">
        <v>27</v>
      </c>
      <c r="E41" s="30" t="s">
        <v>124</v>
      </c>
      <c r="F41" s="14" t="s">
        <v>15</v>
      </c>
    </row>
    <row r="42" customHeight="1" spans="1:6">
      <c r="A42" s="199" t="s">
        <v>125</v>
      </c>
      <c r="B42" s="27" t="s">
        <v>126</v>
      </c>
      <c r="C42" s="28">
        <v>1</v>
      </c>
      <c r="D42" s="28" t="s">
        <v>98</v>
      </c>
      <c r="E42" s="35" t="s">
        <v>127</v>
      </c>
      <c r="F42" s="14" t="s">
        <v>15</v>
      </c>
    </row>
    <row r="43" customHeight="1" spans="1:6">
      <c r="A43" s="199" t="s">
        <v>128</v>
      </c>
      <c r="B43" s="49" t="s">
        <v>129</v>
      </c>
      <c r="C43" s="28"/>
      <c r="D43" s="28"/>
      <c r="E43" s="50"/>
      <c r="F43" s="14"/>
    </row>
    <row r="44" customHeight="1" spans="1:6">
      <c r="A44" s="199" t="s">
        <v>130</v>
      </c>
      <c r="B44" s="27" t="s">
        <v>131</v>
      </c>
      <c r="C44" s="28">
        <v>2</v>
      </c>
      <c r="D44" s="28" t="s">
        <v>98</v>
      </c>
      <c r="E44" s="30" t="s">
        <v>132</v>
      </c>
      <c r="F44" s="14" t="s">
        <v>15</v>
      </c>
    </row>
    <row r="45" customHeight="1" spans="1:6">
      <c r="A45" s="199" t="s">
        <v>133</v>
      </c>
      <c r="B45" s="27" t="s">
        <v>134</v>
      </c>
      <c r="C45" s="28">
        <v>29</v>
      </c>
      <c r="D45" s="28" t="s">
        <v>41</v>
      </c>
      <c r="E45" s="51" t="s">
        <v>135</v>
      </c>
      <c r="F45" s="14" t="s">
        <v>15</v>
      </c>
    </row>
    <row r="46" customHeight="1" spans="1:6">
      <c r="A46" s="199" t="s">
        <v>136</v>
      </c>
      <c r="B46" s="27" t="s">
        <v>137</v>
      </c>
      <c r="C46" s="28">
        <v>1</v>
      </c>
      <c r="D46" s="28" t="s">
        <v>60</v>
      </c>
      <c r="E46" s="35" t="s">
        <v>138</v>
      </c>
      <c r="F46" s="14" t="s">
        <v>15</v>
      </c>
    </row>
    <row r="47" customHeight="1" spans="1:6">
      <c r="A47" s="52">
        <v>2</v>
      </c>
      <c r="B47" s="16" t="s">
        <v>139</v>
      </c>
      <c r="C47" s="12">
        <v>3</v>
      </c>
      <c r="D47" s="10" t="s">
        <v>8</v>
      </c>
      <c r="E47" s="17" t="s">
        <v>140</v>
      </c>
      <c r="F47" s="14" t="s">
        <v>15</v>
      </c>
    </row>
    <row r="48" customHeight="1" spans="1:6">
      <c r="A48" s="199" t="s">
        <v>141</v>
      </c>
      <c r="B48" s="18" t="s">
        <v>17</v>
      </c>
      <c r="C48" s="19">
        <v>56</v>
      </c>
      <c r="D48" s="20" t="s">
        <v>18</v>
      </c>
      <c r="E48" s="21"/>
      <c r="F48" s="14"/>
    </row>
    <row r="49" customHeight="1" spans="1:6">
      <c r="A49" s="199" t="s">
        <v>142</v>
      </c>
      <c r="B49" s="22" t="s">
        <v>20</v>
      </c>
      <c r="C49" s="23"/>
      <c r="D49" s="15"/>
      <c r="E49" s="24"/>
      <c r="F49" s="14"/>
    </row>
    <row r="50" customHeight="1" spans="1:6">
      <c r="A50" s="199" t="s">
        <v>143</v>
      </c>
      <c r="B50" s="22" t="s">
        <v>22</v>
      </c>
      <c r="C50" s="23"/>
      <c r="D50" s="15"/>
      <c r="E50" s="24"/>
      <c r="F50" s="14"/>
    </row>
    <row r="51" customHeight="1" spans="1:6">
      <c r="A51" s="199" t="s">
        <v>144</v>
      </c>
      <c r="B51" s="18" t="s">
        <v>24</v>
      </c>
      <c r="C51" s="25"/>
      <c r="D51" s="26"/>
      <c r="E51" s="21"/>
      <c r="F51" s="14"/>
    </row>
    <row r="52" customHeight="1" spans="1:6">
      <c r="A52" s="199" t="s">
        <v>145</v>
      </c>
      <c r="B52" s="22" t="s">
        <v>146</v>
      </c>
      <c r="C52" s="23">
        <v>1</v>
      </c>
      <c r="D52" s="15" t="s">
        <v>27</v>
      </c>
      <c r="E52" s="24" t="s">
        <v>147</v>
      </c>
      <c r="F52" s="14" t="s">
        <v>32</v>
      </c>
    </row>
    <row r="53" customHeight="1" spans="1:6">
      <c r="A53" s="199" t="s">
        <v>148</v>
      </c>
      <c r="B53" s="27" t="s">
        <v>34</v>
      </c>
      <c r="C53" s="28">
        <v>1</v>
      </c>
      <c r="D53" s="28" t="s">
        <v>27</v>
      </c>
      <c r="E53" s="30" t="s">
        <v>35</v>
      </c>
      <c r="F53" s="14" t="s">
        <v>32</v>
      </c>
    </row>
    <row r="54" customHeight="1" spans="1:6">
      <c r="A54" s="199" t="s">
        <v>149</v>
      </c>
      <c r="B54" s="27" t="s">
        <v>37</v>
      </c>
      <c r="C54" s="28">
        <v>1</v>
      </c>
      <c r="D54" s="28" t="s">
        <v>27</v>
      </c>
      <c r="E54" s="30" t="s">
        <v>38</v>
      </c>
      <c r="F54" s="14" t="s">
        <v>15</v>
      </c>
    </row>
    <row r="55" customHeight="1" spans="1:6">
      <c r="A55" s="199" t="s">
        <v>150</v>
      </c>
      <c r="B55" s="22" t="s">
        <v>40</v>
      </c>
      <c r="C55" s="23">
        <v>1</v>
      </c>
      <c r="D55" s="15" t="s">
        <v>41</v>
      </c>
      <c r="E55" s="24" t="s">
        <v>42</v>
      </c>
      <c r="F55" s="14" t="s">
        <v>32</v>
      </c>
    </row>
    <row r="56" customHeight="1" spans="1:6">
      <c r="A56" s="199" t="s">
        <v>151</v>
      </c>
      <c r="B56" s="31" t="s">
        <v>44</v>
      </c>
      <c r="C56" s="23">
        <v>1</v>
      </c>
      <c r="D56" s="15" t="s">
        <v>41</v>
      </c>
      <c r="E56" s="32" t="s">
        <v>45</v>
      </c>
      <c r="F56" s="14" t="s">
        <v>15</v>
      </c>
    </row>
    <row r="57" customHeight="1" spans="1:6">
      <c r="A57" s="199" t="s">
        <v>152</v>
      </c>
      <c r="B57" s="22" t="s">
        <v>47</v>
      </c>
      <c r="C57" s="23">
        <f>C48/2</f>
        <v>28</v>
      </c>
      <c r="D57" s="15" t="s">
        <v>27</v>
      </c>
      <c r="E57" s="24" t="s">
        <v>48</v>
      </c>
      <c r="F57" s="14" t="s">
        <v>15</v>
      </c>
    </row>
    <row r="58" customHeight="1" spans="1:6">
      <c r="A58" s="199" t="s">
        <v>153</v>
      </c>
      <c r="B58" s="33" t="s">
        <v>50</v>
      </c>
      <c r="C58" s="34">
        <v>1</v>
      </c>
      <c r="D58" s="34" t="s">
        <v>27</v>
      </c>
      <c r="E58" s="35" t="s">
        <v>51</v>
      </c>
      <c r="F58" s="14" t="s">
        <v>15</v>
      </c>
    </row>
    <row r="59" customHeight="1" spans="1:6">
      <c r="A59" s="199" t="s">
        <v>154</v>
      </c>
      <c r="B59" s="22" t="s">
        <v>53</v>
      </c>
      <c r="C59" s="23">
        <v>1</v>
      </c>
      <c r="D59" s="15" t="s">
        <v>27</v>
      </c>
      <c r="E59" s="36" t="s">
        <v>54</v>
      </c>
      <c r="F59" s="14" t="s">
        <v>15</v>
      </c>
    </row>
    <row r="60" customHeight="1" spans="1:6">
      <c r="A60" s="199" t="s">
        <v>155</v>
      </c>
      <c r="B60" s="22" t="s">
        <v>56</v>
      </c>
      <c r="C60" s="23">
        <v>1</v>
      </c>
      <c r="D60" s="15" t="s">
        <v>27</v>
      </c>
      <c r="E60" s="24" t="s">
        <v>57</v>
      </c>
      <c r="F60" s="14" t="s">
        <v>15</v>
      </c>
    </row>
    <row r="61" customHeight="1" spans="1:6">
      <c r="A61" s="199" t="s">
        <v>156</v>
      </c>
      <c r="B61" s="22" t="s">
        <v>59</v>
      </c>
      <c r="C61" s="23">
        <v>1</v>
      </c>
      <c r="D61" s="15" t="s">
        <v>60</v>
      </c>
      <c r="E61" s="24" t="s">
        <v>61</v>
      </c>
      <c r="F61" s="14" t="s">
        <v>15</v>
      </c>
    </row>
    <row r="62" customHeight="1" spans="1:6">
      <c r="A62" s="199" t="s">
        <v>157</v>
      </c>
      <c r="B62" s="18" t="s">
        <v>63</v>
      </c>
      <c r="C62" s="25"/>
      <c r="D62" s="26"/>
      <c r="E62" s="21"/>
      <c r="F62" s="14"/>
    </row>
    <row r="63" customHeight="1" spans="1:6">
      <c r="A63" s="199" t="s">
        <v>158</v>
      </c>
      <c r="B63" s="22" t="s">
        <v>65</v>
      </c>
      <c r="C63" s="23">
        <f>C48/4</f>
        <v>14</v>
      </c>
      <c r="D63" s="15" t="s">
        <v>66</v>
      </c>
      <c r="E63" s="24" t="s">
        <v>67</v>
      </c>
      <c r="F63" s="14" t="s">
        <v>15</v>
      </c>
    </row>
    <row r="64" customHeight="1" spans="1:6">
      <c r="A64" s="199" t="s">
        <v>159</v>
      </c>
      <c r="B64" s="22" t="s">
        <v>69</v>
      </c>
      <c r="C64" s="23">
        <f>C48/4</f>
        <v>14</v>
      </c>
      <c r="D64" s="15" t="s">
        <v>66</v>
      </c>
      <c r="E64" s="24" t="s">
        <v>70</v>
      </c>
      <c r="F64" s="14" t="s">
        <v>15</v>
      </c>
    </row>
    <row r="65" customHeight="1" spans="1:6">
      <c r="A65" s="199" t="s">
        <v>160</v>
      </c>
      <c r="B65" s="22" t="s">
        <v>72</v>
      </c>
      <c r="C65" s="23">
        <f>C48/2</f>
        <v>28</v>
      </c>
      <c r="D65" s="15" t="s">
        <v>66</v>
      </c>
      <c r="E65" s="37" t="s">
        <v>73</v>
      </c>
      <c r="F65" s="14" t="s">
        <v>15</v>
      </c>
    </row>
    <row r="66" customHeight="1" spans="1:6">
      <c r="A66" s="199" t="s">
        <v>161</v>
      </c>
      <c r="B66" s="22" t="s">
        <v>75</v>
      </c>
      <c r="C66" s="23">
        <f>C48/2</f>
        <v>28</v>
      </c>
      <c r="D66" s="15" t="s">
        <v>66</v>
      </c>
      <c r="E66" s="24" t="s">
        <v>76</v>
      </c>
      <c r="F66" s="14" t="s">
        <v>15</v>
      </c>
    </row>
    <row r="67" customHeight="1" spans="1:6">
      <c r="A67" s="199" t="s">
        <v>162</v>
      </c>
      <c r="B67" s="22" t="s">
        <v>78</v>
      </c>
      <c r="C67" s="23">
        <f>C63</f>
        <v>14</v>
      </c>
      <c r="D67" s="15" t="s">
        <v>60</v>
      </c>
      <c r="E67" s="24" t="s">
        <v>79</v>
      </c>
      <c r="F67" s="14" t="s">
        <v>15</v>
      </c>
    </row>
    <row r="68" customHeight="1" spans="1:6">
      <c r="A68" s="199" t="s">
        <v>163</v>
      </c>
      <c r="B68" s="22" t="s">
        <v>81</v>
      </c>
      <c r="C68" s="23">
        <f>C63</f>
        <v>14</v>
      </c>
      <c r="D68" s="15" t="s">
        <v>66</v>
      </c>
      <c r="E68" s="24" t="s">
        <v>82</v>
      </c>
      <c r="F68" s="14" t="s">
        <v>15</v>
      </c>
    </row>
    <row r="69" customHeight="1" spans="1:6">
      <c r="A69" s="199" t="s">
        <v>164</v>
      </c>
      <c r="B69" s="22" t="s">
        <v>84</v>
      </c>
      <c r="C69" s="23">
        <v>1</v>
      </c>
      <c r="D69" s="15" t="s">
        <v>60</v>
      </c>
      <c r="E69" s="24" t="s">
        <v>85</v>
      </c>
      <c r="F69" s="14" t="s">
        <v>15</v>
      </c>
    </row>
    <row r="70" customHeight="1" spans="1:6">
      <c r="A70" s="199" t="s">
        <v>165</v>
      </c>
      <c r="B70" s="22" t="s">
        <v>87</v>
      </c>
      <c r="C70" s="38">
        <v>1</v>
      </c>
      <c r="D70" s="39" t="s">
        <v>8</v>
      </c>
      <c r="E70" s="24" t="s">
        <v>88</v>
      </c>
      <c r="F70" s="14" t="s">
        <v>15</v>
      </c>
    </row>
    <row r="71" customHeight="1" spans="1:6">
      <c r="A71" s="199" t="s">
        <v>166</v>
      </c>
      <c r="B71" s="22" t="s">
        <v>90</v>
      </c>
      <c r="C71" s="38">
        <v>1</v>
      </c>
      <c r="D71" s="39" t="s">
        <v>8</v>
      </c>
      <c r="E71" s="24" t="s">
        <v>91</v>
      </c>
      <c r="F71" s="14" t="s">
        <v>15</v>
      </c>
    </row>
    <row r="72" customHeight="1" spans="1:6">
      <c r="A72" s="52">
        <v>3</v>
      </c>
      <c r="B72" s="16" t="s">
        <v>167</v>
      </c>
      <c r="C72" s="53">
        <v>2</v>
      </c>
      <c r="D72" s="54" t="s">
        <v>8</v>
      </c>
      <c r="E72" s="55" t="s">
        <v>168</v>
      </c>
      <c r="F72" s="14" t="s">
        <v>15</v>
      </c>
    </row>
    <row r="73" customHeight="1" spans="1:6">
      <c r="A73" s="200" t="s">
        <v>169</v>
      </c>
      <c r="B73" s="22" t="s">
        <v>20</v>
      </c>
      <c r="C73" s="23"/>
      <c r="D73" s="15"/>
      <c r="E73" s="24"/>
      <c r="F73" s="14"/>
    </row>
    <row r="74" customHeight="1" spans="1:6">
      <c r="A74" s="200" t="s">
        <v>170</v>
      </c>
      <c r="B74" s="22" t="s">
        <v>22</v>
      </c>
      <c r="C74" s="23"/>
      <c r="D74" s="15"/>
      <c r="E74" s="24"/>
      <c r="F74" s="14"/>
    </row>
    <row r="75" customHeight="1" spans="1:6">
      <c r="A75" s="200" t="s">
        <v>171</v>
      </c>
      <c r="B75" s="22" t="s">
        <v>172</v>
      </c>
      <c r="C75" s="19">
        <v>1</v>
      </c>
      <c r="D75" s="15" t="s">
        <v>41</v>
      </c>
      <c r="E75" s="56" t="s">
        <v>173</v>
      </c>
      <c r="F75" s="14" t="s">
        <v>15</v>
      </c>
    </row>
    <row r="76" customHeight="1" spans="1:6">
      <c r="A76" s="200" t="s">
        <v>174</v>
      </c>
      <c r="B76" s="22" t="s">
        <v>175</v>
      </c>
      <c r="C76" s="19">
        <v>4</v>
      </c>
      <c r="D76" s="15" t="s">
        <v>66</v>
      </c>
      <c r="E76" s="57" t="s">
        <v>176</v>
      </c>
      <c r="F76" s="14" t="s">
        <v>15</v>
      </c>
    </row>
    <row r="77" customHeight="1" spans="1:6">
      <c r="A77" s="200" t="s">
        <v>177</v>
      </c>
      <c r="B77" s="22" t="s">
        <v>178</v>
      </c>
      <c r="C77" s="19">
        <v>10</v>
      </c>
      <c r="D77" s="15" t="s">
        <v>66</v>
      </c>
      <c r="E77" s="57" t="s">
        <v>179</v>
      </c>
      <c r="F77" s="14" t="s">
        <v>15</v>
      </c>
    </row>
    <row r="78" customHeight="1" spans="1:6">
      <c r="A78" s="200" t="s">
        <v>180</v>
      </c>
      <c r="B78" s="58" t="s">
        <v>181</v>
      </c>
      <c r="C78" s="19">
        <v>1</v>
      </c>
      <c r="D78" s="59" t="s">
        <v>66</v>
      </c>
      <c r="E78" s="57" t="s">
        <v>182</v>
      </c>
      <c r="F78" s="14" t="s">
        <v>15</v>
      </c>
    </row>
    <row r="79" customHeight="1" spans="1:6">
      <c r="A79" s="200" t="s">
        <v>183</v>
      </c>
      <c r="B79" s="60" t="s">
        <v>184</v>
      </c>
      <c r="C79" s="19">
        <v>1</v>
      </c>
      <c r="D79" s="59" t="s">
        <v>60</v>
      </c>
      <c r="E79" s="57" t="s">
        <v>185</v>
      </c>
      <c r="F79" s="14" t="s">
        <v>15</v>
      </c>
    </row>
    <row r="80" customHeight="1" spans="1:6">
      <c r="A80" s="53">
        <v>4</v>
      </c>
      <c r="B80" s="16" t="s">
        <v>186</v>
      </c>
      <c r="C80" s="53">
        <v>2</v>
      </c>
      <c r="D80" s="54" t="s">
        <v>8</v>
      </c>
      <c r="E80" s="61" t="s">
        <v>187</v>
      </c>
      <c r="F80" s="14" t="s">
        <v>15</v>
      </c>
    </row>
    <row r="81" customHeight="1" spans="1:6">
      <c r="A81" s="200" t="s">
        <v>188</v>
      </c>
      <c r="B81" s="22" t="s">
        <v>20</v>
      </c>
      <c r="C81" s="23"/>
      <c r="D81" s="15"/>
      <c r="E81" s="24"/>
      <c r="F81" s="14"/>
    </row>
    <row r="82" customHeight="1" spans="1:6">
      <c r="A82" s="200" t="s">
        <v>189</v>
      </c>
      <c r="B82" s="22" t="s">
        <v>22</v>
      </c>
      <c r="C82" s="23"/>
      <c r="D82" s="15"/>
      <c r="E82" s="24"/>
      <c r="F82" s="14"/>
    </row>
    <row r="83" customHeight="1" spans="1:6">
      <c r="A83" s="200" t="s">
        <v>190</v>
      </c>
      <c r="B83" s="62" t="s">
        <v>178</v>
      </c>
      <c r="C83" s="19">
        <v>5</v>
      </c>
      <c r="D83" s="63" t="s">
        <v>66</v>
      </c>
      <c r="E83" s="64" t="s">
        <v>191</v>
      </c>
      <c r="F83" s="14" t="s">
        <v>15</v>
      </c>
    </row>
    <row r="84" customHeight="1" spans="1:6">
      <c r="A84" s="200" t="s">
        <v>192</v>
      </c>
      <c r="B84" s="62" t="s">
        <v>193</v>
      </c>
      <c r="C84" s="19">
        <v>3</v>
      </c>
      <c r="D84" s="63" t="s">
        <v>66</v>
      </c>
      <c r="E84" s="64" t="s">
        <v>194</v>
      </c>
      <c r="F84" s="14" t="s">
        <v>15</v>
      </c>
    </row>
    <row r="85" customHeight="1" spans="1:6">
      <c r="A85" s="200" t="s">
        <v>195</v>
      </c>
      <c r="B85" s="62" t="s">
        <v>196</v>
      </c>
      <c r="C85" s="19">
        <v>3</v>
      </c>
      <c r="D85" s="63" t="s">
        <v>66</v>
      </c>
      <c r="E85" s="64" t="s">
        <v>197</v>
      </c>
      <c r="F85" s="14" t="s">
        <v>15</v>
      </c>
    </row>
    <row r="86" customHeight="1" spans="1:6">
      <c r="A86" s="200" t="s">
        <v>198</v>
      </c>
      <c r="B86" s="65" t="s">
        <v>199</v>
      </c>
      <c r="C86" s="19">
        <v>1</v>
      </c>
      <c r="D86" s="66" t="s">
        <v>60</v>
      </c>
      <c r="E86" s="67" t="s">
        <v>200</v>
      </c>
      <c r="F86" s="14" t="s">
        <v>15</v>
      </c>
    </row>
    <row r="87" customHeight="1" spans="1:6">
      <c r="A87" s="12">
        <v>5</v>
      </c>
      <c r="B87" s="16" t="s">
        <v>201</v>
      </c>
      <c r="C87" s="12">
        <v>4</v>
      </c>
      <c r="D87" s="68" t="s">
        <v>27</v>
      </c>
      <c r="E87" s="17" t="s">
        <v>202</v>
      </c>
      <c r="F87" s="14" t="s">
        <v>15</v>
      </c>
    </row>
    <row r="88" customHeight="1" spans="1:6">
      <c r="A88" s="23">
        <v>5.1</v>
      </c>
      <c r="B88" s="22" t="s">
        <v>203</v>
      </c>
      <c r="C88" s="23">
        <v>28</v>
      </c>
      <c r="D88" s="15" t="s">
        <v>204</v>
      </c>
      <c r="E88" s="55"/>
      <c r="F88" s="14"/>
    </row>
    <row r="89" customHeight="1" spans="1:6">
      <c r="A89" s="23">
        <v>5.2</v>
      </c>
      <c r="B89" s="22" t="s">
        <v>20</v>
      </c>
      <c r="C89" s="23"/>
      <c r="D89" s="15"/>
      <c r="E89" s="24"/>
      <c r="F89" s="14"/>
    </row>
    <row r="90" customHeight="1" spans="1:6">
      <c r="A90" s="23">
        <v>5.3</v>
      </c>
      <c r="B90" s="22" t="s">
        <v>22</v>
      </c>
      <c r="C90" s="23"/>
      <c r="D90" s="15"/>
      <c r="E90" s="24"/>
      <c r="F90" s="14"/>
    </row>
    <row r="91" customHeight="1" spans="1:6">
      <c r="A91" s="69" t="s">
        <v>205</v>
      </c>
      <c r="B91" s="16" t="s">
        <v>206</v>
      </c>
      <c r="C91" s="12"/>
      <c r="D91" s="68"/>
      <c r="E91" s="17"/>
      <c r="F91" s="14"/>
    </row>
    <row r="92" customHeight="1" spans="1:6">
      <c r="A92" s="19" t="s">
        <v>207</v>
      </c>
      <c r="B92" s="65" t="s">
        <v>208</v>
      </c>
      <c r="C92" s="19">
        <v>1</v>
      </c>
      <c r="D92" s="66" t="s">
        <v>209</v>
      </c>
      <c r="E92" s="70" t="s">
        <v>210</v>
      </c>
      <c r="F92" s="14" t="s">
        <v>15</v>
      </c>
    </row>
    <row r="93" customHeight="1" spans="1:6">
      <c r="A93" s="19" t="s">
        <v>211</v>
      </c>
      <c r="B93" s="65" t="s">
        <v>212</v>
      </c>
      <c r="C93" s="19">
        <v>1</v>
      </c>
      <c r="D93" s="66" t="s">
        <v>27</v>
      </c>
      <c r="E93" s="70" t="s">
        <v>213</v>
      </c>
      <c r="F93" s="14" t="s">
        <v>15</v>
      </c>
    </row>
    <row r="94" customHeight="1" spans="1:6">
      <c r="A94" s="19" t="s">
        <v>214</v>
      </c>
      <c r="B94" s="65" t="s">
        <v>215</v>
      </c>
      <c r="C94" s="19">
        <v>1</v>
      </c>
      <c r="D94" s="66" t="s">
        <v>98</v>
      </c>
      <c r="E94" s="67" t="s">
        <v>216</v>
      </c>
      <c r="F94" s="14" t="s">
        <v>15</v>
      </c>
    </row>
    <row r="95" customHeight="1" spans="1:6">
      <c r="A95" s="19" t="s">
        <v>217</v>
      </c>
      <c r="B95" s="65" t="s">
        <v>218</v>
      </c>
      <c r="C95" s="19">
        <v>1</v>
      </c>
      <c r="D95" s="66" t="s">
        <v>66</v>
      </c>
      <c r="E95" s="70" t="s">
        <v>219</v>
      </c>
      <c r="F95" s="14" t="s">
        <v>15</v>
      </c>
    </row>
    <row r="96" customHeight="1" spans="1:6">
      <c r="A96" s="19" t="s">
        <v>220</v>
      </c>
      <c r="B96" s="65" t="s">
        <v>221</v>
      </c>
      <c r="C96" s="19">
        <v>1</v>
      </c>
      <c r="D96" s="66" t="s">
        <v>66</v>
      </c>
      <c r="E96" s="71" t="s">
        <v>222</v>
      </c>
      <c r="F96" s="14" t="s">
        <v>15</v>
      </c>
    </row>
    <row r="97" customHeight="1" spans="1:6">
      <c r="A97" s="19" t="s">
        <v>223</v>
      </c>
      <c r="B97" s="65" t="s">
        <v>224</v>
      </c>
      <c r="C97" s="19">
        <v>1</v>
      </c>
      <c r="D97" s="66" t="s">
        <v>27</v>
      </c>
      <c r="E97" s="67" t="s">
        <v>225</v>
      </c>
      <c r="F97" s="14" t="s">
        <v>15</v>
      </c>
    </row>
    <row r="98" customHeight="1" spans="1:6">
      <c r="A98" s="19" t="s">
        <v>226</v>
      </c>
      <c r="B98" s="65" t="s">
        <v>227</v>
      </c>
      <c r="C98" s="19">
        <v>1</v>
      </c>
      <c r="D98" s="66" t="s">
        <v>66</v>
      </c>
      <c r="E98" s="67" t="s">
        <v>228</v>
      </c>
      <c r="F98" s="14" t="s">
        <v>15</v>
      </c>
    </row>
    <row r="99" customHeight="1" spans="1:6">
      <c r="A99" s="19" t="s">
        <v>229</v>
      </c>
      <c r="B99" s="65" t="s">
        <v>230</v>
      </c>
      <c r="C99" s="19">
        <v>1</v>
      </c>
      <c r="D99" s="66" t="s">
        <v>231</v>
      </c>
      <c r="E99" s="67" t="s">
        <v>232</v>
      </c>
      <c r="F99" s="14" t="s">
        <v>15</v>
      </c>
    </row>
    <row r="100" customHeight="1" spans="1:6">
      <c r="A100" s="19" t="s">
        <v>233</v>
      </c>
      <c r="B100" s="65" t="s">
        <v>234</v>
      </c>
      <c r="C100" s="19">
        <v>1</v>
      </c>
      <c r="D100" s="66" t="s">
        <v>98</v>
      </c>
      <c r="E100" s="72" t="s">
        <v>235</v>
      </c>
      <c r="F100" s="14" t="s">
        <v>15</v>
      </c>
    </row>
    <row r="101" customHeight="1" spans="1:6">
      <c r="A101" s="19" t="s">
        <v>236</v>
      </c>
      <c r="B101" s="65" t="s">
        <v>237</v>
      </c>
      <c r="C101" s="19">
        <v>2</v>
      </c>
      <c r="D101" s="66" t="s">
        <v>98</v>
      </c>
      <c r="E101" s="67" t="s">
        <v>238</v>
      </c>
      <c r="F101" s="14" t="s">
        <v>15</v>
      </c>
    </row>
    <row r="102" customHeight="1" spans="1:6">
      <c r="A102" s="19" t="s">
        <v>239</v>
      </c>
      <c r="B102" s="65" t="s">
        <v>240</v>
      </c>
      <c r="C102" s="19">
        <v>1</v>
      </c>
      <c r="D102" s="66" t="s">
        <v>66</v>
      </c>
      <c r="E102" s="70" t="s">
        <v>241</v>
      </c>
      <c r="F102" s="14" t="s">
        <v>15</v>
      </c>
    </row>
    <row r="103" customHeight="1" spans="1:6">
      <c r="A103" s="19" t="s">
        <v>242</v>
      </c>
      <c r="B103" s="65" t="s">
        <v>243</v>
      </c>
      <c r="C103" s="19">
        <v>1</v>
      </c>
      <c r="D103" s="66" t="s">
        <v>66</v>
      </c>
      <c r="E103" s="67" t="s">
        <v>244</v>
      </c>
      <c r="F103" s="14" t="s">
        <v>15</v>
      </c>
    </row>
    <row r="104" customHeight="1" spans="1:6">
      <c r="A104" s="19" t="s">
        <v>245</v>
      </c>
      <c r="B104" s="65" t="s">
        <v>246</v>
      </c>
      <c r="C104" s="19">
        <v>2</v>
      </c>
      <c r="D104" s="66" t="s">
        <v>66</v>
      </c>
      <c r="E104" s="73" t="s">
        <v>247</v>
      </c>
      <c r="F104" s="14" t="s">
        <v>15</v>
      </c>
    </row>
    <row r="105" customHeight="1" spans="1:6">
      <c r="A105" s="19" t="s">
        <v>248</v>
      </c>
      <c r="B105" s="65" t="s">
        <v>249</v>
      </c>
      <c r="C105" s="19">
        <v>2</v>
      </c>
      <c r="D105" s="66" t="s">
        <v>66</v>
      </c>
      <c r="E105" s="73" t="s">
        <v>250</v>
      </c>
      <c r="F105" s="14" t="s">
        <v>15</v>
      </c>
    </row>
    <row r="106" customHeight="1" spans="1:6">
      <c r="A106" s="19" t="s">
        <v>251</v>
      </c>
      <c r="B106" s="65" t="s">
        <v>252</v>
      </c>
      <c r="C106" s="19">
        <v>1</v>
      </c>
      <c r="D106" s="66" t="s">
        <v>66</v>
      </c>
      <c r="E106" s="67" t="s">
        <v>253</v>
      </c>
      <c r="F106" s="14" t="s">
        <v>15</v>
      </c>
    </row>
    <row r="107" customHeight="1" spans="1:6">
      <c r="A107" s="69" t="s">
        <v>254</v>
      </c>
      <c r="B107" s="16" t="s">
        <v>255</v>
      </c>
      <c r="C107" s="12"/>
      <c r="D107" s="68"/>
      <c r="E107" s="17"/>
      <c r="F107" s="14"/>
    </row>
    <row r="108" customHeight="1" spans="1:6">
      <c r="A108" s="19" t="s">
        <v>256</v>
      </c>
      <c r="B108" s="65" t="s">
        <v>257</v>
      </c>
      <c r="C108" s="19">
        <v>2</v>
      </c>
      <c r="D108" s="66" t="s">
        <v>27</v>
      </c>
      <c r="E108" s="73" t="s">
        <v>258</v>
      </c>
      <c r="F108" s="14" t="s">
        <v>15</v>
      </c>
    </row>
    <row r="109" customHeight="1" spans="1:6">
      <c r="A109" s="19" t="s">
        <v>259</v>
      </c>
      <c r="B109" s="65" t="s">
        <v>260</v>
      </c>
      <c r="C109" s="19">
        <v>28</v>
      </c>
      <c r="D109" s="66" t="s">
        <v>27</v>
      </c>
      <c r="E109" s="74" t="s">
        <v>261</v>
      </c>
      <c r="F109" s="14" t="s">
        <v>15</v>
      </c>
    </row>
    <row r="110" customHeight="1" spans="1:6">
      <c r="A110" s="19" t="s">
        <v>262</v>
      </c>
      <c r="B110" s="65" t="s">
        <v>263</v>
      </c>
      <c r="C110" s="19">
        <v>2</v>
      </c>
      <c r="D110" s="66" t="s">
        <v>27</v>
      </c>
      <c r="E110" s="67" t="s">
        <v>264</v>
      </c>
      <c r="F110" s="14" t="s">
        <v>15</v>
      </c>
    </row>
    <row r="111" customHeight="1" spans="1:6">
      <c r="A111" s="19" t="s">
        <v>265</v>
      </c>
      <c r="B111" s="65" t="s">
        <v>266</v>
      </c>
      <c r="C111" s="19">
        <v>2</v>
      </c>
      <c r="D111" s="66" t="s">
        <v>98</v>
      </c>
      <c r="E111" s="67" t="s">
        <v>267</v>
      </c>
      <c r="F111" s="14" t="s">
        <v>15</v>
      </c>
    </row>
    <row r="112" customHeight="1" spans="1:6">
      <c r="A112" s="19" t="s">
        <v>268</v>
      </c>
      <c r="B112" s="65" t="s">
        <v>269</v>
      </c>
      <c r="C112" s="19">
        <v>14</v>
      </c>
      <c r="D112" s="66" t="s">
        <v>66</v>
      </c>
      <c r="E112" s="67" t="s">
        <v>270</v>
      </c>
      <c r="F112" s="14" t="s">
        <v>15</v>
      </c>
    </row>
    <row r="113" customHeight="1" spans="1:6">
      <c r="A113" s="69" t="s">
        <v>271</v>
      </c>
      <c r="B113" s="16" t="s">
        <v>272</v>
      </c>
      <c r="C113" s="12"/>
      <c r="D113" s="68"/>
      <c r="E113" s="17"/>
      <c r="F113" s="14"/>
    </row>
    <row r="114" customHeight="1" spans="1:6">
      <c r="A114" s="19" t="s">
        <v>273</v>
      </c>
      <c r="B114" s="65" t="s">
        <v>274</v>
      </c>
      <c r="C114" s="19">
        <v>14</v>
      </c>
      <c r="D114" s="66" t="s">
        <v>98</v>
      </c>
      <c r="E114" s="67" t="s">
        <v>275</v>
      </c>
      <c r="F114" s="14" t="s">
        <v>15</v>
      </c>
    </row>
    <row r="115" customHeight="1" spans="1:6">
      <c r="A115" s="19" t="s">
        <v>273</v>
      </c>
      <c r="B115" s="65" t="s">
        <v>276</v>
      </c>
      <c r="C115" s="19">
        <v>14</v>
      </c>
      <c r="D115" s="66" t="s">
        <v>98</v>
      </c>
      <c r="E115" s="67" t="s">
        <v>277</v>
      </c>
      <c r="F115" s="14" t="s">
        <v>15</v>
      </c>
    </row>
    <row r="116" customHeight="1" spans="1:6">
      <c r="A116" s="19" t="s">
        <v>278</v>
      </c>
      <c r="B116" s="65" t="s">
        <v>279</v>
      </c>
      <c r="C116" s="19">
        <v>4</v>
      </c>
      <c r="D116" s="66" t="s">
        <v>98</v>
      </c>
      <c r="E116" s="67" t="s">
        <v>280</v>
      </c>
      <c r="F116" s="14" t="s">
        <v>15</v>
      </c>
    </row>
    <row r="117" customHeight="1" spans="1:6">
      <c r="A117" s="19" t="s">
        <v>281</v>
      </c>
      <c r="B117" s="65" t="s">
        <v>282</v>
      </c>
      <c r="C117" s="19">
        <v>2</v>
      </c>
      <c r="D117" s="66" t="s">
        <v>98</v>
      </c>
      <c r="E117" s="73" t="s">
        <v>283</v>
      </c>
      <c r="F117" s="14" t="s">
        <v>15</v>
      </c>
    </row>
    <row r="118" customHeight="1" spans="1:6">
      <c r="A118" s="19" t="s">
        <v>284</v>
      </c>
      <c r="B118" s="65" t="s">
        <v>285</v>
      </c>
      <c r="C118" s="19">
        <v>1</v>
      </c>
      <c r="D118" s="66" t="s">
        <v>98</v>
      </c>
      <c r="E118" s="73" t="s">
        <v>286</v>
      </c>
      <c r="F118" s="14" t="s">
        <v>15</v>
      </c>
    </row>
    <row r="119" customHeight="1" spans="1:6">
      <c r="A119" s="19" t="s">
        <v>287</v>
      </c>
      <c r="B119" s="65" t="s">
        <v>288</v>
      </c>
      <c r="C119" s="19">
        <v>14</v>
      </c>
      <c r="D119" s="66" t="s">
        <v>289</v>
      </c>
      <c r="E119" s="67" t="s">
        <v>290</v>
      </c>
      <c r="F119" s="14" t="s">
        <v>15</v>
      </c>
    </row>
    <row r="120" customHeight="1" spans="1:6">
      <c r="A120" s="19" t="s">
        <v>291</v>
      </c>
      <c r="B120" s="65" t="s">
        <v>292</v>
      </c>
      <c r="C120" s="19">
        <v>1</v>
      </c>
      <c r="D120" s="66" t="s">
        <v>98</v>
      </c>
      <c r="E120" s="75" t="s">
        <v>293</v>
      </c>
      <c r="F120" s="14" t="s">
        <v>15</v>
      </c>
    </row>
    <row r="121" customHeight="1" spans="1:6">
      <c r="A121" s="19" t="s">
        <v>294</v>
      </c>
      <c r="B121" s="65" t="s">
        <v>295</v>
      </c>
      <c r="C121" s="19">
        <v>1</v>
      </c>
      <c r="D121" s="66" t="s">
        <v>98</v>
      </c>
      <c r="E121" s="67" t="s">
        <v>296</v>
      </c>
      <c r="F121" s="14" t="s">
        <v>15</v>
      </c>
    </row>
    <row r="122" customHeight="1" spans="1:6">
      <c r="A122" s="19" t="s">
        <v>297</v>
      </c>
      <c r="B122" s="65" t="s">
        <v>298</v>
      </c>
      <c r="C122" s="19">
        <v>9</v>
      </c>
      <c r="D122" s="66" t="s">
        <v>98</v>
      </c>
      <c r="E122" s="76" t="s">
        <v>299</v>
      </c>
      <c r="F122" s="14" t="s">
        <v>15</v>
      </c>
    </row>
    <row r="123" customHeight="1" spans="1:6">
      <c r="A123" s="19" t="s">
        <v>300</v>
      </c>
      <c r="B123" s="65" t="s">
        <v>301</v>
      </c>
      <c r="C123" s="19">
        <v>1</v>
      </c>
      <c r="D123" s="66" t="s">
        <v>98</v>
      </c>
      <c r="E123" s="35" t="s">
        <v>302</v>
      </c>
      <c r="F123" s="14" t="s">
        <v>15</v>
      </c>
    </row>
    <row r="124" customHeight="1" spans="1:6">
      <c r="A124" s="69" t="s">
        <v>205</v>
      </c>
      <c r="B124" s="16" t="s">
        <v>303</v>
      </c>
      <c r="C124" s="12"/>
      <c r="D124" s="68"/>
      <c r="E124" s="17"/>
      <c r="F124" s="14"/>
    </row>
    <row r="125" customHeight="1" spans="1:6">
      <c r="A125" s="12">
        <v>10</v>
      </c>
      <c r="B125" s="16" t="s">
        <v>304</v>
      </c>
      <c r="C125" s="12"/>
      <c r="D125" s="68"/>
      <c r="E125" s="17"/>
      <c r="F125" s="14"/>
    </row>
    <row r="126" customHeight="1" spans="1:6">
      <c r="A126" s="19">
        <v>10002</v>
      </c>
      <c r="B126" s="65" t="s">
        <v>305</v>
      </c>
      <c r="C126" s="19">
        <v>14</v>
      </c>
      <c r="D126" s="66" t="s">
        <v>306</v>
      </c>
      <c r="E126" s="67" t="s">
        <v>307</v>
      </c>
      <c r="F126" s="14" t="s">
        <v>15</v>
      </c>
    </row>
    <row r="127" customHeight="1" spans="1:6">
      <c r="A127" s="19">
        <v>10004</v>
      </c>
      <c r="B127" s="65" t="s">
        <v>308</v>
      </c>
      <c r="C127" s="19">
        <v>14</v>
      </c>
      <c r="D127" s="66" t="s">
        <v>306</v>
      </c>
      <c r="E127" s="67" t="s">
        <v>309</v>
      </c>
      <c r="F127" s="14" t="s">
        <v>15</v>
      </c>
    </row>
    <row r="128" customHeight="1" spans="1:6">
      <c r="A128" s="19">
        <v>10004</v>
      </c>
      <c r="B128" s="65" t="s">
        <v>308</v>
      </c>
      <c r="C128" s="19">
        <v>14</v>
      </c>
      <c r="D128" s="66" t="s">
        <v>306</v>
      </c>
      <c r="E128" s="67" t="s">
        <v>310</v>
      </c>
      <c r="F128" s="14" t="s">
        <v>15</v>
      </c>
    </row>
    <row r="129" customHeight="1" spans="1:6">
      <c r="A129" s="19">
        <v>10005</v>
      </c>
      <c r="B129" s="65" t="s">
        <v>311</v>
      </c>
      <c r="C129" s="19">
        <v>14</v>
      </c>
      <c r="D129" s="66" t="s">
        <v>312</v>
      </c>
      <c r="E129" s="67" t="s">
        <v>313</v>
      </c>
      <c r="F129" s="14" t="s">
        <v>15</v>
      </c>
    </row>
    <row r="130" customHeight="1" spans="1:6">
      <c r="A130" s="19">
        <v>10010</v>
      </c>
      <c r="B130" s="65" t="s">
        <v>314</v>
      </c>
      <c r="C130" s="19">
        <v>14</v>
      </c>
      <c r="D130" s="66" t="s">
        <v>315</v>
      </c>
      <c r="E130" s="67" t="s">
        <v>316</v>
      </c>
      <c r="F130" s="14" t="s">
        <v>15</v>
      </c>
    </row>
    <row r="131" customHeight="1" spans="1:6">
      <c r="A131" s="19">
        <v>10010</v>
      </c>
      <c r="B131" s="65" t="s">
        <v>314</v>
      </c>
      <c r="C131" s="19">
        <v>14</v>
      </c>
      <c r="D131" s="66" t="s">
        <v>315</v>
      </c>
      <c r="E131" s="67" t="s">
        <v>317</v>
      </c>
      <c r="F131" s="14" t="s">
        <v>15</v>
      </c>
    </row>
    <row r="132" customHeight="1" spans="1:6">
      <c r="A132" s="19">
        <v>10011</v>
      </c>
      <c r="B132" s="65" t="s">
        <v>318</v>
      </c>
      <c r="C132" s="19">
        <v>14</v>
      </c>
      <c r="D132" s="66" t="s">
        <v>306</v>
      </c>
      <c r="E132" s="67" t="s">
        <v>319</v>
      </c>
      <c r="F132" s="14" t="s">
        <v>15</v>
      </c>
    </row>
    <row r="133" customHeight="1" spans="1:6">
      <c r="A133" s="19">
        <v>10012</v>
      </c>
      <c r="B133" s="65" t="s">
        <v>320</v>
      </c>
      <c r="C133" s="19">
        <v>1</v>
      </c>
      <c r="D133" s="66" t="s">
        <v>315</v>
      </c>
      <c r="E133" s="67" t="s">
        <v>321</v>
      </c>
      <c r="F133" s="14" t="s">
        <v>15</v>
      </c>
    </row>
    <row r="134" customHeight="1" spans="1:6">
      <c r="A134" s="12">
        <v>11</v>
      </c>
      <c r="B134" s="16" t="s">
        <v>322</v>
      </c>
      <c r="C134" s="12"/>
      <c r="D134" s="68"/>
      <c r="E134" s="17"/>
      <c r="F134" s="14"/>
    </row>
    <row r="135" customHeight="1" spans="1:6">
      <c r="A135" s="19">
        <v>11001</v>
      </c>
      <c r="B135" s="65" t="s">
        <v>323</v>
      </c>
      <c r="C135" s="19">
        <v>1</v>
      </c>
      <c r="D135" s="66" t="s">
        <v>98</v>
      </c>
      <c r="E135" s="67" t="s">
        <v>324</v>
      </c>
      <c r="F135" s="14" t="s">
        <v>15</v>
      </c>
    </row>
    <row r="136" customHeight="1" spans="1:6">
      <c r="A136" s="19">
        <v>11002</v>
      </c>
      <c r="B136" s="65" t="s">
        <v>325</v>
      </c>
      <c r="C136" s="19">
        <v>14</v>
      </c>
      <c r="D136" s="66" t="s">
        <v>98</v>
      </c>
      <c r="E136" s="73" t="s">
        <v>326</v>
      </c>
      <c r="F136" s="14" t="s">
        <v>15</v>
      </c>
    </row>
    <row r="137" customHeight="1" spans="1:6">
      <c r="A137" s="19">
        <v>11004</v>
      </c>
      <c r="B137" s="65" t="s">
        <v>327</v>
      </c>
      <c r="C137" s="19">
        <v>14</v>
      </c>
      <c r="D137" s="66" t="s">
        <v>98</v>
      </c>
      <c r="E137" s="73" t="s">
        <v>328</v>
      </c>
      <c r="F137" s="14" t="s">
        <v>15</v>
      </c>
    </row>
    <row r="138" customHeight="1" spans="1:6">
      <c r="A138" s="19">
        <v>11005</v>
      </c>
      <c r="B138" s="65" t="s">
        <v>327</v>
      </c>
      <c r="C138" s="19">
        <v>14</v>
      </c>
      <c r="D138" s="66" t="s">
        <v>98</v>
      </c>
      <c r="E138" s="77" t="s">
        <v>329</v>
      </c>
      <c r="F138" s="14" t="s">
        <v>15</v>
      </c>
    </row>
    <row r="139" customHeight="1" spans="1:6">
      <c r="A139" s="19">
        <v>11010</v>
      </c>
      <c r="B139" s="65" t="s">
        <v>330</v>
      </c>
      <c r="C139" s="19">
        <v>1</v>
      </c>
      <c r="D139" s="66" t="s">
        <v>98</v>
      </c>
      <c r="E139" s="67" t="s">
        <v>331</v>
      </c>
      <c r="F139" s="14" t="s">
        <v>15</v>
      </c>
    </row>
    <row r="140" customHeight="1" spans="1:6">
      <c r="A140" s="19">
        <v>11010</v>
      </c>
      <c r="B140" s="65" t="s">
        <v>330</v>
      </c>
      <c r="C140" s="19">
        <v>1</v>
      </c>
      <c r="D140" s="66" t="s">
        <v>98</v>
      </c>
      <c r="E140" s="67" t="s">
        <v>332</v>
      </c>
      <c r="F140" s="14" t="s">
        <v>15</v>
      </c>
    </row>
    <row r="141" customHeight="1" spans="1:6">
      <c r="A141" s="19">
        <v>11017</v>
      </c>
      <c r="B141" s="65" t="s">
        <v>333</v>
      </c>
      <c r="C141" s="19">
        <v>1</v>
      </c>
      <c r="D141" s="66" t="s">
        <v>98</v>
      </c>
      <c r="E141" s="67" t="s">
        <v>334</v>
      </c>
      <c r="F141" s="14" t="s">
        <v>15</v>
      </c>
    </row>
    <row r="142" customHeight="1" spans="1:6">
      <c r="A142" s="19">
        <v>11021</v>
      </c>
      <c r="B142" s="65" t="s">
        <v>335</v>
      </c>
      <c r="C142" s="19">
        <v>14</v>
      </c>
      <c r="D142" s="66" t="s">
        <v>27</v>
      </c>
      <c r="E142" s="67" t="s">
        <v>336</v>
      </c>
      <c r="F142" s="14" t="s">
        <v>15</v>
      </c>
    </row>
    <row r="143" customHeight="1" spans="1:6">
      <c r="A143" s="19">
        <v>11022</v>
      </c>
      <c r="B143" s="65" t="s">
        <v>337</v>
      </c>
      <c r="C143" s="19">
        <v>14</v>
      </c>
      <c r="D143" s="66" t="s">
        <v>27</v>
      </c>
      <c r="E143" s="67" t="s">
        <v>338</v>
      </c>
      <c r="F143" s="14" t="s">
        <v>15</v>
      </c>
    </row>
    <row r="144" customHeight="1" spans="1:6">
      <c r="A144" s="12">
        <v>12</v>
      </c>
      <c r="B144" s="16" t="s">
        <v>339</v>
      </c>
      <c r="C144" s="12"/>
      <c r="D144" s="68"/>
      <c r="E144" s="17"/>
      <c r="F144" s="14"/>
    </row>
    <row r="145" customHeight="1" spans="1:6">
      <c r="A145" s="19">
        <v>12001</v>
      </c>
      <c r="B145" s="65" t="s">
        <v>340</v>
      </c>
      <c r="C145" s="19">
        <v>14</v>
      </c>
      <c r="D145" s="66" t="s">
        <v>209</v>
      </c>
      <c r="E145" s="67" t="s">
        <v>341</v>
      </c>
      <c r="F145" s="14" t="s">
        <v>15</v>
      </c>
    </row>
    <row r="146" customHeight="1" spans="1:6">
      <c r="A146" s="19">
        <v>12003</v>
      </c>
      <c r="B146" s="65" t="s">
        <v>342</v>
      </c>
      <c r="C146" s="19">
        <v>14</v>
      </c>
      <c r="D146" s="66" t="s">
        <v>209</v>
      </c>
      <c r="E146" s="67" t="s">
        <v>343</v>
      </c>
      <c r="F146" s="14" t="s">
        <v>15</v>
      </c>
    </row>
    <row r="147" customHeight="1" spans="1:6">
      <c r="A147" s="19">
        <v>12005</v>
      </c>
      <c r="B147" s="65" t="s">
        <v>344</v>
      </c>
      <c r="C147" s="19">
        <v>14</v>
      </c>
      <c r="D147" s="66" t="s">
        <v>66</v>
      </c>
      <c r="E147" s="67" t="s">
        <v>345</v>
      </c>
      <c r="F147" s="14" t="s">
        <v>15</v>
      </c>
    </row>
    <row r="148" customHeight="1" spans="1:6">
      <c r="A148" s="19">
        <v>12005</v>
      </c>
      <c r="B148" s="65" t="s">
        <v>344</v>
      </c>
      <c r="C148" s="19">
        <v>14</v>
      </c>
      <c r="D148" s="66" t="s">
        <v>66</v>
      </c>
      <c r="E148" s="67" t="s">
        <v>346</v>
      </c>
      <c r="F148" s="14" t="s">
        <v>15</v>
      </c>
    </row>
    <row r="149" customHeight="1" spans="1:6">
      <c r="A149" s="19">
        <v>12006</v>
      </c>
      <c r="B149" s="65" t="s">
        <v>347</v>
      </c>
      <c r="C149" s="19">
        <v>14</v>
      </c>
      <c r="D149" s="66" t="s">
        <v>66</v>
      </c>
      <c r="E149" s="67" t="s">
        <v>348</v>
      </c>
      <c r="F149" s="14" t="s">
        <v>15</v>
      </c>
    </row>
    <row r="150" customHeight="1" spans="1:6">
      <c r="A150" s="19">
        <v>12007</v>
      </c>
      <c r="B150" s="65" t="s">
        <v>349</v>
      </c>
      <c r="C150" s="19">
        <v>14</v>
      </c>
      <c r="D150" s="66" t="s">
        <v>98</v>
      </c>
      <c r="E150" s="67" t="s">
        <v>350</v>
      </c>
      <c r="F150" s="14" t="s">
        <v>15</v>
      </c>
    </row>
    <row r="151" customHeight="1" spans="1:6">
      <c r="A151" s="19">
        <v>12007</v>
      </c>
      <c r="B151" s="65" t="s">
        <v>349</v>
      </c>
      <c r="C151" s="19">
        <v>14</v>
      </c>
      <c r="D151" s="66" t="s">
        <v>98</v>
      </c>
      <c r="E151" s="67" t="s">
        <v>351</v>
      </c>
      <c r="F151" s="14" t="s">
        <v>15</v>
      </c>
    </row>
    <row r="152" customHeight="1" spans="1:6">
      <c r="A152" s="19">
        <v>12008</v>
      </c>
      <c r="B152" s="65" t="s">
        <v>352</v>
      </c>
      <c r="C152" s="19">
        <v>1</v>
      </c>
      <c r="D152" s="66" t="s">
        <v>98</v>
      </c>
      <c r="E152" s="67" t="s">
        <v>353</v>
      </c>
      <c r="F152" s="14" t="s">
        <v>15</v>
      </c>
    </row>
    <row r="153" customHeight="1" spans="1:6">
      <c r="A153" s="12">
        <v>13</v>
      </c>
      <c r="B153" s="16" t="s">
        <v>354</v>
      </c>
      <c r="C153" s="12"/>
      <c r="D153" s="68"/>
      <c r="E153" s="17"/>
      <c r="F153" s="14"/>
    </row>
    <row r="154" customHeight="1" spans="1:6">
      <c r="A154" s="19">
        <v>13001</v>
      </c>
      <c r="B154" s="65" t="s">
        <v>355</v>
      </c>
      <c r="C154" s="19">
        <v>100</v>
      </c>
      <c r="D154" s="66" t="s">
        <v>356</v>
      </c>
      <c r="E154" s="67" t="s">
        <v>357</v>
      </c>
      <c r="F154" s="14" t="s">
        <v>15</v>
      </c>
    </row>
    <row r="155" customHeight="1" spans="1:6">
      <c r="A155" s="19">
        <v>13003</v>
      </c>
      <c r="B155" s="65" t="s">
        <v>355</v>
      </c>
      <c r="C155" s="19">
        <v>2</v>
      </c>
      <c r="D155" s="66" t="s">
        <v>356</v>
      </c>
      <c r="E155" s="67" t="s">
        <v>358</v>
      </c>
      <c r="F155" s="14" t="s">
        <v>15</v>
      </c>
    </row>
    <row r="156" customHeight="1" spans="1:6">
      <c r="A156" s="19">
        <v>13007</v>
      </c>
      <c r="B156" s="65" t="s">
        <v>359</v>
      </c>
      <c r="C156" s="19">
        <v>1</v>
      </c>
      <c r="D156" s="66" t="s">
        <v>66</v>
      </c>
      <c r="E156" s="67" t="s">
        <v>360</v>
      </c>
      <c r="F156" s="14" t="s">
        <v>15</v>
      </c>
    </row>
    <row r="157" customHeight="1" spans="1:6">
      <c r="A157" s="19">
        <v>13011</v>
      </c>
      <c r="B157" s="65" t="s">
        <v>361</v>
      </c>
      <c r="C157" s="19">
        <v>1</v>
      </c>
      <c r="D157" s="66" t="s">
        <v>356</v>
      </c>
      <c r="E157" s="67" t="s">
        <v>362</v>
      </c>
      <c r="F157" s="14" t="s">
        <v>15</v>
      </c>
    </row>
    <row r="158" customHeight="1" spans="1:6">
      <c r="A158" s="19">
        <v>13012</v>
      </c>
      <c r="B158" s="65" t="s">
        <v>363</v>
      </c>
      <c r="C158" s="19">
        <v>1</v>
      </c>
      <c r="D158" s="66" t="s">
        <v>66</v>
      </c>
      <c r="E158" s="67" t="s">
        <v>364</v>
      </c>
      <c r="F158" s="14" t="s">
        <v>15</v>
      </c>
    </row>
    <row r="159" customHeight="1" spans="1:6">
      <c r="A159" s="19">
        <v>13020</v>
      </c>
      <c r="B159" s="65" t="s">
        <v>365</v>
      </c>
      <c r="C159" s="19">
        <v>1</v>
      </c>
      <c r="D159" s="66" t="s">
        <v>306</v>
      </c>
      <c r="E159" s="67" t="s">
        <v>366</v>
      </c>
      <c r="F159" s="14" t="s">
        <v>15</v>
      </c>
    </row>
    <row r="160" customHeight="1" spans="1:6">
      <c r="A160" s="12">
        <v>14</v>
      </c>
      <c r="B160" s="16" t="s">
        <v>367</v>
      </c>
      <c r="C160" s="12"/>
      <c r="D160" s="68"/>
      <c r="E160" s="17"/>
      <c r="F160" s="14"/>
    </row>
    <row r="161" customHeight="1" spans="1:6">
      <c r="A161" s="19">
        <v>14001</v>
      </c>
      <c r="B161" s="65" t="s">
        <v>368</v>
      </c>
      <c r="C161" s="19">
        <v>28</v>
      </c>
      <c r="D161" s="66" t="s">
        <v>66</v>
      </c>
      <c r="E161" s="67" t="s">
        <v>369</v>
      </c>
      <c r="F161" s="14" t="s">
        <v>15</v>
      </c>
    </row>
    <row r="162" customHeight="1" spans="1:6">
      <c r="A162" s="19">
        <v>14002</v>
      </c>
      <c r="B162" s="65" t="s">
        <v>368</v>
      </c>
      <c r="C162" s="19">
        <v>28</v>
      </c>
      <c r="D162" s="66" t="s">
        <v>66</v>
      </c>
      <c r="E162" s="67" t="s">
        <v>370</v>
      </c>
      <c r="F162" s="14" t="s">
        <v>15</v>
      </c>
    </row>
    <row r="163" customHeight="1" spans="1:6">
      <c r="A163" s="19">
        <v>14003</v>
      </c>
      <c r="B163" s="65" t="s">
        <v>368</v>
      </c>
      <c r="C163" s="19">
        <v>28</v>
      </c>
      <c r="D163" s="66" t="s">
        <v>66</v>
      </c>
      <c r="E163" s="67" t="s">
        <v>371</v>
      </c>
      <c r="F163" s="14" t="s">
        <v>15</v>
      </c>
    </row>
    <row r="164" customHeight="1" spans="1:6">
      <c r="A164" s="19">
        <v>14004</v>
      </c>
      <c r="B164" s="65" t="s">
        <v>368</v>
      </c>
      <c r="C164" s="19">
        <v>28</v>
      </c>
      <c r="D164" s="66" t="s">
        <v>66</v>
      </c>
      <c r="E164" s="67" t="s">
        <v>372</v>
      </c>
      <c r="F164" s="14" t="s">
        <v>15</v>
      </c>
    </row>
    <row r="165" customHeight="1" spans="1:6">
      <c r="A165" s="78" t="s">
        <v>373</v>
      </c>
      <c r="B165" s="65" t="s">
        <v>374</v>
      </c>
      <c r="C165" s="19">
        <v>2</v>
      </c>
      <c r="D165" s="66" t="s">
        <v>66</v>
      </c>
      <c r="E165" s="67" t="s">
        <v>375</v>
      </c>
      <c r="F165" s="14" t="s">
        <v>15</v>
      </c>
    </row>
    <row r="166" customHeight="1" spans="1:6">
      <c r="A166" s="19">
        <v>14012</v>
      </c>
      <c r="B166" s="65" t="s">
        <v>376</v>
      </c>
      <c r="C166" s="19">
        <v>2</v>
      </c>
      <c r="D166" s="66" t="s">
        <v>66</v>
      </c>
      <c r="E166" s="67" t="s">
        <v>377</v>
      </c>
      <c r="F166" s="14" t="s">
        <v>15</v>
      </c>
    </row>
    <row r="167" customHeight="1" spans="1:6">
      <c r="A167" s="19">
        <v>14013</v>
      </c>
      <c r="B167" s="65" t="s">
        <v>378</v>
      </c>
      <c r="C167" s="19">
        <v>2</v>
      </c>
      <c r="D167" s="66" t="s">
        <v>66</v>
      </c>
      <c r="E167" s="67" t="s">
        <v>379</v>
      </c>
      <c r="F167" s="14" t="s">
        <v>15</v>
      </c>
    </row>
    <row r="168" customHeight="1" spans="1:6">
      <c r="A168" s="19">
        <v>14014</v>
      </c>
      <c r="B168" s="65" t="s">
        <v>380</v>
      </c>
      <c r="C168" s="19">
        <v>2</v>
      </c>
      <c r="D168" s="66" t="s">
        <v>66</v>
      </c>
      <c r="E168" s="74" t="s">
        <v>381</v>
      </c>
      <c r="F168" s="14" t="s">
        <v>15</v>
      </c>
    </row>
    <row r="169" customHeight="1" spans="1:6">
      <c r="A169" s="19">
        <v>14015</v>
      </c>
      <c r="B169" s="65" t="s">
        <v>382</v>
      </c>
      <c r="C169" s="19">
        <v>14</v>
      </c>
      <c r="D169" s="66" t="s">
        <v>66</v>
      </c>
      <c r="E169" s="74" t="s">
        <v>383</v>
      </c>
      <c r="F169" s="14" t="s">
        <v>15</v>
      </c>
    </row>
    <row r="170" customHeight="1" spans="1:6">
      <c r="A170" s="12">
        <v>15</v>
      </c>
      <c r="B170" s="16" t="s">
        <v>384</v>
      </c>
      <c r="C170" s="12"/>
      <c r="D170" s="68"/>
      <c r="E170" s="17"/>
      <c r="F170" s="14"/>
    </row>
    <row r="171" customHeight="1" spans="1:6">
      <c r="A171" s="19">
        <v>15003</v>
      </c>
      <c r="B171" s="65" t="s">
        <v>385</v>
      </c>
      <c r="C171" s="19">
        <v>3</v>
      </c>
      <c r="D171" s="66" t="s">
        <v>306</v>
      </c>
      <c r="E171" s="67" t="s">
        <v>386</v>
      </c>
      <c r="F171" s="14" t="s">
        <v>15</v>
      </c>
    </row>
    <row r="172" customHeight="1" spans="1:6">
      <c r="A172" s="19">
        <v>15007</v>
      </c>
      <c r="B172" s="65" t="s">
        <v>387</v>
      </c>
      <c r="C172" s="19">
        <v>1</v>
      </c>
      <c r="D172" s="66" t="s">
        <v>306</v>
      </c>
      <c r="E172" s="70" t="s">
        <v>388</v>
      </c>
      <c r="F172" s="14" t="s">
        <v>15</v>
      </c>
    </row>
    <row r="173" customHeight="1" spans="1:6">
      <c r="A173" s="19">
        <v>15008</v>
      </c>
      <c r="B173" s="65" t="s">
        <v>389</v>
      </c>
      <c r="C173" s="19">
        <v>14</v>
      </c>
      <c r="D173" s="66" t="s">
        <v>306</v>
      </c>
      <c r="E173" s="67" t="s">
        <v>390</v>
      </c>
      <c r="F173" s="14" t="s">
        <v>15</v>
      </c>
    </row>
    <row r="174" customHeight="1" spans="1:6">
      <c r="A174" s="19">
        <v>15008</v>
      </c>
      <c r="B174" s="65" t="s">
        <v>389</v>
      </c>
      <c r="C174" s="19">
        <v>14</v>
      </c>
      <c r="D174" s="66" t="s">
        <v>306</v>
      </c>
      <c r="E174" s="67" t="s">
        <v>391</v>
      </c>
      <c r="F174" s="14" t="s">
        <v>15</v>
      </c>
    </row>
    <row r="175" customHeight="1" spans="1:6">
      <c r="A175" s="19">
        <v>15009</v>
      </c>
      <c r="B175" s="65" t="s">
        <v>392</v>
      </c>
      <c r="C175" s="19">
        <v>14</v>
      </c>
      <c r="D175" s="66" t="s">
        <v>306</v>
      </c>
      <c r="E175" s="67" t="s">
        <v>393</v>
      </c>
      <c r="F175" s="14" t="s">
        <v>15</v>
      </c>
    </row>
    <row r="176" customHeight="1" spans="1:6">
      <c r="A176" s="19">
        <v>15010</v>
      </c>
      <c r="B176" s="65" t="s">
        <v>394</v>
      </c>
      <c r="C176" s="19">
        <v>14</v>
      </c>
      <c r="D176" s="66" t="s">
        <v>306</v>
      </c>
      <c r="E176" s="67" t="s">
        <v>395</v>
      </c>
      <c r="F176" s="14" t="s">
        <v>15</v>
      </c>
    </row>
    <row r="177" customHeight="1" spans="1:6">
      <c r="A177" s="19">
        <v>15011</v>
      </c>
      <c r="B177" s="65" t="s">
        <v>396</v>
      </c>
      <c r="C177" s="19">
        <v>14</v>
      </c>
      <c r="D177" s="66" t="s">
        <v>306</v>
      </c>
      <c r="E177" s="67" t="s">
        <v>397</v>
      </c>
      <c r="F177" s="14" t="s">
        <v>15</v>
      </c>
    </row>
    <row r="178" customHeight="1" spans="1:6">
      <c r="A178" s="19">
        <v>15011</v>
      </c>
      <c r="B178" s="65" t="s">
        <v>396</v>
      </c>
      <c r="C178" s="19">
        <v>2</v>
      </c>
      <c r="D178" s="66" t="s">
        <v>306</v>
      </c>
      <c r="E178" s="67" t="s">
        <v>398</v>
      </c>
      <c r="F178" s="14" t="s">
        <v>15</v>
      </c>
    </row>
    <row r="179" customHeight="1" spans="1:6">
      <c r="A179" s="19">
        <v>15011</v>
      </c>
      <c r="B179" s="65" t="s">
        <v>396</v>
      </c>
      <c r="C179" s="19">
        <v>1</v>
      </c>
      <c r="D179" s="66" t="s">
        <v>306</v>
      </c>
      <c r="E179" s="67" t="s">
        <v>399</v>
      </c>
      <c r="F179" s="14" t="s">
        <v>15</v>
      </c>
    </row>
    <row r="180" customHeight="1" spans="1:6">
      <c r="A180" s="19">
        <v>15015</v>
      </c>
      <c r="B180" s="65" t="s">
        <v>400</v>
      </c>
      <c r="C180" s="19">
        <v>14</v>
      </c>
      <c r="D180" s="66" t="s">
        <v>306</v>
      </c>
      <c r="E180" s="67" t="s">
        <v>401</v>
      </c>
      <c r="F180" s="14" t="s">
        <v>15</v>
      </c>
    </row>
    <row r="181" customHeight="1" spans="1:6">
      <c r="A181" s="19">
        <v>15016</v>
      </c>
      <c r="B181" s="65" t="s">
        <v>402</v>
      </c>
      <c r="C181" s="19">
        <v>2</v>
      </c>
      <c r="D181" s="66" t="s">
        <v>98</v>
      </c>
      <c r="E181" s="67" t="s">
        <v>403</v>
      </c>
      <c r="F181" s="14" t="s">
        <v>15</v>
      </c>
    </row>
    <row r="182" customHeight="1" spans="1:6">
      <c r="A182" s="19">
        <v>15017</v>
      </c>
      <c r="B182" s="65" t="s">
        <v>404</v>
      </c>
      <c r="C182" s="19">
        <v>1</v>
      </c>
      <c r="D182" s="66" t="s">
        <v>98</v>
      </c>
      <c r="E182" s="67" t="s">
        <v>405</v>
      </c>
      <c r="F182" s="14" t="s">
        <v>15</v>
      </c>
    </row>
    <row r="183" customHeight="1" spans="1:6">
      <c r="A183" s="19">
        <v>15020</v>
      </c>
      <c r="B183" s="65" t="s">
        <v>406</v>
      </c>
      <c r="C183" s="19">
        <v>1</v>
      </c>
      <c r="D183" s="66" t="s">
        <v>98</v>
      </c>
      <c r="E183" s="67" t="s">
        <v>407</v>
      </c>
      <c r="F183" s="14" t="s">
        <v>15</v>
      </c>
    </row>
    <row r="184" customHeight="1" spans="1:6">
      <c r="A184" s="19">
        <v>15022</v>
      </c>
      <c r="B184" s="65" t="s">
        <v>408</v>
      </c>
      <c r="C184" s="19">
        <v>5</v>
      </c>
      <c r="D184" s="66" t="s">
        <v>98</v>
      </c>
      <c r="E184" s="67" t="s">
        <v>409</v>
      </c>
      <c r="F184" s="14" t="s">
        <v>15</v>
      </c>
    </row>
    <row r="185" customHeight="1" spans="1:6">
      <c r="A185" s="19">
        <v>15023</v>
      </c>
      <c r="B185" s="65" t="s">
        <v>410</v>
      </c>
      <c r="C185" s="19">
        <v>5</v>
      </c>
      <c r="D185" s="66" t="s">
        <v>98</v>
      </c>
      <c r="E185" s="67" t="s">
        <v>411</v>
      </c>
      <c r="F185" s="14" t="s">
        <v>15</v>
      </c>
    </row>
    <row r="186" customHeight="1" spans="1:6">
      <c r="A186" s="19">
        <v>15023</v>
      </c>
      <c r="B186" s="65" t="s">
        <v>410</v>
      </c>
      <c r="C186" s="19">
        <v>1</v>
      </c>
      <c r="D186" s="66" t="s">
        <v>98</v>
      </c>
      <c r="E186" s="67" t="s">
        <v>412</v>
      </c>
      <c r="F186" s="14" t="s">
        <v>15</v>
      </c>
    </row>
    <row r="187" customHeight="1" spans="1:6">
      <c r="A187" s="19">
        <v>15026</v>
      </c>
      <c r="B187" s="65" t="s">
        <v>413</v>
      </c>
      <c r="C187" s="19">
        <v>14</v>
      </c>
      <c r="D187" s="66" t="s">
        <v>66</v>
      </c>
      <c r="E187" s="67" t="s">
        <v>414</v>
      </c>
      <c r="F187" s="14" t="s">
        <v>15</v>
      </c>
    </row>
    <row r="188" customHeight="1" spans="1:6">
      <c r="A188" s="19">
        <v>15026</v>
      </c>
      <c r="B188" s="65" t="s">
        <v>413</v>
      </c>
      <c r="C188" s="19">
        <v>1</v>
      </c>
      <c r="D188" s="66" t="s">
        <v>66</v>
      </c>
      <c r="E188" s="67" t="s">
        <v>415</v>
      </c>
      <c r="F188" s="14" t="s">
        <v>15</v>
      </c>
    </row>
    <row r="189" customHeight="1" spans="1:6">
      <c r="A189" s="19">
        <v>15027</v>
      </c>
      <c r="B189" s="65" t="s">
        <v>416</v>
      </c>
      <c r="C189" s="19">
        <v>1</v>
      </c>
      <c r="D189" s="66" t="s">
        <v>98</v>
      </c>
      <c r="E189" s="67" t="s">
        <v>417</v>
      </c>
      <c r="F189" s="14" t="s">
        <v>15</v>
      </c>
    </row>
    <row r="190" customHeight="1" spans="1:6">
      <c r="A190" s="19">
        <v>15032</v>
      </c>
      <c r="B190" s="65" t="s">
        <v>418</v>
      </c>
      <c r="C190" s="19">
        <v>14</v>
      </c>
      <c r="D190" s="66" t="s">
        <v>98</v>
      </c>
      <c r="E190" s="67" t="s">
        <v>419</v>
      </c>
      <c r="F190" s="14" t="s">
        <v>15</v>
      </c>
    </row>
    <row r="191" customHeight="1" spans="1:6">
      <c r="A191" s="19">
        <v>15033</v>
      </c>
      <c r="B191" s="65" t="s">
        <v>420</v>
      </c>
      <c r="C191" s="19">
        <v>1</v>
      </c>
      <c r="D191" s="66" t="s">
        <v>27</v>
      </c>
      <c r="E191" s="67" t="s">
        <v>421</v>
      </c>
      <c r="F191" s="14" t="s">
        <v>15</v>
      </c>
    </row>
    <row r="192" customHeight="1" spans="1:6">
      <c r="A192" s="12">
        <v>16</v>
      </c>
      <c r="B192" s="16" t="s">
        <v>422</v>
      </c>
      <c r="C192" s="12"/>
      <c r="D192" s="68"/>
      <c r="E192" s="17"/>
      <c r="F192" s="14"/>
    </row>
    <row r="193" customHeight="1" spans="1:6">
      <c r="A193" s="19">
        <v>16004</v>
      </c>
      <c r="B193" s="65" t="s">
        <v>423</v>
      </c>
      <c r="C193" s="19">
        <v>1</v>
      </c>
      <c r="D193" s="66" t="s">
        <v>66</v>
      </c>
      <c r="E193" s="67" t="s">
        <v>424</v>
      </c>
      <c r="F193" s="14" t="s">
        <v>15</v>
      </c>
    </row>
    <row r="194" customHeight="1" spans="1:6">
      <c r="A194" s="19">
        <v>16009</v>
      </c>
      <c r="B194" s="65" t="s">
        <v>425</v>
      </c>
      <c r="C194" s="19">
        <v>1</v>
      </c>
      <c r="D194" s="66" t="s">
        <v>98</v>
      </c>
      <c r="E194" s="67" t="s">
        <v>426</v>
      </c>
      <c r="F194" s="14" t="s">
        <v>15</v>
      </c>
    </row>
    <row r="195" customHeight="1" spans="1:6">
      <c r="A195" s="19">
        <v>16013</v>
      </c>
      <c r="B195" s="65" t="s">
        <v>427</v>
      </c>
      <c r="C195" s="19">
        <v>1</v>
      </c>
      <c r="D195" s="66" t="s">
        <v>66</v>
      </c>
      <c r="E195" s="67" t="s">
        <v>428</v>
      </c>
      <c r="F195" s="14" t="s">
        <v>15</v>
      </c>
    </row>
    <row r="196" customHeight="1" spans="1:6">
      <c r="A196" s="19">
        <v>16030</v>
      </c>
      <c r="B196" s="65" t="s">
        <v>429</v>
      </c>
      <c r="C196" s="19">
        <v>14</v>
      </c>
      <c r="D196" s="66" t="s">
        <v>66</v>
      </c>
      <c r="E196" s="67" t="s">
        <v>430</v>
      </c>
      <c r="F196" s="14" t="s">
        <v>15</v>
      </c>
    </row>
    <row r="197" customHeight="1" spans="1:6">
      <c r="A197" s="79" t="s">
        <v>431</v>
      </c>
      <c r="B197" s="16" t="s">
        <v>432</v>
      </c>
      <c r="C197" s="12"/>
      <c r="D197" s="68"/>
      <c r="E197" s="17"/>
      <c r="F197" s="14"/>
    </row>
    <row r="198" customHeight="1" spans="1:6">
      <c r="A198" s="12">
        <v>21</v>
      </c>
      <c r="B198" s="16" t="s">
        <v>433</v>
      </c>
      <c r="C198" s="12"/>
      <c r="D198" s="68"/>
      <c r="E198" s="17"/>
      <c r="F198" s="14"/>
    </row>
    <row r="199" customHeight="1" spans="1:6">
      <c r="A199" s="19">
        <v>21004</v>
      </c>
      <c r="B199" s="65" t="s">
        <v>434</v>
      </c>
      <c r="C199" s="19">
        <v>2</v>
      </c>
      <c r="D199" s="66" t="s">
        <v>27</v>
      </c>
      <c r="E199" s="35" t="s">
        <v>435</v>
      </c>
      <c r="F199" s="14" t="s">
        <v>15</v>
      </c>
    </row>
    <row r="200" customHeight="1" spans="1:6">
      <c r="A200" s="19">
        <v>21005</v>
      </c>
      <c r="B200" s="65" t="s">
        <v>436</v>
      </c>
      <c r="C200" s="19">
        <v>14</v>
      </c>
      <c r="D200" s="66" t="s">
        <v>27</v>
      </c>
      <c r="E200" s="67" t="s">
        <v>437</v>
      </c>
      <c r="F200" s="14" t="s">
        <v>15</v>
      </c>
    </row>
    <row r="201" customHeight="1" spans="1:6">
      <c r="A201" s="19">
        <v>21006</v>
      </c>
      <c r="B201" s="65" t="s">
        <v>438</v>
      </c>
      <c r="C201" s="19">
        <v>2</v>
      </c>
      <c r="D201" s="66" t="s">
        <v>289</v>
      </c>
      <c r="E201" s="67" t="s">
        <v>439</v>
      </c>
      <c r="F201" s="14" t="s">
        <v>15</v>
      </c>
    </row>
    <row r="202" customHeight="1" spans="1:6">
      <c r="A202" s="19">
        <v>21006</v>
      </c>
      <c r="B202" s="65" t="s">
        <v>438</v>
      </c>
      <c r="C202" s="19">
        <v>14</v>
      </c>
      <c r="D202" s="66" t="s">
        <v>306</v>
      </c>
      <c r="E202" s="67" t="s">
        <v>440</v>
      </c>
      <c r="F202" s="14" t="s">
        <v>15</v>
      </c>
    </row>
    <row r="203" customHeight="1" spans="1:6">
      <c r="A203" s="19">
        <v>21011</v>
      </c>
      <c r="B203" s="65" t="s">
        <v>441</v>
      </c>
      <c r="C203" s="19">
        <v>1</v>
      </c>
      <c r="D203" s="66" t="s">
        <v>66</v>
      </c>
      <c r="E203" s="67" t="s">
        <v>442</v>
      </c>
      <c r="F203" s="14" t="s">
        <v>15</v>
      </c>
    </row>
    <row r="204" customHeight="1" spans="1:6">
      <c r="A204" s="19">
        <v>21024</v>
      </c>
      <c r="B204" s="65" t="s">
        <v>443</v>
      </c>
      <c r="C204" s="19">
        <v>1</v>
      </c>
      <c r="D204" s="66" t="s">
        <v>98</v>
      </c>
      <c r="E204" s="35" t="s">
        <v>444</v>
      </c>
      <c r="F204" s="14" t="s">
        <v>15</v>
      </c>
    </row>
    <row r="205" customHeight="1" spans="1:6">
      <c r="A205" s="19">
        <v>21025</v>
      </c>
      <c r="B205" s="65" t="s">
        <v>445</v>
      </c>
      <c r="C205" s="19">
        <v>1</v>
      </c>
      <c r="D205" s="66" t="s">
        <v>27</v>
      </c>
      <c r="E205" s="67" t="s">
        <v>446</v>
      </c>
      <c r="F205" s="14" t="s">
        <v>15</v>
      </c>
    </row>
    <row r="206" customHeight="1" spans="1:6">
      <c r="A206" s="19">
        <v>21026</v>
      </c>
      <c r="B206" s="65" t="s">
        <v>447</v>
      </c>
      <c r="C206" s="19">
        <v>1</v>
      </c>
      <c r="D206" s="66" t="s">
        <v>27</v>
      </c>
      <c r="E206" s="67" t="s">
        <v>448</v>
      </c>
      <c r="F206" s="14" t="s">
        <v>15</v>
      </c>
    </row>
    <row r="207" customHeight="1" spans="1:6">
      <c r="A207" s="19">
        <v>21027</v>
      </c>
      <c r="B207" s="65" t="s">
        <v>449</v>
      </c>
      <c r="C207" s="19">
        <v>14</v>
      </c>
      <c r="D207" s="66" t="s">
        <v>27</v>
      </c>
      <c r="E207" s="67" t="s">
        <v>450</v>
      </c>
      <c r="F207" s="14" t="s">
        <v>15</v>
      </c>
    </row>
    <row r="208" customHeight="1" spans="1:6">
      <c r="A208" s="19">
        <v>21028</v>
      </c>
      <c r="B208" s="65" t="s">
        <v>451</v>
      </c>
      <c r="C208" s="19">
        <v>1</v>
      </c>
      <c r="D208" s="66" t="s">
        <v>27</v>
      </c>
      <c r="E208" s="67" t="s">
        <v>452</v>
      </c>
      <c r="F208" s="14" t="s">
        <v>15</v>
      </c>
    </row>
    <row r="209" customHeight="1" spans="1:6">
      <c r="A209" s="19">
        <v>21029</v>
      </c>
      <c r="B209" s="65" t="s">
        <v>453</v>
      </c>
      <c r="C209" s="19">
        <v>1</v>
      </c>
      <c r="D209" s="66" t="s">
        <v>27</v>
      </c>
      <c r="E209" s="35" t="s">
        <v>454</v>
      </c>
      <c r="F209" s="14" t="s">
        <v>15</v>
      </c>
    </row>
    <row r="210" customHeight="1" spans="1:6">
      <c r="A210" s="19">
        <v>21033</v>
      </c>
      <c r="B210" s="65" t="s">
        <v>455</v>
      </c>
      <c r="C210" s="19">
        <v>2</v>
      </c>
      <c r="D210" s="66" t="s">
        <v>66</v>
      </c>
      <c r="E210" s="67" t="s">
        <v>456</v>
      </c>
      <c r="F210" s="14" t="s">
        <v>15</v>
      </c>
    </row>
    <row r="211" customHeight="1" spans="1:6">
      <c r="A211" s="19">
        <v>21034</v>
      </c>
      <c r="B211" s="65" t="s">
        <v>457</v>
      </c>
      <c r="C211" s="19">
        <v>2</v>
      </c>
      <c r="D211" s="66" t="s">
        <v>27</v>
      </c>
      <c r="E211" s="77" t="s">
        <v>458</v>
      </c>
      <c r="F211" s="14" t="s">
        <v>15</v>
      </c>
    </row>
    <row r="212" customHeight="1" spans="1:6">
      <c r="A212" s="19">
        <v>21038</v>
      </c>
      <c r="B212" s="65" t="s">
        <v>459</v>
      </c>
      <c r="C212" s="19">
        <v>1</v>
      </c>
      <c r="D212" s="66" t="s">
        <v>98</v>
      </c>
      <c r="E212" s="70" t="s">
        <v>460</v>
      </c>
      <c r="F212" s="14" t="s">
        <v>15</v>
      </c>
    </row>
    <row r="213" customHeight="1" spans="1:6">
      <c r="A213" s="19">
        <v>21039</v>
      </c>
      <c r="B213" s="65" t="s">
        <v>461</v>
      </c>
      <c r="C213" s="19">
        <v>1</v>
      </c>
      <c r="D213" s="66" t="s">
        <v>27</v>
      </c>
      <c r="E213" s="67" t="s">
        <v>462</v>
      </c>
      <c r="F213" s="14" t="s">
        <v>15</v>
      </c>
    </row>
    <row r="214" customHeight="1" spans="1:6">
      <c r="A214" s="19">
        <v>21046</v>
      </c>
      <c r="B214" s="65" t="s">
        <v>463</v>
      </c>
      <c r="C214" s="19">
        <v>1</v>
      </c>
      <c r="D214" s="66" t="s">
        <v>27</v>
      </c>
      <c r="E214" s="67" t="s">
        <v>464</v>
      </c>
      <c r="F214" s="14" t="s">
        <v>15</v>
      </c>
    </row>
    <row r="215" customHeight="1" spans="1:6">
      <c r="A215" s="19">
        <v>21047</v>
      </c>
      <c r="B215" s="65" t="s">
        <v>465</v>
      </c>
      <c r="C215" s="19">
        <v>1</v>
      </c>
      <c r="D215" s="66" t="s">
        <v>27</v>
      </c>
      <c r="E215" s="67" t="s">
        <v>466</v>
      </c>
      <c r="F215" s="14" t="s">
        <v>15</v>
      </c>
    </row>
    <row r="216" customHeight="1" spans="1:6">
      <c r="A216" s="19">
        <v>21049</v>
      </c>
      <c r="B216" s="65" t="s">
        <v>467</v>
      </c>
      <c r="C216" s="19">
        <v>1</v>
      </c>
      <c r="D216" s="66" t="s">
        <v>27</v>
      </c>
      <c r="E216" s="67" t="s">
        <v>468</v>
      </c>
      <c r="F216" s="14" t="s">
        <v>15</v>
      </c>
    </row>
    <row r="217" customHeight="1" spans="1:6">
      <c r="A217" s="19">
        <v>21050</v>
      </c>
      <c r="B217" s="65" t="s">
        <v>469</v>
      </c>
      <c r="C217" s="19">
        <v>1</v>
      </c>
      <c r="D217" s="66" t="s">
        <v>27</v>
      </c>
      <c r="E217" s="67" t="s">
        <v>470</v>
      </c>
      <c r="F217" s="14" t="s">
        <v>15</v>
      </c>
    </row>
    <row r="218" customHeight="1" spans="1:6">
      <c r="A218" s="19">
        <v>21051</v>
      </c>
      <c r="B218" s="65" t="s">
        <v>471</v>
      </c>
      <c r="C218" s="19">
        <v>7</v>
      </c>
      <c r="D218" s="66" t="s">
        <v>27</v>
      </c>
      <c r="E218" s="70" t="s">
        <v>472</v>
      </c>
      <c r="F218" s="14" t="s">
        <v>15</v>
      </c>
    </row>
    <row r="219" customHeight="1" spans="1:6">
      <c r="A219" s="19" t="s">
        <v>473</v>
      </c>
      <c r="B219" s="65" t="s">
        <v>474</v>
      </c>
      <c r="C219" s="19">
        <v>7</v>
      </c>
      <c r="D219" s="66" t="s">
        <v>27</v>
      </c>
      <c r="E219" s="70" t="s">
        <v>472</v>
      </c>
      <c r="F219" s="14" t="s">
        <v>15</v>
      </c>
    </row>
    <row r="220" customHeight="1" spans="1:6">
      <c r="A220" s="19">
        <v>21053</v>
      </c>
      <c r="B220" s="65" t="s">
        <v>475</v>
      </c>
      <c r="C220" s="19">
        <v>1</v>
      </c>
      <c r="D220" s="66" t="s">
        <v>27</v>
      </c>
      <c r="E220" s="80" t="s">
        <v>476</v>
      </c>
      <c r="F220" s="14" t="s">
        <v>15</v>
      </c>
    </row>
    <row r="221" customHeight="1" spans="1:6">
      <c r="A221" s="19">
        <v>21054</v>
      </c>
      <c r="B221" s="65" t="s">
        <v>477</v>
      </c>
      <c r="C221" s="19">
        <v>7</v>
      </c>
      <c r="D221" s="66" t="s">
        <v>27</v>
      </c>
      <c r="E221" s="70" t="s">
        <v>478</v>
      </c>
      <c r="F221" s="14" t="s">
        <v>15</v>
      </c>
    </row>
    <row r="222" customHeight="1" spans="1:6">
      <c r="A222" s="19">
        <v>21055</v>
      </c>
      <c r="B222" s="65" t="s">
        <v>479</v>
      </c>
      <c r="C222" s="19">
        <v>7</v>
      </c>
      <c r="D222" s="66" t="s">
        <v>98</v>
      </c>
      <c r="E222" s="70" t="s">
        <v>480</v>
      </c>
      <c r="F222" s="14" t="s">
        <v>15</v>
      </c>
    </row>
    <row r="223" customHeight="1" spans="1:6">
      <c r="A223" s="19">
        <v>21056</v>
      </c>
      <c r="B223" s="65" t="s">
        <v>481</v>
      </c>
      <c r="C223" s="19">
        <v>7</v>
      </c>
      <c r="D223" s="66" t="s">
        <v>98</v>
      </c>
      <c r="E223" s="70" t="s">
        <v>482</v>
      </c>
      <c r="F223" s="14" t="s">
        <v>15</v>
      </c>
    </row>
    <row r="224" customHeight="1" spans="1:6">
      <c r="A224" s="19">
        <v>21057</v>
      </c>
      <c r="B224" s="65" t="s">
        <v>483</v>
      </c>
      <c r="C224" s="19">
        <v>7</v>
      </c>
      <c r="D224" s="66" t="s">
        <v>27</v>
      </c>
      <c r="E224" s="35" t="s">
        <v>484</v>
      </c>
      <c r="F224" s="14" t="s">
        <v>15</v>
      </c>
    </row>
    <row r="225" customHeight="1" spans="1:6">
      <c r="A225" s="19">
        <v>21059</v>
      </c>
      <c r="B225" s="65" t="s">
        <v>485</v>
      </c>
      <c r="C225" s="19">
        <v>1</v>
      </c>
      <c r="D225" s="66" t="s">
        <v>27</v>
      </c>
      <c r="E225" s="35" t="s">
        <v>486</v>
      </c>
      <c r="F225" s="14" t="s">
        <v>15</v>
      </c>
    </row>
    <row r="226" customHeight="1" spans="1:6">
      <c r="A226" s="19">
        <v>21060</v>
      </c>
      <c r="B226" s="65" t="s">
        <v>487</v>
      </c>
      <c r="C226" s="19">
        <v>7</v>
      </c>
      <c r="D226" s="66" t="s">
        <v>27</v>
      </c>
      <c r="E226" s="35" t="s">
        <v>488</v>
      </c>
      <c r="F226" s="14" t="s">
        <v>15</v>
      </c>
    </row>
    <row r="227" customHeight="1" spans="1:6">
      <c r="A227" s="19">
        <v>21061</v>
      </c>
      <c r="B227" s="65" t="s">
        <v>489</v>
      </c>
      <c r="C227" s="19">
        <v>1</v>
      </c>
      <c r="D227" s="66" t="s">
        <v>27</v>
      </c>
      <c r="E227" s="35" t="s">
        <v>490</v>
      </c>
      <c r="F227" s="14" t="s">
        <v>15</v>
      </c>
    </row>
    <row r="228" customHeight="1" spans="1:6">
      <c r="A228" s="19">
        <v>21062</v>
      </c>
      <c r="B228" s="65" t="s">
        <v>491</v>
      </c>
      <c r="C228" s="19">
        <v>1</v>
      </c>
      <c r="D228" s="66" t="s">
        <v>27</v>
      </c>
      <c r="E228" s="67" t="s">
        <v>492</v>
      </c>
      <c r="F228" s="14" t="s">
        <v>15</v>
      </c>
    </row>
    <row r="229" customHeight="1" spans="1:6">
      <c r="A229" s="19">
        <v>21062</v>
      </c>
      <c r="B229" s="65" t="s">
        <v>491</v>
      </c>
      <c r="C229" s="19">
        <v>1</v>
      </c>
      <c r="D229" s="66" t="s">
        <v>27</v>
      </c>
      <c r="E229" s="67" t="s">
        <v>493</v>
      </c>
      <c r="F229" s="14" t="s">
        <v>15</v>
      </c>
    </row>
    <row r="230" customHeight="1" spans="1:6">
      <c r="A230" s="19">
        <v>21064</v>
      </c>
      <c r="B230" s="65" t="s">
        <v>494</v>
      </c>
      <c r="C230" s="19">
        <v>1</v>
      </c>
      <c r="D230" s="66" t="s">
        <v>98</v>
      </c>
      <c r="E230" s="35" t="s">
        <v>495</v>
      </c>
      <c r="F230" s="14" t="s">
        <v>15</v>
      </c>
    </row>
    <row r="231" customHeight="1" spans="1:6">
      <c r="A231" s="19">
        <v>21065</v>
      </c>
      <c r="B231" s="65" t="s">
        <v>496</v>
      </c>
      <c r="C231" s="19">
        <v>1</v>
      </c>
      <c r="D231" s="66" t="s">
        <v>66</v>
      </c>
      <c r="E231" s="67" t="s">
        <v>497</v>
      </c>
      <c r="F231" s="14" t="s">
        <v>15</v>
      </c>
    </row>
    <row r="232" customHeight="1" spans="1:6">
      <c r="A232" s="19">
        <v>21066</v>
      </c>
      <c r="B232" s="65" t="s">
        <v>498</v>
      </c>
      <c r="C232" s="19">
        <v>14</v>
      </c>
      <c r="D232" s="66" t="s">
        <v>27</v>
      </c>
      <c r="E232" s="35" t="s">
        <v>499</v>
      </c>
      <c r="F232" s="14" t="s">
        <v>15</v>
      </c>
    </row>
    <row r="233" customHeight="1" spans="1:6">
      <c r="A233" s="19">
        <v>21067</v>
      </c>
      <c r="B233" s="65" t="s">
        <v>500</v>
      </c>
      <c r="C233" s="19">
        <v>14</v>
      </c>
      <c r="D233" s="66" t="s">
        <v>27</v>
      </c>
      <c r="E233" s="35" t="s">
        <v>501</v>
      </c>
      <c r="F233" s="14" t="s">
        <v>15</v>
      </c>
    </row>
    <row r="234" customHeight="1" spans="1:6">
      <c r="A234" s="19">
        <v>21068</v>
      </c>
      <c r="B234" s="65" t="s">
        <v>502</v>
      </c>
      <c r="C234" s="19">
        <v>1</v>
      </c>
      <c r="D234" s="66" t="s">
        <v>98</v>
      </c>
      <c r="E234" s="81" t="s">
        <v>503</v>
      </c>
      <c r="F234" s="14" t="s">
        <v>15</v>
      </c>
    </row>
    <row r="235" customHeight="1" spans="1:6">
      <c r="A235" s="19">
        <v>21069</v>
      </c>
      <c r="B235" s="65" t="s">
        <v>504</v>
      </c>
      <c r="C235" s="19">
        <v>1</v>
      </c>
      <c r="D235" s="66" t="s">
        <v>98</v>
      </c>
      <c r="E235" s="35" t="s">
        <v>505</v>
      </c>
      <c r="F235" s="14" t="s">
        <v>15</v>
      </c>
    </row>
    <row r="236" customHeight="1" spans="1:6">
      <c r="A236" s="19">
        <v>21070</v>
      </c>
      <c r="B236" s="65" t="s">
        <v>506</v>
      </c>
      <c r="C236" s="19">
        <v>1</v>
      </c>
      <c r="D236" s="66" t="s">
        <v>27</v>
      </c>
      <c r="E236" s="35" t="s">
        <v>507</v>
      </c>
      <c r="F236" s="14" t="s">
        <v>15</v>
      </c>
    </row>
    <row r="237" customHeight="1" spans="1:6">
      <c r="A237" s="19">
        <v>21071</v>
      </c>
      <c r="B237" s="65" t="s">
        <v>508</v>
      </c>
      <c r="C237" s="19">
        <v>7</v>
      </c>
      <c r="D237" s="66" t="s">
        <v>27</v>
      </c>
      <c r="E237" s="70" t="s">
        <v>509</v>
      </c>
      <c r="F237" s="14" t="s">
        <v>15</v>
      </c>
    </row>
    <row r="238" customHeight="1" spans="1:6">
      <c r="A238" s="19">
        <v>21072</v>
      </c>
      <c r="B238" s="65" t="s">
        <v>510</v>
      </c>
      <c r="C238" s="19">
        <v>1</v>
      </c>
      <c r="D238" s="66" t="s">
        <v>98</v>
      </c>
      <c r="E238" s="67" t="s">
        <v>511</v>
      </c>
      <c r="F238" s="14" t="s">
        <v>15</v>
      </c>
    </row>
    <row r="239" customHeight="1" spans="1:6">
      <c r="A239" s="19">
        <v>21072</v>
      </c>
      <c r="B239" s="65" t="s">
        <v>510</v>
      </c>
      <c r="C239" s="19">
        <v>1</v>
      </c>
      <c r="D239" s="66" t="s">
        <v>98</v>
      </c>
      <c r="E239" s="35" t="s">
        <v>512</v>
      </c>
      <c r="F239" s="14" t="s">
        <v>15</v>
      </c>
    </row>
    <row r="240" customHeight="1" spans="1:6">
      <c r="A240" s="19">
        <v>21074</v>
      </c>
      <c r="B240" s="65" t="s">
        <v>513</v>
      </c>
      <c r="C240" s="19">
        <v>14</v>
      </c>
      <c r="D240" s="66" t="s">
        <v>98</v>
      </c>
      <c r="E240" s="67" t="s">
        <v>514</v>
      </c>
      <c r="F240" s="14" t="s">
        <v>15</v>
      </c>
    </row>
    <row r="241" customHeight="1" spans="1:6">
      <c r="A241" s="19">
        <v>21076</v>
      </c>
      <c r="B241" s="65" t="s">
        <v>515</v>
      </c>
      <c r="C241" s="19">
        <v>1</v>
      </c>
      <c r="D241" s="66" t="s">
        <v>27</v>
      </c>
      <c r="E241" s="70" t="s">
        <v>516</v>
      </c>
      <c r="F241" s="14" t="s">
        <v>15</v>
      </c>
    </row>
    <row r="242" customHeight="1" spans="1:6">
      <c r="A242" s="19">
        <v>21077</v>
      </c>
      <c r="B242" s="65" t="s">
        <v>517</v>
      </c>
      <c r="C242" s="19">
        <v>1</v>
      </c>
      <c r="D242" s="66" t="s">
        <v>66</v>
      </c>
      <c r="E242" s="67" t="s">
        <v>518</v>
      </c>
      <c r="F242" s="14" t="s">
        <v>15</v>
      </c>
    </row>
    <row r="243" customHeight="1" spans="1:6">
      <c r="A243" s="19">
        <v>21078</v>
      </c>
      <c r="B243" s="65" t="s">
        <v>519</v>
      </c>
      <c r="C243" s="19">
        <v>14</v>
      </c>
      <c r="D243" s="66" t="s">
        <v>66</v>
      </c>
      <c r="E243" s="67" t="s">
        <v>520</v>
      </c>
      <c r="F243" s="14" t="s">
        <v>15</v>
      </c>
    </row>
    <row r="244" customHeight="1" spans="1:6">
      <c r="A244" s="19">
        <v>21079</v>
      </c>
      <c r="B244" s="65" t="s">
        <v>521</v>
      </c>
      <c r="C244" s="19">
        <v>1</v>
      </c>
      <c r="D244" s="66" t="s">
        <v>27</v>
      </c>
      <c r="E244" s="70" t="s">
        <v>522</v>
      </c>
      <c r="F244" s="14" t="s">
        <v>15</v>
      </c>
    </row>
    <row r="245" customHeight="1" spans="1:6">
      <c r="A245" s="19">
        <v>21080</v>
      </c>
      <c r="B245" s="65" t="s">
        <v>523</v>
      </c>
      <c r="C245" s="19">
        <v>1</v>
      </c>
      <c r="D245" s="66" t="s">
        <v>27</v>
      </c>
      <c r="E245" s="67" t="s">
        <v>524</v>
      </c>
      <c r="F245" s="14" t="s">
        <v>15</v>
      </c>
    </row>
    <row r="246" customHeight="1" spans="1:6">
      <c r="A246" s="19">
        <v>22</v>
      </c>
      <c r="B246" s="16" t="s">
        <v>525</v>
      </c>
      <c r="C246" s="12"/>
      <c r="D246" s="68"/>
      <c r="E246" s="17"/>
      <c r="F246" s="14"/>
    </row>
    <row r="247" customHeight="1" spans="1:6">
      <c r="A247" s="19">
        <v>22005</v>
      </c>
      <c r="B247" s="65" t="s">
        <v>526</v>
      </c>
      <c r="C247" s="19">
        <v>1</v>
      </c>
      <c r="D247" s="66" t="s">
        <v>27</v>
      </c>
      <c r="E247" s="67" t="s">
        <v>527</v>
      </c>
      <c r="F247" s="14" t="s">
        <v>15</v>
      </c>
    </row>
    <row r="248" customHeight="1" spans="1:6">
      <c r="A248" s="19">
        <v>22009</v>
      </c>
      <c r="B248" s="65" t="s">
        <v>528</v>
      </c>
      <c r="C248" s="19">
        <v>1</v>
      </c>
      <c r="D248" s="66" t="s">
        <v>98</v>
      </c>
      <c r="E248" s="67" t="s">
        <v>529</v>
      </c>
      <c r="F248" s="14" t="s">
        <v>15</v>
      </c>
    </row>
    <row r="249" customHeight="1" spans="1:6">
      <c r="A249" s="19">
        <v>22010</v>
      </c>
      <c r="B249" s="65" t="s">
        <v>530</v>
      </c>
      <c r="C249" s="19">
        <v>1</v>
      </c>
      <c r="D249" s="66" t="s">
        <v>531</v>
      </c>
      <c r="E249" s="67" t="s">
        <v>532</v>
      </c>
      <c r="F249" s="14" t="s">
        <v>15</v>
      </c>
    </row>
    <row r="250" customHeight="1" spans="1:6">
      <c r="A250" s="19">
        <v>22012</v>
      </c>
      <c r="B250" s="65" t="s">
        <v>533</v>
      </c>
      <c r="C250" s="19">
        <v>1</v>
      </c>
      <c r="D250" s="66" t="s">
        <v>98</v>
      </c>
      <c r="E250" s="70" t="s">
        <v>534</v>
      </c>
      <c r="F250" s="14" t="s">
        <v>15</v>
      </c>
    </row>
    <row r="251" customHeight="1" spans="1:6">
      <c r="A251" s="19">
        <v>22013</v>
      </c>
      <c r="B251" s="65" t="s">
        <v>535</v>
      </c>
      <c r="C251" s="19">
        <v>1</v>
      </c>
      <c r="D251" s="66" t="s">
        <v>27</v>
      </c>
      <c r="E251" s="67" t="s">
        <v>536</v>
      </c>
      <c r="F251" s="14" t="s">
        <v>15</v>
      </c>
    </row>
    <row r="252" customHeight="1" spans="1:6">
      <c r="A252" s="19">
        <v>22014</v>
      </c>
      <c r="B252" s="65" t="s">
        <v>537</v>
      </c>
      <c r="C252" s="19">
        <v>1</v>
      </c>
      <c r="D252" s="66" t="s">
        <v>66</v>
      </c>
      <c r="E252" s="67" t="s">
        <v>538</v>
      </c>
      <c r="F252" s="14" t="s">
        <v>15</v>
      </c>
    </row>
    <row r="253" customHeight="1" spans="1:6">
      <c r="A253" s="19">
        <v>22015</v>
      </c>
      <c r="B253" s="65" t="s">
        <v>539</v>
      </c>
      <c r="C253" s="19">
        <v>1</v>
      </c>
      <c r="D253" s="66" t="s">
        <v>98</v>
      </c>
      <c r="E253" s="35" t="s">
        <v>540</v>
      </c>
      <c r="F253" s="14" t="s">
        <v>15</v>
      </c>
    </row>
    <row r="254" customHeight="1" spans="1:6">
      <c r="A254" s="19">
        <v>22016</v>
      </c>
      <c r="B254" s="65" t="s">
        <v>541</v>
      </c>
      <c r="C254" s="19">
        <v>1</v>
      </c>
      <c r="D254" s="66" t="s">
        <v>27</v>
      </c>
      <c r="E254" s="70" t="s">
        <v>542</v>
      </c>
      <c r="F254" s="14" t="s">
        <v>15</v>
      </c>
    </row>
    <row r="255" customHeight="1" spans="1:6">
      <c r="A255" s="19">
        <v>22016</v>
      </c>
      <c r="B255" s="65" t="s">
        <v>541</v>
      </c>
      <c r="C255" s="19">
        <v>4</v>
      </c>
      <c r="D255" s="66" t="s">
        <v>27</v>
      </c>
      <c r="E255" s="67" t="s">
        <v>543</v>
      </c>
      <c r="F255" s="14" t="s">
        <v>15</v>
      </c>
    </row>
    <row r="256" customHeight="1" spans="1:6">
      <c r="A256" s="19">
        <v>22018</v>
      </c>
      <c r="B256" s="65" t="s">
        <v>544</v>
      </c>
      <c r="C256" s="19">
        <v>1</v>
      </c>
      <c r="D256" s="66" t="s">
        <v>27</v>
      </c>
      <c r="E256" s="67" t="s">
        <v>545</v>
      </c>
      <c r="F256" s="14" t="s">
        <v>15</v>
      </c>
    </row>
    <row r="257" customHeight="1" spans="1:6">
      <c r="A257" s="19">
        <v>22020</v>
      </c>
      <c r="B257" s="65" t="s">
        <v>546</v>
      </c>
      <c r="C257" s="19">
        <v>1</v>
      </c>
      <c r="D257" s="66" t="s">
        <v>98</v>
      </c>
      <c r="E257" s="70" t="s">
        <v>547</v>
      </c>
      <c r="F257" s="14" t="s">
        <v>15</v>
      </c>
    </row>
    <row r="258" customHeight="1" spans="1:6">
      <c r="A258" s="19">
        <v>22021</v>
      </c>
      <c r="B258" s="65" t="s">
        <v>548</v>
      </c>
      <c r="C258" s="19">
        <v>1</v>
      </c>
      <c r="D258" s="66" t="s">
        <v>98</v>
      </c>
      <c r="E258" s="67" t="s">
        <v>549</v>
      </c>
      <c r="F258" s="14" t="s">
        <v>15</v>
      </c>
    </row>
    <row r="259" customHeight="1" spans="1:6">
      <c r="A259" s="19">
        <v>22022</v>
      </c>
      <c r="B259" s="65" t="s">
        <v>550</v>
      </c>
      <c r="C259" s="19">
        <v>1</v>
      </c>
      <c r="D259" s="66" t="s">
        <v>98</v>
      </c>
      <c r="E259" s="67" t="s">
        <v>551</v>
      </c>
      <c r="F259" s="14" t="s">
        <v>15</v>
      </c>
    </row>
    <row r="260" customHeight="1" spans="1:6">
      <c r="A260" s="19">
        <v>22023</v>
      </c>
      <c r="B260" s="65" t="s">
        <v>552</v>
      </c>
      <c r="C260" s="19">
        <v>14</v>
      </c>
      <c r="D260" s="66" t="s">
        <v>289</v>
      </c>
      <c r="E260" s="70" t="s">
        <v>553</v>
      </c>
      <c r="F260" s="14" t="s">
        <v>15</v>
      </c>
    </row>
    <row r="261" customHeight="1" spans="1:6">
      <c r="A261" s="19">
        <v>22024</v>
      </c>
      <c r="B261" s="65" t="s">
        <v>554</v>
      </c>
      <c r="C261" s="19">
        <v>1</v>
      </c>
      <c r="D261" s="66" t="s">
        <v>98</v>
      </c>
      <c r="E261" s="35" t="s">
        <v>555</v>
      </c>
      <c r="F261" s="14" t="s">
        <v>15</v>
      </c>
    </row>
    <row r="262" customHeight="1" spans="1:6">
      <c r="A262" s="19">
        <v>22025</v>
      </c>
      <c r="B262" s="65" t="s">
        <v>556</v>
      </c>
      <c r="C262" s="19">
        <v>1</v>
      </c>
      <c r="D262" s="66" t="s">
        <v>27</v>
      </c>
      <c r="E262" s="67" t="s">
        <v>557</v>
      </c>
      <c r="F262" s="14" t="s">
        <v>15</v>
      </c>
    </row>
    <row r="263" customHeight="1" spans="1:6">
      <c r="A263" s="19">
        <v>22026</v>
      </c>
      <c r="B263" s="65" t="s">
        <v>558</v>
      </c>
      <c r="C263" s="19">
        <v>1</v>
      </c>
      <c r="D263" s="66" t="s">
        <v>98</v>
      </c>
      <c r="E263" s="35" t="s">
        <v>559</v>
      </c>
      <c r="F263" s="14" t="s">
        <v>15</v>
      </c>
    </row>
    <row r="264" customHeight="1" spans="1:6">
      <c r="A264" s="19">
        <v>22027</v>
      </c>
      <c r="B264" s="65" t="s">
        <v>560</v>
      </c>
      <c r="C264" s="19">
        <v>1</v>
      </c>
      <c r="D264" s="66" t="s">
        <v>98</v>
      </c>
      <c r="E264" s="35" t="s">
        <v>561</v>
      </c>
      <c r="F264" s="14" t="s">
        <v>15</v>
      </c>
    </row>
    <row r="265" customHeight="1" spans="1:6">
      <c r="A265" s="19">
        <v>22202</v>
      </c>
      <c r="B265" s="65" t="s">
        <v>562</v>
      </c>
      <c r="C265" s="19">
        <v>4</v>
      </c>
      <c r="D265" s="66" t="s">
        <v>27</v>
      </c>
      <c r="E265" s="67" t="s">
        <v>563</v>
      </c>
      <c r="F265" s="14" t="s">
        <v>15</v>
      </c>
    </row>
    <row r="266" customHeight="1" spans="1:6">
      <c r="A266" s="19">
        <v>22203</v>
      </c>
      <c r="B266" s="65" t="s">
        <v>564</v>
      </c>
      <c r="C266" s="19">
        <v>4</v>
      </c>
      <c r="D266" s="66" t="s">
        <v>66</v>
      </c>
      <c r="E266" s="67" t="s">
        <v>565</v>
      </c>
      <c r="F266" s="14" t="s">
        <v>15</v>
      </c>
    </row>
    <row r="267" customHeight="1" spans="1:6">
      <c r="A267" s="19">
        <v>22209</v>
      </c>
      <c r="B267" s="65" t="s">
        <v>566</v>
      </c>
      <c r="C267" s="19">
        <v>1</v>
      </c>
      <c r="D267" s="66" t="s">
        <v>66</v>
      </c>
      <c r="E267" s="67" t="s">
        <v>567</v>
      </c>
      <c r="F267" s="14" t="s">
        <v>15</v>
      </c>
    </row>
    <row r="268" customHeight="1" spans="1:6">
      <c r="A268" s="19">
        <v>22210</v>
      </c>
      <c r="B268" s="65" t="s">
        <v>568</v>
      </c>
      <c r="C268" s="19">
        <v>1</v>
      </c>
      <c r="D268" s="66" t="s">
        <v>27</v>
      </c>
      <c r="E268" s="74" t="s">
        <v>569</v>
      </c>
      <c r="F268" s="14" t="s">
        <v>15</v>
      </c>
    </row>
    <row r="269" customHeight="1" spans="1:6">
      <c r="A269" s="19">
        <v>22213</v>
      </c>
      <c r="B269" s="65" t="s">
        <v>570</v>
      </c>
      <c r="C269" s="19">
        <v>1</v>
      </c>
      <c r="D269" s="66" t="s">
        <v>98</v>
      </c>
      <c r="E269" s="70" t="s">
        <v>571</v>
      </c>
      <c r="F269" s="14" t="s">
        <v>15</v>
      </c>
    </row>
    <row r="270" customHeight="1" spans="1:6">
      <c r="A270" s="19">
        <v>22215</v>
      </c>
      <c r="B270" s="65" t="s">
        <v>572</v>
      </c>
      <c r="C270" s="19">
        <v>14</v>
      </c>
      <c r="D270" s="66" t="s">
        <v>27</v>
      </c>
      <c r="E270" s="70" t="s">
        <v>573</v>
      </c>
      <c r="F270" s="14" t="s">
        <v>15</v>
      </c>
    </row>
    <row r="271" customHeight="1" spans="1:6">
      <c r="A271" s="19">
        <v>22216</v>
      </c>
      <c r="B271" s="65" t="s">
        <v>574</v>
      </c>
      <c r="C271" s="19">
        <v>1</v>
      </c>
      <c r="D271" s="66" t="s">
        <v>66</v>
      </c>
      <c r="E271" s="67" t="s">
        <v>575</v>
      </c>
      <c r="F271" s="14" t="s">
        <v>15</v>
      </c>
    </row>
    <row r="272" customHeight="1" spans="1:6">
      <c r="A272" s="19">
        <v>22217</v>
      </c>
      <c r="B272" s="65" t="s">
        <v>576</v>
      </c>
      <c r="C272" s="19">
        <v>1</v>
      </c>
      <c r="D272" s="66" t="s">
        <v>27</v>
      </c>
      <c r="E272" s="67" t="s">
        <v>577</v>
      </c>
      <c r="F272" s="14" t="s">
        <v>15</v>
      </c>
    </row>
    <row r="273" customHeight="1" spans="1:6">
      <c r="A273" s="19">
        <v>22218</v>
      </c>
      <c r="B273" s="65" t="s">
        <v>578</v>
      </c>
      <c r="C273" s="19">
        <v>14</v>
      </c>
      <c r="D273" s="66" t="s">
        <v>27</v>
      </c>
      <c r="E273" s="67" t="s">
        <v>577</v>
      </c>
      <c r="F273" s="14" t="s">
        <v>15</v>
      </c>
    </row>
    <row r="274" customHeight="1" spans="1:6">
      <c r="A274" s="19">
        <v>22219</v>
      </c>
      <c r="B274" s="65" t="s">
        <v>579</v>
      </c>
      <c r="C274" s="19">
        <v>1</v>
      </c>
      <c r="D274" s="66" t="s">
        <v>27</v>
      </c>
      <c r="E274" s="67" t="s">
        <v>580</v>
      </c>
      <c r="F274" s="14" t="s">
        <v>15</v>
      </c>
    </row>
    <row r="275" customHeight="1" spans="1:6">
      <c r="A275" s="19">
        <v>22220</v>
      </c>
      <c r="B275" s="65" t="s">
        <v>581</v>
      </c>
      <c r="C275" s="19">
        <v>1</v>
      </c>
      <c r="D275" s="66" t="s">
        <v>98</v>
      </c>
      <c r="E275" s="67" t="s">
        <v>582</v>
      </c>
      <c r="F275" s="14" t="s">
        <v>15</v>
      </c>
    </row>
    <row r="276" customHeight="1" spans="1:6">
      <c r="A276" s="19">
        <v>22222</v>
      </c>
      <c r="B276" s="65" t="s">
        <v>583</v>
      </c>
      <c r="C276" s="19">
        <v>14</v>
      </c>
      <c r="D276" s="66" t="s">
        <v>27</v>
      </c>
      <c r="E276" s="67" t="s">
        <v>584</v>
      </c>
      <c r="F276" s="14" t="s">
        <v>15</v>
      </c>
    </row>
    <row r="277" customHeight="1" spans="1:6">
      <c r="A277" s="19">
        <v>22223</v>
      </c>
      <c r="B277" s="65" t="s">
        <v>585</v>
      </c>
      <c r="C277" s="19">
        <v>1</v>
      </c>
      <c r="D277" s="66" t="s">
        <v>27</v>
      </c>
      <c r="E277" s="70" t="s">
        <v>586</v>
      </c>
      <c r="F277" s="14" t="s">
        <v>15</v>
      </c>
    </row>
    <row r="278" customHeight="1" spans="1:6">
      <c r="A278" s="19">
        <v>22224</v>
      </c>
      <c r="B278" s="65" t="s">
        <v>587</v>
      </c>
      <c r="C278" s="19">
        <v>1</v>
      </c>
      <c r="D278" s="66" t="s">
        <v>27</v>
      </c>
      <c r="E278" s="67" t="s">
        <v>588</v>
      </c>
      <c r="F278" s="14" t="s">
        <v>15</v>
      </c>
    </row>
    <row r="279" customHeight="1" spans="1:6">
      <c r="A279" s="19">
        <v>22225</v>
      </c>
      <c r="B279" s="65" t="s">
        <v>589</v>
      </c>
      <c r="C279" s="19">
        <v>1</v>
      </c>
      <c r="D279" s="66" t="s">
        <v>27</v>
      </c>
      <c r="E279" s="67" t="s">
        <v>590</v>
      </c>
      <c r="F279" s="14" t="s">
        <v>15</v>
      </c>
    </row>
    <row r="280" customHeight="1" spans="1:6">
      <c r="A280" s="19">
        <v>22227</v>
      </c>
      <c r="B280" s="65" t="s">
        <v>591</v>
      </c>
      <c r="C280" s="19">
        <v>2</v>
      </c>
      <c r="D280" s="66" t="s">
        <v>27</v>
      </c>
      <c r="E280" s="70" t="s">
        <v>592</v>
      </c>
      <c r="F280" s="14" t="s">
        <v>15</v>
      </c>
    </row>
    <row r="281" customHeight="1" spans="1:6">
      <c r="A281" s="12">
        <v>23</v>
      </c>
      <c r="B281" s="16" t="s">
        <v>593</v>
      </c>
      <c r="C281" s="12"/>
      <c r="D281" s="68"/>
      <c r="E281" s="17"/>
      <c r="F281" s="14"/>
    </row>
    <row r="282" customHeight="1" spans="1:6">
      <c r="A282" s="19">
        <v>23001</v>
      </c>
      <c r="B282" s="65" t="s">
        <v>594</v>
      </c>
      <c r="C282" s="19">
        <v>1</v>
      </c>
      <c r="D282" s="66" t="s">
        <v>531</v>
      </c>
      <c r="E282" s="82" t="s">
        <v>595</v>
      </c>
      <c r="F282" s="14" t="s">
        <v>15</v>
      </c>
    </row>
    <row r="283" customHeight="1" spans="1:6">
      <c r="A283" s="19">
        <v>23003</v>
      </c>
      <c r="B283" s="65" t="s">
        <v>596</v>
      </c>
      <c r="C283" s="19">
        <v>1</v>
      </c>
      <c r="D283" s="66" t="s">
        <v>531</v>
      </c>
      <c r="E283" s="82" t="s">
        <v>597</v>
      </c>
      <c r="F283" s="14" t="s">
        <v>15</v>
      </c>
    </row>
    <row r="284" customHeight="1" spans="1:6">
      <c r="A284" s="19">
        <v>23005</v>
      </c>
      <c r="B284" s="65" t="s">
        <v>598</v>
      </c>
      <c r="C284" s="19">
        <v>1</v>
      </c>
      <c r="D284" s="66" t="s">
        <v>531</v>
      </c>
      <c r="E284" s="67" t="s">
        <v>599</v>
      </c>
      <c r="F284" s="14" t="s">
        <v>15</v>
      </c>
    </row>
    <row r="285" customHeight="1" spans="1:6">
      <c r="A285" s="19">
        <v>23005</v>
      </c>
      <c r="B285" s="65" t="s">
        <v>598</v>
      </c>
      <c r="C285" s="19">
        <v>14</v>
      </c>
      <c r="D285" s="66" t="s">
        <v>531</v>
      </c>
      <c r="E285" s="67" t="s">
        <v>600</v>
      </c>
      <c r="F285" s="14" t="s">
        <v>15</v>
      </c>
    </row>
    <row r="286" customHeight="1" spans="1:6">
      <c r="A286" s="19">
        <v>23007</v>
      </c>
      <c r="B286" s="65" t="s">
        <v>601</v>
      </c>
      <c r="C286" s="19">
        <v>1</v>
      </c>
      <c r="D286" s="66" t="s">
        <v>531</v>
      </c>
      <c r="E286" s="70" t="s">
        <v>602</v>
      </c>
      <c r="F286" s="14" t="s">
        <v>15</v>
      </c>
    </row>
    <row r="287" customHeight="1" spans="1:6">
      <c r="A287" s="19">
        <v>23008</v>
      </c>
      <c r="B287" s="65" t="s">
        <v>603</v>
      </c>
      <c r="C287" s="19">
        <v>10</v>
      </c>
      <c r="D287" s="66" t="s">
        <v>98</v>
      </c>
      <c r="E287" s="35" t="s">
        <v>604</v>
      </c>
      <c r="F287" s="14" t="s">
        <v>15</v>
      </c>
    </row>
    <row r="288" customHeight="1" spans="1:6">
      <c r="A288" s="19">
        <v>23009</v>
      </c>
      <c r="B288" s="65" t="s">
        <v>605</v>
      </c>
      <c r="C288" s="19">
        <v>1</v>
      </c>
      <c r="D288" s="66" t="s">
        <v>606</v>
      </c>
      <c r="E288" s="70" t="s">
        <v>607</v>
      </c>
      <c r="F288" s="14" t="s">
        <v>15</v>
      </c>
    </row>
    <row r="289" customHeight="1" spans="1:6">
      <c r="A289" s="19">
        <v>23010</v>
      </c>
      <c r="B289" s="65" t="s">
        <v>608</v>
      </c>
      <c r="C289" s="19">
        <v>100</v>
      </c>
      <c r="D289" s="66" t="s">
        <v>66</v>
      </c>
      <c r="E289" s="67" t="s">
        <v>609</v>
      </c>
      <c r="F289" s="14" t="s">
        <v>15</v>
      </c>
    </row>
    <row r="290" customHeight="1" spans="1:6">
      <c r="A290" s="19">
        <v>23011</v>
      </c>
      <c r="B290" s="65" t="s">
        <v>610</v>
      </c>
      <c r="C290" s="19">
        <v>100</v>
      </c>
      <c r="D290" s="66" t="s">
        <v>66</v>
      </c>
      <c r="E290" s="67" t="s">
        <v>611</v>
      </c>
      <c r="F290" s="14" t="s">
        <v>15</v>
      </c>
    </row>
    <row r="291" customHeight="1" spans="1:6">
      <c r="A291" s="19">
        <v>23012</v>
      </c>
      <c r="B291" s="65" t="s">
        <v>612</v>
      </c>
      <c r="C291" s="19">
        <v>14</v>
      </c>
      <c r="D291" s="66" t="s">
        <v>66</v>
      </c>
      <c r="E291" s="67" t="s">
        <v>613</v>
      </c>
      <c r="F291" s="14" t="s">
        <v>15</v>
      </c>
    </row>
    <row r="292" customHeight="1" spans="1:6">
      <c r="A292" s="19">
        <v>23012</v>
      </c>
      <c r="B292" s="65" t="s">
        <v>612</v>
      </c>
      <c r="C292" s="19">
        <v>14</v>
      </c>
      <c r="D292" s="66" t="s">
        <v>66</v>
      </c>
      <c r="E292" s="67" t="s">
        <v>614</v>
      </c>
      <c r="F292" s="14" t="s">
        <v>15</v>
      </c>
    </row>
    <row r="293" customHeight="1" spans="1:6">
      <c r="A293" s="19">
        <v>23012</v>
      </c>
      <c r="B293" s="65" t="s">
        <v>612</v>
      </c>
      <c r="C293" s="19">
        <v>1</v>
      </c>
      <c r="D293" s="66" t="s">
        <v>66</v>
      </c>
      <c r="E293" s="67" t="s">
        <v>615</v>
      </c>
      <c r="F293" s="14" t="s">
        <v>15</v>
      </c>
    </row>
    <row r="294" customHeight="1" spans="1:6">
      <c r="A294" s="19">
        <v>23019</v>
      </c>
      <c r="B294" s="65" t="s">
        <v>616</v>
      </c>
      <c r="C294" s="19">
        <v>1</v>
      </c>
      <c r="D294" s="66" t="s">
        <v>98</v>
      </c>
      <c r="E294" s="70" t="s">
        <v>617</v>
      </c>
      <c r="F294" s="14" t="s">
        <v>15</v>
      </c>
    </row>
    <row r="295" customHeight="1" spans="1:6">
      <c r="A295" s="19">
        <v>23024</v>
      </c>
      <c r="B295" s="65" t="s">
        <v>618</v>
      </c>
      <c r="C295" s="19">
        <v>14</v>
      </c>
      <c r="D295" s="66" t="s">
        <v>98</v>
      </c>
      <c r="E295" s="67" t="s">
        <v>619</v>
      </c>
      <c r="F295" s="14" t="s">
        <v>15</v>
      </c>
    </row>
    <row r="296" customHeight="1" spans="1:6">
      <c r="A296" s="19">
        <v>23025</v>
      </c>
      <c r="B296" s="65" t="s">
        <v>620</v>
      </c>
      <c r="C296" s="19">
        <v>1</v>
      </c>
      <c r="D296" s="66" t="s">
        <v>27</v>
      </c>
      <c r="E296" s="67" t="s">
        <v>621</v>
      </c>
      <c r="F296" s="14" t="s">
        <v>15</v>
      </c>
    </row>
    <row r="297" customHeight="1" spans="1:6">
      <c r="A297" s="19">
        <v>23026</v>
      </c>
      <c r="B297" s="65" t="s">
        <v>622</v>
      </c>
      <c r="C297" s="19">
        <v>14</v>
      </c>
      <c r="D297" s="66" t="s">
        <v>27</v>
      </c>
      <c r="E297" s="67" t="s">
        <v>623</v>
      </c>
      <c r="F297" s="14" t="s">
        <v>15</v>
      </c>
    </row>
    <row r="298" customHeight="1" spans="1:6">
      <c r="A298" s="19">
        <v>23033</v>
      </c>
      <c r="B298" s="65" t="s">
        <v>624</v>
      </c>
      <c r="C298" s="19">
        <v>14</v>
      </c>
      <c r="D298" s="66" t="s">
        <v>66</v>
      </c>
      <c r="E298" s="67" t="s">
        <v>625</v>
      </c>
      <c r="F298" s="14" t="s">
        <v>15</v>
      </c>
    </row>
    <row r="299" customHeight="1" spans="1:6">
      <c r="A299" s="19">
        <v>23034</v>
      </c>
      <c r="B299" s="65" t="s">
        <v>626</v>
      </c>
      <c r="C299" s="19">
        <v>14</v>
      </c>
      <c r="D299" s="66" t="s">
        <v>66</v>
      </c>
      <c r="E299" s="67" t="s">
        <v>627</v>
      </c>
      <c r="F299" s="14" t="s">
        <v>15</v>
      </c>
    </row>
    <row r="300" customHeight="1" spans="1:6">
      <c r="A300" s="19">
        <v>23035</v>
      </c>
      <c r="B300" s="65" t="s">
        <v>628</v>
      </c>
      <c r="C300" s="19">
        <v>1</v>
      </c>
      <c r="D300" s="66" t="s">
        <v>27</v>
      </c>
      <c r="E300" s="73" t="s">
        <v>629</v>
      </c>
      <c r="F300" s="14" t="s">
        <v>15</v>
      </c>
    </row>
    <row r="301" customHeight="1" spans="1:6">
      <c r="A301" s="19">
        <v>23037</v>
      </c>
      <c r="B301" s="65" t="s">
        <v>630</v>
      </c>
      <c r="C301" s="19">
        <v>1</v>
      </c>
      <c r="D301" s="66" t="s">
        <v>27</v>
      </c>
      <c r="E301" s="67" t="s">
        <v>631</v>
      </c>
      <c r="F301" s="14" t="s">
        <v>15</v>
      </c>
    </row>
    <row r="302" customHeight="1" spans="1:6">
      <c r="A302" s="19">
        <v>23040</v>
      </c>
      <c r="B302" s="65" t="s">
        <v>632</v>
      </c>
      <c r="C302" s="19">
        <v>1</v>
      </c>
      <c r="D302" s="66" t="s">
        <v>98</v>
      </c>
      <c r="E302" s="67" t="s">
        <v>633</v>
      </c>
      <c r="F302" s="14" t="s">
        <v>15</v>
      </c>
    </row>
    <row r="303" customHeight="1" spans="1:6">
      <c r="A303" s="19">
        <v>23041</v>
      </c>
      <c r="B303" s="65" t="s">
        <v>634</v>
      </c>
      <c r="C303" s="19">
        <v>1</v>
      </c>
      <c r="D303" s="66" t="s">
        <v>66</v>
      </c>
      <c r="E303" s="67" t="s">
        <v>635</v>
      </c>
      <c r="F303" s="14" t="s">
        <v>15</v>
      </c>
    </row>
    <row r="304" customHeight="1" spans="1:6">
      <c r="A304" s="19">
        <v>23042</v>
      </c>
      <c r="B304" s="65" t="s">
        <v>636</v>
      </c>
      <c r="C304" s="19">
        <v>1</v>
      </c>
      <c r="D304" s="66" t="s">
        <v>66</v>
      </c>
      <c r="E304" s="67" t="s">
        <v>637</v>
      </c>
      <c r="F304" s="14" t="s">
        <v>15</v>
      </c>
    </row>
    <row r="305" customHeight="1" spans="1:6">
      <c r="A305" s="19">
        <v>23043</v>
      </c>
      <c r="B305" s="65" t="s">
        <v>638</v>
      </c>
      <c r="C305" s="19">
        <v>1</v>
      </c>
      <c r="D305" s="66" t="s">
        <v>66</v>
      </c>
      <c r="E305" s="67" t="s">
        <v>639</v>
      </c>
      <c r="F305" s="14" t="s">
        <v>15</v>
      </c>
    </row>
    <row r="306" customHeight="1" spans="1:6">
      <c r="A306" s="19">
        <v>23044</v>
      </c>
      <c r="B306" s="65" t="s">
        <v>640</v>
      </c>
      <c r="C306" s="19">
        <v>1</v>
      </c>
      <c r="D306" s="66" t="s">
        <v>531</v>
      </c>
      <c r="E306" s="67" t="s">
        <v>641</v>
      </c>
      <c r="F306" s="14" t="s">
        <v>15</v>
      </c>
    </row>
    <row r="307" customHeight="1" spans="1:6">
      <c r="A307" s="19">
        <v>23045</v>
      </c>
      <c r="B307" s="65" t="s">
        <v>642</v>
      </c>
      <c r="C307" s="19">
        <v>1</v>
      </c>
      <c r="D307" s="66" t="s">
        <v>66</v>
      </c>
      <c r="E307" s="67" t="s">
        <v>643</v>
      </c>
      <c r="F307" s="14" t="s">
        <v>15</v>
      </c>
    </row>
    <row r="308" customHeight="1" spans="1:6">
      <c r="A308" s="19">
        <v>23046</v>
      </c>
      <c r="B308" s="65" t="s">
        <v>644</v>
      </c>
      <c r="C308" s="19">
        <v>1</v>
      </c>
      <c r="D308" s="66" t="s">
        <v>66</v>
      </c>
      <c r="E308" s="67" t="s">
        <v>645</v>
      </c>
      <c r="F308" s="14" t="s">
        <v>15</v>
      </c>
    </row>
    <row r="309" customHeight="1" spans="1:6">
      <c r="A309" s="19">
        <v>23047</v>
      </c>
      <c r="B309" s="65" t="s">
        <v>646</v>
      </c>
      <c r="C309" s="19">
        <v>1</v>
      </c>
      <c r="D309" s="66" t="s">
        <v>98</v>
      </c>
      <c r="E309" s="67" t="s">
        <v>647</v>
      </c>
      <c r="F309" s="14" t="s">
        <v>15</v>
      </c>
    </row>
    <row r="310" customHeight="1" spans="1:6">
      <c r="A310" s="19">
        <v>23048</v>
      </c>
      <c r="B310" s="65" t="s">
        <v>648</v>
      </c>
      <c r="C310" s="19">
        <v>9</v>
      </c>
      <c r="D310" s="66" t="s">
        <v>27</v>
      </c>
      <c r="E310" s="67" t="s">
        <v>649</v>
      </c>
      <c r="F310" s="14" t="s">
        <v>15</v>
      </c>
    </row>
    <row r="311" customHeight="1" spans="1:6">
      <c r="A311" s="19">
        <v>23049</v>
      </c>
      <c r="B311" s="65" t="s">
        <v>650</v>
      </c>
      <c r="C311" s="19">
        <v>1</v>
      </c>
      <c r="D311" s="66" t="s">
        <v>66</v>
      </c>
      <c r="E311" s="67" t="s">
        <v>651</v>
      </c>
      <c r="F311" s="14" t="s">
        <v>15</v>
      </c>
    </row>
    <row r="312" customHeight="1" spans="1:6">
      <c r="A312" s="19">
        <v>23050</v>
      </c>
      <c r="B312" s="65" t="s">
        <v>652</v>
      </c>
      <c r="C312" s="19">
        <v>1</v>
      </c>
      <c r="D312" s="66" t="s">
        <v>27</v>
      </c>
      <c r="E312" s="67" t="s">
        <v>653</v>
      </c>
      <c r="F312" s="14" t="s">
        <v>15</v>
      </c>
    </row>
    <row r="313" customHeight="1" spans="1:6">
      <c r="A313" s="19">
        <v>23051</v>
      </c>
      <c r="B313" s="65" t="s">
        <v>654</v>
      </c>
      <c r="C313" s="19">
        <v>14</v>
      </c>
      <c r="D313" s="66" t="s">
        <v>27</v>
      </c>
      <c r="E313" s="35" t="s">
        <v>655</v>
      </c>
      <c r="F313" s="14" t="s">
        <v>15</v>
      </c>
    </row>
    <row r="314" customHeight="1" spans="1:6">
      <c r="A314" s="19">
        <v>23052</v>
      </c>
      <c r="B314" s="65" t="s">
        <v>656</v>
      </c>
      <c r="C314" s="19">
        <v>1</v>
      </c>
      <c r="D314" s="66" t="s">
        <v>98</v>
      </c>
      <c r="E314" s="70" t="s">
        <v>657</v>
      </c>
      <c r="F314" s="14" t="s">
        <v>15</v>
      </c>
    </row>
    <row r="315" customHeight="1" spans="1:6">
      <c r="A315" s="19">
        <v>23053</v>
      </c>
      <c r="B315" s="65" t="s">
        <v>658</v>
      </c>
      <c r="C315" s="19">
        <v>2</v>
      </c>
      <c r="D315" s="66" t="s">
        <v>27</v>
      </c>
      <c r="E315" s="67" t="s">
        <v>659</v>
      </c>
      <c r="F315" s="14" t="s">
        <v>15</v>
      </c>
    </row>
    <row r="316" customHeight="1" spans="1:6">
      <c r="A316" s="19">
        <v>23054</v>
      </c>
      <c r="B316" s="65" t="s">
        <v>660</v>
      </c>
      <c r="C316" s="19">
        <v>1</v>
      </c>
      <c r="D316" s="66" t="s">
        <v>27</v>
      </c>
      <c r="E316" s="67" t="s">
        <v>661</v>
      </c>
      <c r="F316" s="14" t="s">
        <v>15</v>
      </c>
    </row>
    <row r="317" customHeight="1" spans="1:6">
      <c r="A317" s="19">
        <v>23055</v>
      </c>
      <c r="B317" s="65" t="s">
        <v>662</v>
      </c>
      <c r="C317" s="19">
        <v>14</v>
      </c>
      <c r="D317" s="66" t="s">
        <v>27</v>
      </c>
      <c r="E317" s="67" t="s">
        <v>663</v>
      </c>
      <c r="F317" s="14" t="s">
        <v>15</v>
      </c>
    </row>
    <row r="318" customHeight="1" spans="1:6">
      <c r="A318" s="19">
        <v>23056</v>
      </c>
      <c r="B318" s="65" t="s">
        <v>664</v>
      </c>
      <c r="C318" s="19">
        <v>1</v>
      </c>
      <c r="D318" s="66" t="s">
        <v>27</v>
      </c>
      <c r="E318" s="67" t="s">
        <v>665</v>
      </c>
      <c r="F318" s="14" t="s">
        <v>15</v>
      </c>
    </row>
    <row r="319" customHeight="1" spans="1:6">
      <c r="A319" s="19">
        <v>23057</v>
      </c>
      <c r="B319" s="65" t="s">
        <v>666</v>
      </c>
      <c r="C319" s="19">
        <v>1</v>
      </c>
      <c r="D319" s="66" t="s">
        <v>27</v>
      </c>
      <c r="E319" s="70" t="s">
        <v>667</v>
      </c>
      <c r="F319" s="14" t="s">
        <v>15</v>
      </c>
    </row>
    <row r="320" customHeight="1" spans="1:6">
      <c r="A320" s="19">
        <v>23058</v>
      </c>
      <c r="B320" s="65" t="s">
        <v>668</v>
      </c>
      <c r="C320" s="19">
        <v>1</v>
      </c>
      <c r="D320" s="66" t="s">
        <v>27</v>
      </c>
      <c r="E320" s="67" t="s">
        <v>669</v>
      </c>
      <c r="F320" s="14" t="s">
        <v>15</v>
      </c>
    </row>
    <row r="321" customHeight="1" spans="1:6">
      <c r="A321" s="19">
        <v>23059</v>
      </c>
      <c r="B321" s="65" t="s">
        <v>670</v>
      </c>
      <c r="C321" s="19">
        <v>1</v>
      </c>
      <c r="D321" s="66" t="s">
        <v>27</v>
      </c>
      <c r="E321" s="67" t="s">
        <v>671</v>
      </c>
      <c r="F321" s="14" t="s">
        <v>15</v>
      </c>
    </row>
    <row r="322" customHeight="1" spans="1:6">
      <c r="A322" s="19">
        <v>23060</v>
      </c>
      <c r="B322" s="65" t="s">
        <v>672</v>
      </c>
      <c r="C322" s="19">
        <v>2</v>
      </c>
      <c r="D322" s="66" t="s">
        <v>66</v>
      </c>
      <c r="E322" s="67" t="s">
        <v>673</v>
      </c>
      <c r="F322" s="14" t="s">
        <v>15</v>
      </c>
    </row>
    <row r="323" customHeight="1" spans="1:6">
      <c r="A323" s="19">
        <v>23062</v>
      </c>
      <c r="B323" s="65" t="s">
        <v>674</v>
      </c>
      <c r="C323" s="19">
        <v>1</v>
      </c>
      <c r="D323" s="66" t="s">
        <v>66</v>
      </c>
      <c r="E323" s="35" t="s">
        <v>675</v>
      </c>
      <c r="F323" s="14" t="s">
        <v>15</v>
      </c>
    </row>
    <row r="324" customHeight="1" spans="1:6">
      <c r="A324" s="12">
        <v>24</v>
      </c>
      <c r="B324" s="16" t="s">
        <v>676</v>
      </c>
      <c r="C324" s="12"/>
      <c r="D324" s="68"/>
      <c r="E324" s="17"/>
      <c r="F324" s="14"/>
    </row>
    <row r="325" customHeight="1" spans="1:6">
      <c r="A325" s="19">
        <v>24001</v>
      </c>
      <c r="B325" s="65" t="s">
        <v>677</v>
      </c>
      <c r="C325" s="19">
        <v>14</v>
      </c>
      <c r="D325" s="66" t="s">
        <v>531</v>
      </c>
      <c r="E325" s="67" t="s">
        <v>678</v>
      </c>
      <c r="F325" s="14" t="s">
        <v>15</v>
      </c>
    </row>
    <row r="326" customHeight="1" spans="1:6">
      <c r="A326" s="19">
        <v>24002</v>
      </c>
      <c r="B326" s="65" t="s">
        <v>679</v>
      </c>
      <c r="C326" s="19">
        <v>14</v>
      </c>
      <c r="D326" s="66" t="s">
        <v>66</v>
      </c>
      <c r="E326" s="67" t="s">
        <v>680</v>
      </c>
      <c r="F326" s="14" t="s">
        <v>15</v>
      </c>
    </row>
    <row r="327" customHeight="1" spans="1:6">
      <c r="A327" s="19">
        <v>24003</v>
      </c>
      <c r="B327" s="65" t="s">
        <v>681</v>
      </c>
      <c r="C327" s="19">
        <v>1</v>
      </c>
      <c r="D327" s="66" t="s">
        <v>27</v>
      </c>
      <c r="E327" s="67" t="s">
        <v>682</v>
      </c>
      <c r="F327" s="14" t="s">
        <v>15</v>
      </c>
    </row>
    <row r="328" customHeight="1" spans="1:6">
      <c r="A328" s="19">
        <v>24004</v>
      </c>
      <c r="B328" s="65" t="s">
        <v>683</v>
      </c>
      <c r="C328" s="19">
        <v>1</v>
      </c>
      <c r="D328" s="66" t="s">
        <v>27</v>
      </c>
      <c r="E328" s="67" t="s">
        <v>684</v>
      </c>
      <c r="F328" s="14" t="s">
        <v>15</v>
      </c>
    </row>
    <row r="329" customHeight="1" spans="1:6">
      <c r="A329" s="19">
        <v>24005</v>
      </c>
      <c r="B329" s="65" t="s">
        <v>685</v>
      </c>
      <c r="C329" s="19">
        <v>1</v>
      </c>
      <c r="D329" s="66" t="s">
        <v>27</v>
      </c>
      <c r="E329" s="35" t="s">
        <v>686</v>
      </c>
      <c r="F329" s="14" t="s">
        <v>15</v>
      </c>
    </row>
    <row r="330" customHeight="1" spans="1:6">
      <c r="A330" s="19">
        <v>24006</v>
      </c>
      <c r="B330" s="65" t="s">
        <v>687</v>
      </c>
      <c r="C330" s="19">
        <v>2</v>
      </c>
      <c r="D330" s="66" t="s">
        <v>27</v>
      </c>
      <c r="E330" s="67" t="s">
        <v>688</v>
      </c>
      <c r="F330" s="14" t="s">
        <v>15</v>
      </c>
    </row>
    <row r="331" customHeight="1" spans="1:6">
      <c r="A331" s="19">
        <v>24007</v>
      </c>
      <c r="B331" s="65" t="s">
        <v>689</v>
      </c>
      <c r="C331" s="19">
        <v>2</v>
      </c>
      <c r="D331" s="66" t="s">
        <v>27</v>
      </c>
      <c r="E331" s="67" t="s">
        <v>690</v>
      </c>
      <c r="F331" s="14" t="s">
        <v>15</v>
      </c>
    </row>
    <row r="332" customHeight="1" spans="1:6">
      <c r="A332" s="19">
        <v>24008</v>
      </c>
      <c r="B332" s="65" t="s">
        <v>691</v>
      </c>
      <c r="C332" s="19">
        <v>5</v>
      </c>
      <c r="D332" s="66" t="s">
        <v>531</v>
      </c>
      <c r="E332" s="67" t="s">
        <v>692</v>
      </c>
      <c r="F332" s="14" t="s">
        <v>15</v>
      </c>
    </row>
    <row r="333" customHeight="1" spans="1:6">
      <c r="A333" s="19">
        <v>24009</v>
      </c>
      <c r="B333" s="65" t="s">
        <v>693</v>
      </c>
      <c r="C333" s="19">
        <v>1</v>
      </c>
      <c r="D333" s="66" t="s">
        <v>27</v>
      </c>
      <c r="E333" s="70" t="s">
        <v>694</v>
      </c>
      <c r="F333" s="14" t="s">
        <v>15</v>
      </c>
    </row>
    <row r="334" customHeight="1" spans="1:6">
      <c r="A334" s="19">
        <v>24010</v>
      </c>
      <c r="B334" s="65" t="s">
        <v>695</v>
      </c>
      <c r="C334" s="19">
        <v>14</v>
      </c>
      <c r="D334" s="66" t="s">
        <v>27</v>
      </c>
      <c r="E334" s="70" t="s">
        <v>696</v>
      </c>
      <c r="F334" s="14" t="s">
        <v>15</v>
      </c>
    </row>
    <row r="335" customHeight="1" spans="1:6">
      <c r="A335" s="19">
        <v>24014</v>
      </c>
      <c r="B335" s="65" t="s">
        <v>697</v>
      </c>
      <c r="C335" s="19">
        <v>1</v>
      </c>
      <c r="D335" s="66" t="s">
        <v>66</v>
      </c>
      <c r="E335" s="35" t="s">
        <v>698</v>
      </c>
      <c r="F335" s="14" t="s">
        <v>15</v>
      </c>
    </row>
    <row r="336" customHeight="1" spans="1:6">
      <c r="A336" s="19">
        <v>24017</v>
      </c>
      <c r="B336" s="65" t="s">
        <v>699</v>
      </c>
      <c r="C336" s="19">
        <v>14</v>
      </c>
      <c r="D336" s="66" t="s">
        <v>66</v>
      </c>
      <c r="E336" s="67" t="s">
        <v>700</v>
      </c>
      <c r="F336" s="14" t="s">
        <v>15</v>
      </c>
    </row>
    <row r="337" customHeight="1" spans="1:6">
      <c r="A337" s="19">
        <v>24019</v>
      </c>
      <c r="B337" s="65" t="s">
        <v>701</v>
      </c>
      <c r="C337" s="19">
        <v>1</v>
      </c>
      <c r="D337" s="66" t="s">
        <v>66</v>
      </c>
      <c r="E337" s="67" t="s">
        <v>702</v>
      </c>
      <c r="F337" s="14" t="s">
        <v>15</v>
      </c>
    </row>
    <row r="338" customHeight="1" spans="1:6">
      <c r="A338" s="19">
        <v>24021</v>
      </c>
      <c r="B338" s="65" t="s">
        <v>703</v>
      </c>
      <c r="C338" s="19">
        <v>1</v>
      </c>
      <c r="D338" s="66" t="s">
        <v>66</v>
      </c>
      <c r="E338" s="67" t="s">
        <v>704</v>
      </c>
      <c r="F338" s="14" t="s">
        <v>15</v>
      </c>
    </row>
    <row r="339" customHeight="1" spans="1:6">
      <c r="A339" s="19">
        <v>24021</v>
      </c>
      <c r="B339" s="65" t="s">
        <v>703</v>
      </c>
      <c r="C339" s="19">
        <v>1</v>
      </c>
      <c r="D339" s="66" t="s">
        <v>356</v>
      </c>
      <c r="E339" s="67" t="s">
        <v>705</v>
      </c>
      <c r="F339" s="14" t="s">
        <v>15</v>
      </c>
    </row>
    <row r="340" customHeight="1" spans="1:6">
      <c r="A340" s="19">
        <v>24021</v>
      </c>
      <c r="B340" s="65" t="s">
        <v>703</v>
      </c>
      <c r="C340" s="19">
        <v>1</v>
      </c>
      <c r="D340" s="66" t="s">
        <v>356</v>
      </c>
      <c r="E340" s="67" t="s">
        <v>706</v>
      </c>
      <c r="F340" s="14" t="s">
        <v>15</v>
      </c>
    </row>
    <row r="341" customHeight="1" spans="1:6">
      <c r="A341" s="19">
        <v>24021</v>
      </c>
      <c r="B341" s="65" t="s">
        <v>703</v>
      </c>
      <c r="C341" s="19">
        <v>1</v>
      </c>
      <c r="D341" s="66" t="s">
        <v>356</v>
      </c>
      <c r="E341" s="67" t="s">
        <v>707</v>
      </c>
      <c r="F341" s="14" t="s">
        <v>15</v>
      </c>
    </row>
    <row r="342" customHeight="1" spans="1:6">
      <c r="A342" s="19">
        <v>24022</v>
      </c>
      <c r="B342" s="65" t="s">
        <v>708</v>
      </c>
      <c r="C342" s="19">
        <v>1</v>
      </c>
      <c r="D342" s="66" t="s">
        <v>98</v>
      </c>
      <c r="E342" s="67" t="s">
        <v>709</v>
      </c>
      <c r="F342" s="14" t="s">
        <v>15</v>
      </c>
    </row>
    <row r="343" customHeight="1" spans="1:6">
      <c r="A343" s="19">
        <v>24027</v>
      </c>
      <c r="B343" s="65" t="s">
        <v>710</v>
      </c>
      <c r="C343" s="19">
        <v>1</v>
      </c>
      <c r="D343" s="66" t="s">
        <v>98</v>
      </c>
      <c r="E343" s="67" t="s">
        <v>711</v>
      </c>
      <c r="F343" s="14" t="s">
        <v>15</v>
      </c>
    </row>
    <row r="344" customHeight="1" spans="1:6">
      <c r="A344" s="19">
        <v>24028</v>
      </c>
      <c r="B344" s="65" t="s">
        <v>712</v>
      </c>
      <c r="C344" s="19">
        <v>7</v>
      </c>
      <c r="D344" s="66" t="s">
        <v>98</v>
      </c>
      <c r="E344" s="67" t="s">
        <v>713</v>
      </c>
      <c r="F344" s="14" t="s">
        <v>15</v>
      </c>
    </row>
    <row r="345" customHeight="1" spans="1:6">
      <c r="A345" s="19">
        <v>24029</v>
      </c>
      <c r="B345" s="65" t="s">
        <v>714</v>
      </c>
      <c r="C345" s="19">
        <v>1</v>
      </c>
      <c r="D345" s="66" t="s">
        <v>98</v>
      </c>
      <c r="E345" s="67" t="s">
        <v>715</v>
      </c>
      <c r="F345" s="14" t="s">
        <v>15</v>
      </c>
    </row>
    <row r="346" customHeight="1" spans="1:6">
      <c r="A346" s="19" t="s">
        <v>716</v>
      </c>
      <c r="B346" s="65" t="s">
        <v>717</v>
      </c>
      <c r="C346" s="19">
        <v>1</v>
      </c>
      <c r="D346" s="66" t="s">
        <v>66</v>
      </c>
      <c r="E346" s="67" t="s">
        <v>718</v>
      </c>
      <c r="F346" s="14" t="s">
        <v>15</v>
      </c>
    </row>
    <row r="347" customHeight="1" spans="1:6">
      <c r="A347" s="19" t="s">
        <v>719</v>
      </c>
      <c r="B347" s="65" t="s">
        <v>720</v>
      </c>
      <c r="C347" s="19">
        <v>1</v>
      </c>
      <c r="D347" s="66" t="s">
        <v>66</v>
      </c>
      <c r="E347" s="67" t="s">
        <v>721</v>
      </c>
      <c r="F347" s="14" t="s">
        <v>15</v>
      </c>
    </row>
    <row r="348" customHeight="1" spans="1:6">
      <c r="A348" s="19" t="s">
        <v>722</v>
      </c>
      <c r="B348" s="65" t="s">
        <v>723</v>
      </c>
      <c r="C348" s="19">
        <v>2</v>
      </c>
      <c r="D348" s="66" t="s">
        <v>66</v>
      </c>
      <c r="E348" s="67" t="s">
        <v>724</v>
      </c>
      <c r="F348" s="14" t="s">
        <v>15</v>
      </c>
    </row>
    <row r="349" customHeight="1" spans="1:6">
      <c r="A349" s="19" t="s">
        <v>725</v>
      </c>
      <c r="B349" s="65" t="s">
        <v>726</v>
      </c>
      <c r="C349" s="19">
        <v>1</v>
      </c>
      <c r="D349" s="66" t="s">
        <v>27</v>
      </c>
      <c r="E349" s="67" t="s">
        <v>727</v>
      </c>
      <c r="F349" s="14" t="s">
        <v>15</v>
      </c>
    </row>
    <row r="350" customHeight="1" spans="1:6">
      <c r="A350" s="19">
        <v>24034</v>
      </c>
      <c r="B350" s="65" t="s">
        <v>728</v>
      </c>
      <c r="C350" s="19">
        <v>1</v>
      </c>
      <c r="D350" s="66" t="s">
        <v>27</v>
      </c>
      <c r="E350" s="67" t="s">
        <v>729</v>
      </c>
      <c r="F350" s="14" t="s">
        <v>15</v>
      </c>
    </row>
    <row r="351" customHeight="1" spans="1:6">
      <c r="A351" s="19">
        <v>24035</v>
      </c>
      <c r="B351" s="65" t="s">
        <v>730</v>
      </c>
      <c r="C351" s="19">
        <v>1</v>
      </c>
      <c r="D351" s="66" t="s">
        <v>27</v>
      </c>
      <c r="E351" s="67" t="s">
        <v>731</v>
      </c>
      <c r="F351" s="14" t="s">
        <v>15</v>
      </c>
    </row>
    <row r="352" customHeight="1" spans="1:6">
      <c r="A352" s="19">
        <v>24036</v>
      </c>
      <c r="B352" s="65" t="s">
        <v>732</v>
      </c>
      <c r="C352" s="19">
        <v>14</v>
      </c>
      <c r="D352" s="66" t="s">
        <v>27</v>
      </c>
      <c r="E352" s="67" t="s">
        <v>733</v>
      </c>
      <c r="F352" s="14" t="s">
        <v>15</v>
      </c>
    </row>
    <row r="353" customHeight="1" spans="1:6">
      <c r="A353" s="19">
        <v>24037</v>
      </c>
      <c r="B353" s="65" t="s">
        <v>734</v>
      </c>
      <c r="C353" s="19">
        <v>1</v>
      </c>
      <c r="D353" s="66" t="s">
        <v>98</v>
      </c>
      <c r="E353" s="67" t="s">
        <v>735</v>
      </c>
      <c r="F353" s="14" t="s">
        <v>15</v>
      </c>
    </row>
    <row r="354" customHeight="1" spans="1:6">
      <c r="A354" s="19">
        <v>24038</v>
      </c>
      <c r="B354" s="65" t="s">
        <v>736</v>
      </c>
      <c r="C354" s="19">
        <v>1</v>
      </c>
      <c r="D354" s="66" t="s">
        <v>27</v>
      </c>
      <c r="E354" s="67" t="s">
        <v>737</v>
      </c>
      <c r="F354" s="14" t="s">
        <v>15</v>
      </c>
    </row>
    <row r="355" customHeight="1" spans="1:6">
      <c r="A355" s="19">
        <v>24039</v>
      </c>
      <c r="B355" s="65" t="s">
        <v>738</v>
      </c>
      <c r="C355" s="19">
        <v>1</v>
      </c>
      <c r="D355" s="66" t="s">
        <v>27</v>
      </c>
      <c r="E355" s="35" t="s">
        <v>739</v>
      </c>
      <c r="F355" s="14" t="s">
        <v>15</v>
      </c>
    </row>
    <row r="356" customHeight="1" spans="1:6">
      <c r="A356" s="19">
        <v>24040</v>
      </c>
      <c r="B356" s="65" t="s">
        <v>740</v>
      </c>
      <c r="C356" s="19">
        <v>1</v>
      </c>
      <c r="D356" s="66" t="s">
        <v>27</v>
      </c>
      <c r="E356" s="67" t="s">
        <v>741</v>
      </c>
      <c r="F356" s="14" t="s">
        <v>15</v>
      </c>
    </row>
    <row r="357" customHeight="1" spans="1:6">
      <c r="A357" s="19">
        <v>24041</v>
      </c>
      <c r="B357" s="65" t="s">
        <v>742</v>
      </c>
      <c r="C357" s="19">
        <v>14</v>
      </c>
      <c r="D357" s="66" t="s">
        <v>27</v>
      </c>
      <c r="E357" s="67" t="s">
        <v>743</v>
      </c>
      <c r="F357" s="14" t="s">
        <v>15</v>
      </c>
    </row>
    <row r="358" customHeight="1" spans="1:6">
      <c r="A358" s="19">
        <v>24042</v>
      </c>
      <c r="B358" s="65" t="s">
        <v>744</v>
      </c>
      <c r="C358" s="19">
        <v>1</v>
      </c>
      <c r="D358" s="66" t="s">
        <v>27</v>
      </c>
      <c r="E358" s="67" t="s">
        <v>745</v>
      </c>
      <c r="F358" s="14" t="s">
        <v>15</v>
      </c>
    </row>
    <row r="359" customHeight="1" spans="1:6">
      <c r="A359" s="19">
        <v>24044</v>
      </c>
      <c r="B359" s="65" t="s">
        <v>746</v>
      </c>
      <c r="C359" s="19">
        <v>1</v>
      </c>
      <c r="D359" s="66" t="s">
        <v>27</v>
      </c>
      <c r="E359" s="67" t="s">
        <v>747</v>
      </c>
      <c r="F359" s="14" t="s">
        <v>15</v>
      </c>
    </row>
    <row r="360" customHeight="1" spans="1:6">
      <c r="A360" s="19">
        <v>24045</v>
      </c>
      <c r="B360" s="65" t="s">
        <v>748</v>
      </c>
      <c r="C360" s="19">
        <v>1</v>
      </c>
      <c r="D360" s="66" t="s">
        <v>98</v>
      </c>
      <c r="E360" s="67" t="s">
        <v>749</v>
      </c>
      <c r="F360" s="14" t="s">
        <v>15</v>
      </c>
    </row>
    <row r="361" customHeight="1" spans="1:6">
      <c r="A361" s="19">
        <v>24046</v>
      </c>
      <c r="B361" s="65" t="s">
        <v>750</v>
      </c>
      <c r="C361" s="19">
        <v>1</v>
      </c>
      <c r="D361" s="66" t="s">
        <v>98</v>
      </c>
      <c r="E361" s="67" t="s">
        <v>751</v>
      </c>
      <c r="F361" s="14" t="s">
        <v>15</v>
      </c>
    </row>
    <row r="362" customHeight="1" spans="1:6">
      <c r="A362" s="19">
        <v>24047</v>
      </c>
      <c r="B362" s="65" t="s">
        <v>752</v>
      </c>
      <c r="C362" s="19">
        <v>1</v>
      </c>
      <c r="D362" s="66" t="s">
        <v>98</v>
      </c>
      <c r="E362" s="67" t="s">
        <v>753</v>
      </c>
      <c r="F362" s="14" t="s">
        <v>15</v>
      </c>
    </row>
    <row r="363" customHeight="1" spans="1:6">
      <c r="A363" s="19">
        <v>24048</v>
      </c>
      <c r="B363" s="65" t="s">
        <v>754</v>
      </c>
      <c r="C363" s="19">
        <v>1</v>
      </c>
      <c r="D363" s="66" t="s">
        <v>98</v>
      </c>
      <c r="E363" s="67" t="s">
        <v>755</v>
      </c>
      <c r="F363" s="14" t="s">
        <v>15</v>
      </c>
    </row>
    <row r="364" customHeight="1" spans="1:6">
      <c r="A364" s="19">
        <v>24049</v>
      </c>
      <c r="B364" s="65" t="s">
        <v>756</v>
      </c>
      <c r="C364" s="19">
        <v>28</v>
      </c>
      <c r="D364" s="66" t="s">
        <v>27</v>
      </c>
      <c r="E364" s="67" t="s">
        <v>757</v>
      </c>
      <c r="F364" s="14" t="s">
        <v>15</v>
      </c>
    </row>
    <row r="365" customHeight="1" spans="1:6">
      <c r="A365" s="19">
        <v>24050</v>
      </c>
      <c r="B365" s="65" t="s">
        <v>758</v>
      </c>
      <c r="C365" s="19">
        <v>1</v>
      </c>
      <c r="D365" s="66" t="s">
        <v>98</v>
      </c>
      <c r="E365" s="67" t="s">
        <v>759</v>
      </c>
      <c r="F365" s="14" t="s">
        <v>15</v>
      </c>
    </row>
    <row r="366" customHeight="1" spans="1:6">
      <c r="A366" s="19">
        <v>24051</v>
      </c>
      <c r="B366" s="65" t="s">
        <v>760</v>
      </c>
      <c r="C366" s="19">
        <v>1</v>
      </c>
      <c r="D366" s="66" t="s">
        <v>27</v>
      </c>
      <c r="E366" s="35" t="s">
        <v>761</v>
      </c>
      <c r="F366" s="14" t="s">
        <v>15</v>
      </c>
    </row>
    <row r="367" customHeight="1" spans="1:6">
      <c r="A367" s="19">
        <v>24053</v>
      </c>
      <c r="B367" s="65" t="s">
        <v>762</v>
      </c>
      <c r="C367" s="19">
        <v>1</v>
      </c>
      <c r="D367" s="66" t="s">
        <v>98</v>
      </c>
      <c r="E367" s="67" t="s">
        <v>763</v>
      </c>
      <c r="F367" s="14" t="s">
        <v>15</v>
      </c>
    </row>
    <row r="368" customHeight="1" spans="1:6">
      <c r="A368" s="19">
        <v>24054</v>
      </c>
      <c r="B368" s="65" t="s">
        <v>764</v>
      </c>
      <c r="C368" s="19">
        <v>1</v>
      </c>
      <c r="D368" s="66" t="s">
        <v>98</v>
      </c>
      <c r="E368" s="67" t="s">
        <v>765</v>
      </c>
      <c r="F368" s="14" t="s">
        <v>15</v>
      </c>
    </row>
    <row r="369" customHeight="1" spans="1:6">
      <c r="A369" s="19">
        <v>24055</v>
      </c>
      <c r="B369" s="65" t="s">
        <v>766</v>
      </c>
      <c r="C369" s="19">
        <v>7</v>
      </c>
      <c r="D369" s="66" t="s">
        <v>27</v>
      </c>
      <c r="E369" s="67" t="s">
        <v>767</v>
      </c>
      <c r="F369" s="14" t="s">
        <v>15</v>
      </c>
    </row>
    <row r="370" customHeight="1" spans="1:6">
      <c r="A370" s="19">
        <v>24056</v>
      </c>
      <c r="B370" s="65" t="s">
        <v>768</v>
      </c>
      <c r="C370" s="19">
        <v>14</v>
      </c>
      <c r="D370" s="66" t="s">
        <v>27</v>
      </c>
      <c r="E370" s="67" t="s">
        <v>769</v>
      </c>
      <c r="F370" s="14" t="s">
        <v>15</v>
      </c>
    </row>
    <row r="371" customHeight="1" spans="1:6">
      <c r="A371" s="19">
        <v>24057</v>
      </c>
      <c r="B371" s="65" t="s">
        <v>770</v>
      </c>
      <c r="C371" s="19">
        <v>1</v>
      </c>
      <c r="D371" s="66" t="s">
        <v>27</v>
      </c>
      <c r="E371" s="35" t="s">
        <v>771</v>
      </c>
      <c r="F371" s="14" t="s">
        <v>15</v>
      </c>
    </row>
    <row r="372" customHeight="1" spans="1:6">
      <c r="A372" s="19">
        <v>24059</v>
      </c>
      <c r="B372" s="65" t="s">
        <v>772</v>
      </c>
      <c r="C372" s="19">
        <v>1</v>
      </c>
      <c r="D372" s="66" t="s">
        <v>98</v>
      </c>
      <c r="E372" s="67" t="s">
        <v>773</v>
      </c>
      <c r="F372" s="14" t="s">
        <v>15</v>
      </c>
    </row>
    <row r="373" customHeight="1" spans="1:6">
      <c r="A373" s="19">
        <v>24060</v>
      </c>
      <c r="B373" s="65" t="s">
        <v>774</v>
      </c>
      <c r="C373" s="19">
        <v>1</v>
      </c>
      <c r="D373" s="66" t="s">
        <v>98</v>
      </c>
      <c r="E373" s="67" t="s">
        <v>775</v>
      </c>
      <c r="F373" s="14" t="s">
        <v>15</v>
      </c>
    </row>
    <row r="374" customHeight="1" spans="1:6">
      <c r="A374" s="19">
        <v>24061</v>
      </c>
      <c r="B374" s="65" t="s">
        <v>776</v>
      </c>
      <c r="C374" s="19">
        <v>1</v>
      </c>
      <c r="D374" s="66" t="s">
        <v>98</v>
      </c>
      <c r="E374" s="67" t="s">
        <v>777</v>
      </c>
      <c r="F374" s="14" t="s">
        <v>15</v>
      </c>
    </row>
    <row r="375" customHeight="1" spans="1:6">
      <c r="A375" s="19">
        <v>24062</v>
      </c>
      <c r="B375" s="65" t="s">
        <v>778</v>
      </c>
      <c r="C375" s="19">
        <v>1</v>
      </c>
      <c r="D375" s="66" t="s">
        <v>27</v>
      </c>
      <c r="E375" s="67" t="s">
        <v>779</v>
      </c>
      <c r="F375" s="14" t="s">
        <v>15</v>
      </c>
    </row>
    <row r="376" customHeight="1" spans="1:6">
      <c r="A376" s="19">
        <v>24063</v>
      </c>
      <c r="B376" s="65" t="s">
        <v>780</v>
      </c>
      <c r="C376" s="19">
        <v>1</v>
      </c>
      <c r="D376" s="66" t="s">
        <v>27</v>
      </c>
      <c r="E376" s="67" t="s">
        <v>781</v>
      </c>
      <c r="F376" s="14" t="s">
        <v>15</v>
      </c>
    </row>
    <row r="377" customHeight="1" spans="1:6">
      <c r="A377" s="19">
        <v>24064</v>
      </c>
      <c r="B377" s="65" t="s">
        <v>782</v>
      </c>
      <c r="C377" s="19">
        <v>1</v>
      </c>
      <c r="D377" s="66" t="s">
        <v>98</v>
      </c>
      <c r="E377" s="67" t="s">
        <v>783</v>
      </c>
      <c r="F377" s="14" t="s">
        <v>15</v>
      </c>
    </row>
    <row r="378" customHeight="1" spans="1:6">
      <c r="A378" s="19">
        <v>24065</v>
      </c>
      <c r="B378" s="65" t="s">
        <v>784</v>
      </c>
      <c r="C378" s="19">
        <v>1</v>
      </c>
      <c r="D378" s="66" t="s">
        <v>98</v>
      </c>
      <c r="E378" s="67" t="s">
        <v>785</v>
      </c>
      <c r="F378" s="14" t="s">
        <v>15</v>
      </c>
    </row>
    <row r="379" customHeight="1" spans="1:6">
      <c r="A379" s="19">
        <v>24066</v>
      </c>
      <c r="B379" s="65" t="s">
        <v>786</v>
      </c>
      <c r="C379" s="19">
        <v>1</v>
      </c>
      <c r="D379" s="66" t="s">
        <v>98</v>
      </c>
      <c r="E379" s="67" t="s">
        <v>787</v>
      </c>
      <c r="F379" s="14" t="s">
        <v>15</v>
      </c>
    </row>
    <row r="380" customHeight="1" spans="1:6">
      <c r="A380" s="19">
        <v>24067</v>
      </c>
      <c r="B380" s="65" t="s">
        <v>788</v>
      </c>
      <c r="C380" s="19">
        <v>2</v>
      </c>
      <c r="D380" s="66" t="s">
        <v>98</v>
      </c>
      <c r="E380" s="35" t="s">
        <v>789</v>
      </c>
      <c r="F380" s="14" t="s">
        <v>15</v>
      </c>
    </row>
    <row r="381" customHeight="1" spans="1:6">
      <c r="A381" s="12">
        <v>25</v>
      </c>
      <c r="B381" s="16" t="s">
        <v>790</v>
      </c>
      <c r="C381" s="12"/>
      <c r="D381" s="68"/>
      <c r="E381" s="17"/>
      <c r="F381" s="14"/>
    </row>
    <row r="382" customHeight="1" spans="1:6">
      <c r="A382" s="19">
        <v>25001</v>
      </c>
      <c r="B382" s="65" t="s">
        <v>791</v>
      </c>
      <c r="C382" s="19">
        <v>1</v>
      </c>
      <c r="D382" s="66" t="s">
        <v>27</v>
      </c>
      <c r="E382" s="77" t="s">
        <v>792</v>
      </c>
      <c r="F382" s="14" t="s">
        <v>15</v>
      </c>
    </row>
    <row r="383" customHeight="1" spans="1:6">
      <c r="A383" s="19">
        <v>25002</v>
      </c>
      <c r="B383" s="65" t="s">
        <v>793</v>
      </c>
      <c r="C383" s="19">
        <v>1</v>
      </c>
      <c r="D383" s="66" t="s">
        <v>66</v>
      </c>
      <c r="E383" s="74" t="s">
        <v>794</v>
      </c>
      <c r="F383" s="14" t="s">
        <v>15</v>
      </c>
    </row>
    <row r="384" customHeight="1" spans="1:6">
      <c r="A384" s="19">
        <v>25003</v>
      </c>
      <c r="B384" s="65" t="s">
        <v>795</v>
      </c>
      <c r="C384" s="19">
        <v>1</v>
      </c>
      <c r="D384" s="66" t="s">
        <v>66</v>
      </c>
      <c r="E384" s="74" t="s">
        <v>796</v>
      </c>
      <c r="F384" s="14" t="s">
        <v>15</v>
      </c>
    </row>
    <row r="385" customHeight="1" spans="1:6">
      <c r="A385" s="19">
        <v>25004</v>
      </c>
      <c r="B385" s="65" t="s">
        <v>797</v>
      </c>
      <c r="C385" s="19">
        <v>28</v>
      </c>
      <c r="D385" s="66" t="s">
        <v>209</v>
      </c>
      <c r="E385" s="67" t="s">
        <v>798</v>
      </c>
      <c r="F385" s="14" t="s">
        <v>15</v>
      </c>
    </row>
    <row r="386" customHeight="1" spans="1:6">
      <c r="A386" s="19">
        <v>25005</v>
      </c>
      <c r="B386" s="65" t="s">
        <v>799</v>
      </c>
      <c r="C386" s="19">
        <v>28</v>
      </c>
      <c r="D386" s="66" t="s">
        <v>27</v>
      </c>
      <c r="E386" s="74" t="s">
        <v>800</v>
      </c>
      <c r="F386" s="14" t="s">
        <v>15</v>
      </c>
    </row>
    <row r="387" customHeight="1" spans="1:6">
      <c r="A387" s="19">
        <v>25007</v>
      </c>
      <c r="B387" s="65" t="s">
        <v>801</v>
      </c>
      <c r="C387" s="19">
        <v>2</v>
      </c>
      <c r="D387" s="66" t="s">
        <v>66</v>
      </c>
      <c r="E387" s="70" t="s">
        <v>802</v>
      </c>
      <c r="F387" s="14" t="s">
        <v>15</v>
      </c>
    </row>
    <row r="388" customHeight="1" spans="1:6">
      <c r="A388" s="19">
        <v>25008</v>
      </c>
      <c r="B388" s="65" t="s">
        <v>803</v>
      </c>
      <c r="C388" s="19">
        <v>1</v>
      </c>
      <c r="D388" s="66" t="s">
        <v>27</v>
      </c>
      <c r="E388" s="67" t="s">
        <v>804</v>
      </c>
      <c r="F388" s="14" t="s">
        <v>15</v>
      </c>
    </row>
    <row r="389" customHeight="1" spans="1:6">
      <c r="A389" s="19">
        <v>25009</v>
      </c>
      <c r="B389" s="65" t="s">
        <v>805</v>
      </c>
      <c r="C389" s="19">
        <v>9</v>
      </c>
      <c r="D389" s="66" t="s">
        <v>27</v>
      </c>
      <c r="E389" s="67" t="s">
        <v>806</v>
      </c>
      <c r="F389" s="14" t="s">
        <v>15</v>
      </c>
    </row>
    <row r="390" customHeight="1" spans="1:6">
      <c r="A390" s="19">
        <v>25015</v>
      </c>
      <c r="B390" s="65" t="s">
        <v>807</v>
      </c>
      <c r="C390" s="19">
        <v>14</v>
      </c>
      <c r="D390" s="66" t="s">
        <v>27</v>
      </c>
      <c r="E390" s="67" t="s">
        <v>808</v>
      </c>
      <c r="F390" s="14" t="s">
        <v>15</v>
      </c>
    </row>
    <row r="391" customHeight="1" spans="1:6">
      <c r="A391" s="19">
        <v>25016</v>
      </c>
      <c r="B391" s="65" t="s">
        <v>809</v>
      </c>
      <c r="C391" s="19">
        <v>1</v>
      </c>
      <c r="D391" s="66" t="s">
        <v>27</v>
      </c>
      <c r="E391" s="67" t="s">
        <v>810</v>
      </c>
      <c r="F391" s="14" t="s">
        <v>15</v>
      </c>
    </row>
    <row r="392" customHeight="1" spans="1:6">
      <c r="A392" s="19">
        <v>25017</v>
      </c>
      <c r="B392" s="65" t="s">
        <v>811</v>
      </c>
      <c r="C392" s="19">
        <v>1</v>
      </c>
      <c r="D392" s="66" t="s">
        <v>98</v>
      </c>
      <c r="E392" s="67" t="s">
        <v>812</v>
      </c>
      <c r="F392" s="14" t="s">
        <v>15</v>
      </c>
    </row>
    <row r="393" customHeight="1" spans="1:6">
      <c r="A393" s="19">
        <v>25018</v>
      </c>
      <c r="B393" s="65" t="s">
        <v>813</v>
      </c>
      <c r="C393" s="19">
        <v>16</v>
      </c>
      <c r="D393" s="66" t="s">
        <v>27</v>
      </c>
      <c r="E393" s="67" t="s">
        <v>814</v>
      </c>
      <c r="F393" s="14" t="s">
        <v>15</v>
      </c>
    </row>
    <row r="394" customHeight="1" spans="1:6">
      <c r="A394" s="19">
        <v>25020</v>
      </c>
      <c r="B394" s="65" t="s">
        <v>815</v>
      </c>
      <c r="C394" s="19">
        <v>14</v>
      </c>
      <c r="D394" s="66" t="s">
        <v>98</v>
      </c>
      <c r="E394" s="67" t="s">
        <v>816</v>
      </c>
      <c r="F394" s="14" t="s">
        <v>15</v>
      </c>
    </row>
    <row r="395" customHeight="1" spans="1:6">
      <c r="A395" s="19">
        <v>25021</v>
      </c>
      <c r="B395" s="65" t="s">
        <v>817</v>
      </c>
      <c r="C395" s="19">
        <v>1</v>
      </c>
      <c r="D395" s="66" t="s">
        <v>66</v>
      </c>
      <c r="E395" s="67" t="s">
        <v>818</v>
      </c>
      <c r="F395" s="14" t="s">
        <v>15</v>
      </c>
    </row>
    <row r="396" customHeight="1" spans="1:6">
      <c r="A396" s="19">
        <v>260</v>
      </c>
      <c r="B396" s="65" t="s">
        <v>819</v>
      </c>
      <c r="C396" s="19">
        <v>1</v>
      </c>
      <c r="D396" s="66" t="s">
        <v>98</v>
      </c>
      <c r="E396" s="67" t="s">
        <v>820</v>
      </c>
      <c r="F396" s="14" t="s">
        <v>15</v>
      </c>
    </row>
    <row r="397" customHeight="1" spans="1:6">
      <c r="A397" s="19">
        <v>25023</v>
      </c>
      <c r="B397" s="65" t="s">
        <v>821</v>
      </c>
      <c r="C397" s="19">
        <v>16</v>
      </c>
      <c r="D397" s="66" t="s">
        <v>27</v>
      </c>
      <c r="E397" s="67" t="s">
        <v>822</v>
      </c>
      <c r="F397" s="14" t="s">
        <v>15</v>
      </c>
    </row>
    <row r="398" customHeight="1" spans="1:6">
      <c r="A398" s="19">
        <v>25101</v>
      </c>
      <c r="B398" s="65" t="s">
        <v>823</v>
      </c>
      <c r="C398" s="19">
        <v>1</v>
      </c>
      <c r="D398" s="66" t="s">
        <v>27</v>
      </c>
      <c r="E398" s="67" t="s">
        <v>824</v>
      </c>
      <c r="F398" s="14" t="s">
        <v>15</v>
      </c>
    </row>
    <row r="399" customHeight="1" spans="1:6">
      <c r="A399" s="19">
        <v>25102</v>
      </c>
      <c r="B399" s="65" t="s">
        <v>825</v>
      </c>
      <c r="C399" s="19">
        <v>1</v>
      </c>
      <c r="D399" s="66" t="s">
        <v>27</v>
      </c>
      <c r="E399" s="67" t="s">
        <v>826</v>
      </c>
      <c r="F399" s="14" t="s">
        <v>15</v>
      </c>
    </row>
    <row r="400" customHeight="1" spans="1:6">
      <c r="A400" s="19">
        <v>25103</v>
      </c>
      <c r="B400" s="65" t="s">
        <v>827</v>
      </c>
      <c r="C400" s="19">
        <v>14</v>
      </c>
      <c r="D400" s="66" t="s">
        <v>27</v>
      </c>
      <c r="E400" s="67" t="s">
        <v>828</v>
      </c>
      <c r="F400" s="14" t="s">
        <v>15</v>
      </c>
    </row>
    <row r="401" customHeight="1" spans="1:6">
      <c r="A401" s="19">
        <v>25106</v>
      </c>
      <c r="B401" s="65" t="s">
        <v>829</v>
      </c>
      <c r="C401" s="19">
        <v>3</v>
      </c>
      <c r="D401" s="66" t="s">
        <v>98</v>
      </c>
      <c r="E401" s="17" t="s">
        <v>830</v>
      </c>
      <c r="F401" s="14" t="s">
        <v>15</v>
      </c>
    </row>
    <row r="402" customHeight="1" spans="1:6">
      <c r="A402" s="19">
        <v>25107</v>
      </c>
      <c r="B402" s="65" t="s">
        <v>831</v>
      </c>
      <c r="C402" s="19">
        <v>1</v>
      </c>
      <c r="D402" s="66" t="s">
        <v>27</v>
      </c>
      <c r="E402" s="67" t="s">
        <v>832</v>
      </c>
      <c r="F402" s="14" t="s">
        <v>15</v>
      </c>
    </row>
    <row r="403" customHeight="1" spans="1:6">
      <c r="A403" s="19">
        <v>25108</v>
      </c>
      <c r="B403" s="65" t="s">
        <v>833</v>
      </c>
      <c r="C403" s="19">
        <v>1</v>
      </c>
      <c r="D403" s="66" t="s">
        <v>98</v>
      </c>
      <c r="E403" s="67" t="s">
        <v>834</v>
      </c>
      <c r="F403" s="14" t="s">
        <v>15</v>
      </c>
    </row>
    <row r="404" customHeight="1" spans="1:6">
      <c r="A404" s="19">
        <v>25109</v>
      </c>
      <c r="B404" s="65" t="s">
        <v>835</v>
      </c>
      <c r="C404" s="19">
        <v>1</v>
      </c>
      <c r="D404" s="66" t="s">
        <v>98</v>
      </c>
      <c r="E404" s="67" t="s">
        <v>836</v>
      </c>
      <c r="F404" s="14" t="s">
        <v>15</v>
      </c>
    </row>
    <row r="405" customHeight="1" spans="1:6">
      <c r="A405" s="19">
        <v>25109</v>
      </c>
      <c r="B405" s="65" t="s">
        <v>835</v>
      </c>
      <c r="C405" s="19">
        <v>1</v>
      </c>
      <c r="D405" s="66" t="s">
        <v>98</v>
      </c>
      <c r="E405" s="74" t="s">
        <v>837</v>
      </c>
      <c r="F405" s="14" t="s">
        <v>15</v>
      </c>
    </row>
    <row r="406" customHeight="1" spans="1:6">
      <c r="A406" s="19">
        <v>25111</v>
      </c>
      <c r="B406" s="65" t="s">
        <v>838</v>
      </c>
      <c r="C406" s="19">
        <v>1</v>
      </c>
      <c r="D406" s="66" t="s">
        <v>98</v>
      </c>
      <c r="E406" s="67" t="s">
        <v>839</v>
      </c>
      <c r="F406" s="14" t="s">
        <v>15</v>
      </c>
    </row>
    <row r="407" customHeight="1" spans="1:6">
      <c r="A407" s="19">
        <v>25112</v>
      </c>
      <c r="B407" s="65" t="s">
        <v>840</v>
      </c>
      <c r="C407" s="19">
        <v>1</v>
      </c>
      <c r="D407" s="66" t="s">
        <v>98</v>
      </c>
      <c r="E407" s="67" t="s">
        <v>841</v>
      </c>
      <c r="F407" s="14" t="s">
        <v>15</v>
      </c>
    </row>
    <row r="408" customHeight="1" spans="1:6">
      <c r="A408" s="19">
        <v>25113</v>
      </c>
      <c r="B408" s="65" t="s">
        <v>842</v>
      </c>
      <c r="C408" s="19">
        <v>1</v>
      </c>
      <c r="D408" s="66" t="s">
        <v>98</v>
      </c>
      <c r="E408" s="67" t="s">
        <v>843</v>
      </c>
      <c r="F408" s="14" t="s">
        <v>15</v>
      </c>
    </row>
    <row r="409" customHeight="1" spans="1:6">
      <c r="A409" s="19" t="s">
        <v>844</v>
      </c>
      <c r="B409" s="65" t="s">
        <v>845</v>
      </c>
      <c r="C409" s="19">
        <v>1</v>
      </c>
      <c r="D409" s="66" t="s">
        <v>98</v>
      </c>
      <c r="E409" s="67" t="s">
        <v>846</v>
      </c>
      <c r="F409" s="14" t="s">
        <v>15</v>
      </c>
    </row>
    <row r="410" customHeight="1" spans="1:6">
      <c r="A410" s="19">
        <v>25115</v>
      </c>
      <c r="B410" s="65" t="s">
        <v>847</v>
      </c>
      <c r="C410" s="19">
        <v>1</v>
      </c>
      <c r="D410" s="66" t="s">
        <v>98</v>
      </c>
      <c r="E410" s="67" t="s">
        <v>848</v>
      </c>
      <c r="F410" s="14" t="s">
        <v>15</v>
      </c>
    </row>
    <row r="411" customHeight="1" spans="1:6">
      <c r="A411" s="19">
        <v>25116</v>
      </c>
      <c r="B411" s="65" t="s">
        <v>849</v>
      </c>
      <c r="C411" s="19">
        <v>1</v>
      </c>
      <c r="D411" s="66" t="s">
        <v>98</v>
      </c>
      <c r="E411" s="67" t="s">
        <v>850</v>
      </c>
      <c r="F411" s="14" t="s">
        <v>15</v>
      </c>
    </row>
    <row r="412" customHeight="1" spans="1:6">
      <c r="A412" s="69" t="s">
        <v>254</v>
      </c>
      <c r="B412" s="16" t="s">
        <v>851</v>
      </c>
      <c r="C412" s="12"/>
      <c r="D412" s="68"/>
      <c r="E412" s="17"/>
      <c r="F412" s="14"/>
    </row>
    <row r="413" customHeight="1" spans="1:6">
      <c r="A413" s="12">
        <v>31</v>
      </c>
      <c r="B413" s="16" t="s">
        <v>852</v>
      </c>
      <c r="C413" s="12"/>
      <c r="D413" s="68"/>
      <c r="E413" s="17"/>
      <c r="F413" s="14"/>
    </row>
    <row r="414" customHeight="1" spans="1:6">
      <c r="A414" s="19">
        <v>31010</v>
      </c>
      <c r="B414" s="65" t="s">
        <v>853</v>
      </c>
      <c r="C414" s="19">
        <v>1</v>
      </c>
      <c r="D414" s="66" t="s">
        <v>27</v>
      </c>
      <c r="E414" s="70" t="s">
        <v>854</v>
      </c>
      <c r="F414" s="14" t="s">
        <v>15</v>
      </c>
    </row>
    <row r="415" customHeight="1" spans="1:6">
      <c r="A415" s="19">
        <v>31013</v>
      </c>
      <c r="B415" s="65" t="s">
        <v>855</v>
      </c>
      <c r="C415" s="19">
        <v>1</v>
      </c>
      <c r="D415" s="66" t="s">
        <v>27</v>
      </c>
      <c r="E415" s="67" t="s">
        <v>856</v>
      </c>
      <c r="F415" s="14" t="s">
        <v>15</v>
      </c>
    </row>
    <row r="416" customHeight="1" spans="1:6">
      <c r="A416" s="19">
        <v>31014</v>
      </c>
      <c r="B416" s="65" t="s">
        <v>857</v>
      </c>
      <c r="C416" s="19">
        <v>1</v>
      </c>
      <c r="D416" s="66" t="s">
        <v>27</v>
      </c>
      <c r="E416" s="67" t="s">
        <v>858</v>
      </c>
      <c r="F416" s="14" t="s">
        <v>15</v>
      </c>
    </row>
    <row r="417" customHeight="1" spans="1:6">
      <c r="A417" s="19">
        <v>31020</v>
      </c>
      <c r="B417" s="65" t="s">
        <v>859</v>
      </c>
      <c r="C417" s="19">
        <v>1</v>
      </c>
      <c r="D417" s="66" t="s">
        <v>27</v>
      </c>
      <c r="E417" s="70" t="s">
        <v>860</v>
      </c>
      <c r="F417" s="14" t="s">
        <v>15</v>
      </c>
    </row>
    <row r="418" customHeight="1" spans="1:6">
      <c r="A418" s="19">
        <v>31021</v>
      </c>
      <c r="B418" s="65" t="s">
        <v>861</v>
      </c>
      <c r="C418" s="19">
        <v>1</v>
      </c>
      <c r="D418" s="66" t="s">
        <v>98</v>
      </c>
      <c r="E418" s="67" t="s">
        <v>862</v>
      </c>
      <c r="F418" s="14" t="s">
        <v>15</v>
      </c>
    </row>
    <row r="419" customHeight="1" spans="1:6">
      <c r="A419" s="19">
        <v>31022</v>
      </c>
      <c r="B419" s="65" t="s">
        <v>863</v>
      </c>
      <c r="C419" s="19">
        <v>1</v>
      </c>
      <c r="D419" s="66" t="s">
        <v>98</v>
      </c>
      <c r="E419" s="67" t="s">
        <v>864</v>
      </c>
      <c r="F419" s="14" t="s">
        <v>15</v>
      </c>
    </row>
    <row r="420" customHeight="1" spans="1:6">
      <c r="A420" s="19">
        <v>31024</v>
      </c>
      <c r="B420" s="65" t="s">
        <v>865</v>
      </c>
      <c r="C420" s="19">
        <v>1</v>
      </c>
      <c r="D420" s="66" t="s">
        <v>27</v>
      </c>
      <c r="E420" s="67" t="s">
        <v>866</v>
      </c>
      <c r="F420" s="14" t="s">
        <v>15</v>
      </c>
    </row>
    <row r="421" customHeight="1" spans="1:6">
      <c r="A421" s="19">
        <v>31032</v>
      </c>
      <c r="B421" s="65" t="s">
        <v>867</v>
      </c>
      <c r="C421" s="19">
        <v>1</v>
      </c>
      <c r="D421" s="66" t="s">
        <v>98</v>
      </c>
      <c r="E421" s="67" t="s">
        <v>868</v>
      </c>
      <c r="F421" s="14" t="s">
        <v>15</v>
      </c>
    </row>
    <row r="422" customHeight="1" spans="1:6">
      <c r="A422" s="19">
        <v>31037</v>
      </c>
      <c r="B422" s="65" t="s">
        <v>869</v>
      </c>
      <c r="C422" s="19">
        <v>1</v>
      </c>
      <c r="D422" s="66" t="s">
        <v>98</v>
      </c>
      <c r="E422" s="67" t="s">
        <v>870</v>
      </c>
      <c r="F422" s="14" t="s">
        <v>15</v>
      </c>
    </row>
    <row r="423" customHeight="1" spans="1:6">
      <c r="A423" s="19">
        <v>31038</v>
      </c>
      <c r="B423" s="65" t="s">
        <v>871</v>
      </c>
      <c r="C423" s="19">
        <v>1</v>
      </c>
      <c r="D423" s="66" t="s">
        <v>27</v>
      </c>
      <c r="E423" s="67" t="s">
        <v>872</v>
      </c>
      <c r="F423" s="14" t="s">
        <v>15</v>
      </c>
    </row>
    <row r="424" customHeight="1" spans="1:6">
      <c r="A424" s="12">
        <v>64</v>
      </c>
      <c r="B424" s="16" t="s">
        <v>873</v>
      </c>
      <c r="C424" s="12"/>
      <c r="D424" s="68"/>
      <c r="E424" s="17"/>
      <c r="F424" s="14"/>
    </row>
    <row r="425" customHeight="1" spans="1:6">
      <c r="A425" s="19">
        <v>64005</v>
      </c>
      <c r="B425" s="65" t="s">
        <v>874</v>
      </c>
      <c r="C425" s="19">
        <v>5</v>
      </c>
      <c r="D425" s="66" t="s">
        <v>356</v>
      </c>
      <c r="E425" s="67" t="s">
        <v>875</v>
      </c>
      <c r="F425" s="14" t="s">
        <v>15</v>
      </c>
    </row>
    <row r="426" customHeight="1" spans="1:6">
      <c r="A426" s="19">
        <v>64032</v>
      </c>
      <c r="B426" s="65" t="s">
        <v>876</v>
      </c>
      <c r="C426" s="19">
        <v>100</v>
      </c>
      <c r="D426" s="66" t="s">
        <v>66</v>
      </c>
      <c r="E426" s="67" t="s">
        <v>877</v>
      </c>
      <c r="F426" s="14" t="s">
        <v>15</v>
      </c>
    </row>
    <row r="427" customHeight="1" spans="1:6">
      <c r="A427" s="19">
        <v>64051</v>
      </c>
      <c r="B427" s="65" t="s">
        <v>878</v>
      </c>
      <c r="C427" s="19">
        <v>1.5</v>
      </c>
      <c r="D427" s="66" t="s">
        <v>879</v>
      </c>
      <c r="E427" s="67" t="s">
        <v>880</v>
      </c>
      <c r="F427" s="14" t="s">
        <v>15</v>
      </c>
    </row>
    <row r="428" customHeight="1" spans="1:6">
      <c r="A428" s="19">
        <v>64063</v>
      </c>
      <c r="B428" s="65" t="s">
        <v>881</v>
      </c>
      <c r="C428" s="19">
        <v>5</v>
      </c>
      <c r="D428" s="66" t="s">
        <v>882</v>
      </c>
      <c r="E428" s="67" t="s">
        <v>883</v>
      </c>
      <c r="F428" s="14" t="s">
        <v>15</v>
      </c>
    </row>
    <row r="429" customHeight="1" spans="1:6">
      <c r="A429" s="69" t="s">
        <v>884</v>
      </c>
      <c r="B429" s="16" t="s">
        <v>885</v>
      </c>
      <c r="C429" s="12"/>
      <c r="D429" s="68"/>
      <c r="E429" s="17"/>
      <c r="F429" s="14"/>
    </row>
    <row r="430" customHeight="1" spans="1:6">
      <c r="A430" s="12">
        <v>80</v>
      </c>
      <c r="B430" s="16" t="s">
        <v>886</v>
      </c>
      <c r="C430" s="12"/>
      <c r="D430" s="68"/>
      <c r="E430" s="17"/>
      <c r="F430" s="14"/>
    </row>
    <row r="431" customHeight="1" spans="1:6">
      <c r="A431" s="19">
        <v>80101</v>
      </c>
      <c r="B431" s="65" t="s">
        <v>887</v>
      </c>
      <c r="C431" s="19">
        <v>14</v>
      </c>
      <c r="D431" s="66" t="s">
        <v>27</v>
      </c>
      <c r="E431" s="67" t="s">
        <v>888</v>
      </c>
      <c r="F431" s="14" t="s">
        <v>15</v>
      </c>
    </row>
    <row r="432" customHeight="1" spans="1:6">
      <c r="A432" s="19">
        <v>80102</v>
      </c>
      <c r="B432" s="65" t="s">
        <v>889</v>
      </c>
      <c r="C432" s="19">
        <v>14</v>
      </c>
      <c r="D432" s="66" t="s">
        <v>27</v>
      </c>
      <c r="E432" s="67" t="s">
        <v>890</v>
      </c>
      <c r="F432" s="14" t="s">
        <v>15</v>
      </c>
    </row>
    <row r="433" customHeight="1" spans="1:6">
      <c r="A433" s="19">
        <v>80104</v>
      </c>
      <c r="B433" s="65" t="s">
        <v>891</v>
      </c>
      <c r="C433" s="19">
        <v>14</v>
      </c>
      <c r="D433" s="66" t="s">
        <v>27</v>
      </c>
      <c r="E433" s="67" t="s">
        <v>892</v>
      </c>
      <c r="F433" s="14" t="s">
        <v>15</v>
      </c>
    </row>
    <row r="434" customHeight="1" spans="1:6">
      <c r="A434" s="19">
        <v>80105</v>
      </c>
      <c r="B434" s="65" t="s">
        <v>893</v>
      </c>
      <c r="C434" s="19">
        <v>14</v>
      </c>
      <c r="D434" s="66" t="s">
        <v>27</v>
      </c>
      <c r="E434" s="67" t="s">
        <v>894</v>
      </c>
      <c r="F434" s="14" t="s">
        <v>15</v>
      </c>
    </row>
    <row r="435" customHeight="1" spans="1:6">
      <c r="A435" s="19">
        <v>80106</v>
      </c>
      <c r="B435" s="65" t="s">
        <v>895</v>
      </c>
      <c r="C435" s="19">
        <v>14</v>
      </c>
      <c r="D435" s="66" t="s">
        <v>27</v>
      </c>
      <c r="E435" s="67" t="s">
        <v>896</v>
      </c>
      <c r="F435" s="14" t="s">
        <v>15</v>
      </c>
    </row>
    <row r="436" customHeight="1" spans="1:6">
      <c r="A436" s="19">
        <v>80108</v>
      </c>
      <c r="B436" s="65" t="s">
        <v>897</v>
      </c>
      <c r="C436" s="19">
        <v>14</v>
      </c>
      <c r="D436" s="66" t="s">
        <v>66</v>
      </c>
      <c r="E436" s="67" t="s">
        <v>898</v>
      </c>
      <c r="F436" s="14" t="s">
        <v>15</v>
      </c>
    </row>
    <row r="437" customHeight="1" spans="1:6">
      <c r="A437" s="19">
        <v>80109</v>
      </c>
      <c r="B437" s="65" t="s">
        <v>899</v>
      </c>
      <c r="C437" s="19">
        <v>100</v>
      </c>
      <c r="D437" s="66" t="s">
        <v>289</v>
      </c>
      <c r="E437" s="67" t="s">
        <v>900</v>
      </c>
      <c r="F437" s="14" t="s">
        <v>15</v>
      </c>
    </row>
    <row r="438" customHeight="1" spans="1:6">
      <c r="A438" s="19">
        <v>80110</v>
      </c>
      <c r="B438" s="65" t="s">
        <v>901</v>
      </c>
      <c r="C438" s="19">
        <v>100</v>
      </c>
      <c r="D438" s="66" t="s">
        <v>66</v>
      </c>
      <c r="E438" s="67" t="s">
        <v>902</v>
      </c>
      <c r="F438" s="14" t="s">
        <v>15</v>
      </c>
    </row>
    <row r="439" customHeight="1" spans="1:6">
      <c r="A439" s="19">
        <v>80111</v>
      </c>
      <c r="B439" s="65" t="s">
        <v>903</v>
      </c>
      <c r="C439" s="19">
        <v>2</v>
      </c>
      <c r="D439" s="66" t="s">
        <v>904</v>
      </c>
      <c r="E439" s="67" t="s">
        <v>905</v>
      </c>
      <c r="F439" s="14" t="s">
        <v>15</v>
      </c>
    </row>
    <row r="440" customHeight="1" spans="1:6">
      <c r="A440" s="19">
        <v>80112</v>
      </c>
      <c r="B440" s="65" t="s">
        <v>906</v>
      </c>
      <c r="C440" s="19">
        <v>2</v>
      </c>
      <c r="D440" s="66" t="s">
        <v>209</v>
      </c>
      <c r="E440" s="67" t="s">
        <v>907</v>
      </c>
      <c r="F440" s="14" t="s">
        <v>15</v>
      </c>
    </row>
    <row r="441" customHeight="1" spans="1:6">
      <c r="A441" s="19">
        <v>80113</v>
      </c>
      <c r="B441" s="65" t="s">
        <v>908</v>
      </c>
      <c r="C441" s="19">
        <v>14</v>
      </c>
      <c r="D441" s="66" t="s">
        <v>66</v>
      </c>
      <c r="E441" s="67" t="s">
        <v>909</v>
      </c>
      <c r="F441" s="14" t="s">
        <v>15</v>
      </c>
    </row>
    <row r="442" customHeight="1" spans="1:6">
      <c r="A442" s="19">
        <v>80114</v>
      </c>
      <c r="B442" s="65" t="s">
        <v>910</v>
      </c>
      <c r="C442" s="19">
        <v>2</v>
      </c>
      <c r="D442" s="66" t="s">
        <v>27</v>
      </c>
      <c r="E442" s="67" t="s">
        <v>911</v>
      </c>
      <c r="F442" s="14" t="s">
        <v>15</v>
      </c>
    </row>
    <row r="443" customHeight="1" spans="1:6">
      <c r="A443" s="19">
        <v>80115</v>
      </c>
      <c r="B443" s="65" t="s">
        <v>912</v>
      </c>
      <c r="C443" s="19">
        <v>1</v>
      </c>
      <c r="D443" s="66" t="s">
        <v>27</v>
      </c>
      <c r="E443" s="67" t="s">
        <v>913</v>
      </c>
      <c r="F443" s="14" t="s">
        <v>15</v>
      </c>
    </row>
    <row r="444" customHeight="1" spans="1:6">
      <c r="A444" s="19">
        <v>80116</v>
      </c>
      <c r="B444" s="65" t="s">
        <v>914</v>
      </c>
      <c r="C444" s="19">
        <v>1</v>
      </c>
      <c r="D444" s="66" t="s">
        <v>312</v>
      </c>
      <c r="E444" s="83" t="s">
        <v>915</v>
      </c>
      <c r="F444" s="14" t="s">
        <v>15</v>
      </c>
    </row>
    <row r="445" customHeight="1" spans="1:6">
      <c r="A445" s="19">
        <v>80117</v>
      </c>
      <c r="B445" s="65" t="s">
        <v>916</v>
      </c>
      <c r="C445" s="19">
        <v>1</v>
      </c>
      <c r="D445" s="66" t="s">
        <v>27</v>
      </c>
      <c r="E445" s="67" t="s">
        <v>917</v>
      </c>
      <c r="F445" s="14" t="s">
        <v>15</v>
      </c>
    </row>
    <row r="446" customHeight="1" spans="1:6">
      <c r="A446" s="19">
        <v>80118</v>
      </c>
      <c r="B446" s="65" t="s">
        <v>918</v>
      </c>
      <c r="C446" s="19">
        <v>14</v>
      </c>
      <c r="D446" s="66" t="s">
        <v>27</v>
      </c>
      <c r="E446" s="67" t="s">
        <v>919</v>
      </c>
      <c r="F446" s="14" t="s">
        <v>15</v>
      </c>
    </row>
    <row r="447" customHeight="1" spans="1:6">
      <c r="A447" s="19">
        <v>80120</v>
      </c>
      <c r="B447" s="65" t="s">
        <v>920</v>
      </c>
      <c r="C447" s="19">
        <v>14</v>
      </c>
      <c r="D447" s="66" t="s">
        <v>27</v>
      </c>
      <c r="E447" s="67" t="s">
        <v>921</v>
      </c>
      <c r="F447" s="14" t="s">
        <v>15</v>
      </c>
    </row>
    <row r="448" customHeight="1" spans="1:6">
      <c r="A448" s="19">
        <v>80121</v>
      </c>
      <c r="B448" s="65" t="s">
        <v>922</v>
      </c>
      <c r="C448" s="19">
        <v>14</v>
      </c>
      <c r="D448" s="66" t="s">
        <v>312</v>
      </c>
      <c r="E448" s="67" t="s">
        <v>923</v>
      </c>
      <c r="F448" s="14" t="s">
        <v>15</v>
      </c>
    </row>
    <row r="449" customHeight="1" spans="1:6">
      <c r="A449" s="19">
        <v>80122</v>
      </c>
      <c r="B449" s="65" t="s">
        <v>924</v>
      </c>
      <c r="C449" s="19">
        <v>14</v>
      </c>
      <c r="D449" s="66" t="s">
        <v>27</v>
      </c>
      <c r="E449" s="67" t="s">
        <v>925</v>
      </c>
      <c r="F449" s="14" t="s">
        <v>15</v>
      </c>
    </row>
    <row r="450" customHeight="1" spans="1:6">
      <c r="A450" s="19">
        <v>80123</v>
      </c>
      <c r="B450" s="65" t="s">
        <v>926</v>
      </c>
      <c r="C450" s="19">
        <v>14</v>
      </c>
      <c r="D450" s="66" t="s">
        <v>27</v>
      </c>
      <c r="E450" s="67" t="s">
        <v>927</v>
      </c>
      <c r="F450" s="14" t="s">
        <v>15</v>
      </c>
    </row>
    <row r="451" customHeight="1" spans="1:6">
      <c r="A451" s="19">
        <v>80125</v>
      </c>
      <c r="B451" s="65" t="s">
        <v>928</v>
      </c>
      <c r="C451" s="19">
        <v>1</v>
      </c>
      <c r="D451" s="66" t="s">
        <v>66</v>
      </c>
      <c r="E451" s="83" t="s">
        <v>929</v>
      </c>
      <c r="F451" s="14" t="s">
        <v>15</v>
      </c>
    </row>
    <row r="452" customHeight="1" spans="1:6">
      <c r="A452" s="19">
        <v>80126</v>
      </c>
      <c r="B452" s="65" t="s">
        <v>930</v>
      </c>
      <c r="C452" s="19">
        <v>14</v>
      </c>
      <c r="D452" s="66" t="s">
        <v>27</v>
      </c>
      <c r="E452" s="83" t="s">
        <v>931</v>
      </c>
      <c r="F452" s="14" t="s">
        <v>15</v>
      </c>
    </row>
    <row r="453" customHeight="1" spans="1:6">
      <c r="A453" s="19"/>
      <c r="B453" s="16" t="s">
        <v>932</v>
      </c>
      <c r="C453" s="12"/>
      <c r="D453" s="68"/>
      <c r="E453" s="17"/>
      <c r="F453" s="14"/>
    </row>
    <row r="454" customHeight="1" spans="1:6">
      <c r="A454" s="19">
        <v>80140</v>
      </c>
      <c r="B454" s="65" t="s">
        <v>933</v>
      </c>
      <c r="C454" s="19">
        <v>1</v>
      </c>
      <c r="D454" s="66" t="s">
        <v>27</v>
      </c>
      <c r="E454" s="84" t="s">
        <v>934</v>
      </c>
      <c r="F454" s="14" t="s">
        <v>15</v>
      </c>
    </row>
    <row r="455" customHeight="1" spans="1:6">
      <c r="A455" s="19">
        <v>80141</v>
      </c>
      <c r="B455" s="65" t="s">
        <v>935</v>
      </c>
      <c r="C455" s="19">
        <v>14</v>
      </c>
      <c r="D455" s="66" t="s">
        <v>27</v>
      </c>
      <c r="E455" s="84" t="s">
        <v>936</v>
      </c>
      <c r="F455" s="14" t="s">
        <v>15</v>
      </c>
    </row>
    <row r="456" customHeight="1" spans="1:6">
      <c r="A456" s="19">
        <v>80142</v>
      </c>
      <c r="B456" s="65" t="s">
        <v>937</v>
      </c>
      <c r="C456" s="19">
        <v>14</v>
      </c>
      <c r="D456" s="66" t="s">
        <v>27</v>
      </c>
      <c r="E456" s="83" t="s">
        <v>938</v>
      </c>
      <c r="F456" s="14" t="s">
        <v>15</v>
      </c>
    </row>
    <row r="457" customHeight="1" spans="1:6">
      <c r="A457" s="19">
        <v>80143</v>
      </c>
      <c r="B457" s="65" t="s">
        <v>939</v>
      </c>
      <c r="C457" s="19">
        <v>14</v>
      </c>
      <c r="D457" s="66" t="s">
        <v>27</v>
      </c>
      <c r="E457" s="83" t="s">
        <v>940</v>
      </c>
      <c r="F457" s="14" t="s">
        <v>15</v>
      </c>
    </row>
    <row r="458" customHeight="1" spans="1:6">
      <c r="A458" s="19">
        <v>80144</v>
      </c>
      <c r="B458" s="65" t="s">
        <v>941</v>
      </c>
      <c r="C458" s="19">
        <v>14</v>
      </c>
      <c r="D458" s="66" t="s">
        <v>27</v>
      </c>
      <c r="E458" s="83" t="s">
        <v>942</v>
      </c>
      <c r="F458" s="14" t="s">
        <v>15</v>
      </c>
    </row>
    <row r="459" customHeight="1" spans="1:6">
      <c r="A459" s="19">
        <v>80145</v>
      </c>
      <c r="B459" s="65" t="s">
        <v>943</v>
      </c>
      <c r="C459" s="19">
        <v>14</v>
      </c>
      <c r="D459" s="66" t="s">
        <v>27</v>
      </c>
      <c r="E459" s="83" t="s">
        <v>944</v>
      </c>
      <c r="F459" s="14" t="s">
        <v>15</v>
      </c>
    </row>
    <row r="460" customHeight="1" spans="1:6">
      <c r="A460" s="19">
        <v>80146</v>
      </c>
      <c r="B460" s="65" t="s">
        <v>945</v>
      </c>
      <c r="C460" s="19">
        <v>14</v>
      </c>
      <c r="D460" s="66" t="s">
        <v>27</v>
      </c>
      <c r="E460" s="83" t="s">
        <v>946</v>
      </c>
      <c r="F460" s="14" t="s">
        <v>15</v>
      </c>
    </row>
    <row r="461" customHeight="1" spans="1:6">
      <c r="A461" s="19">
        <v>80147</v>
      </c>
      <c r="B461" s="65" t="s">
        <v>947</v>
      </c>
      <c r="C461" s="19">
        <v>14</v>
      </c>
      <c r="D461" s="66" t="s">
        <v>27</v>
      </c>
      <c r="E461" s="83" t="s">
        <v>948</v>
      </c>
      <c r="F461" s="14" t="s">
        <v>15</v>
      </c>
    </row>
    <row r="462" customHeight="1" spans="1:6">
      <c r="A462" s="19">
        <v>80148</v>
      </c>
      <c r="B462" s="65" t="s">
        <v>949</v>
      </c>
      <c r="C462" s="19">
        <v>14</v>
      </c>
      <c r="D462" s="66" t="s">
        <v>27</v>
      </c>
      <c r="E462" s="83" t="s">
        <v>950</v>
      </c>
      <c r="F462" s="14" t="s">
        <v>15</v>
      </c>
    </row>
    <row r="463" customHeight="1" spans="1:6">
      <c r="A463" s="19">
        <v>80149</v>
      </c>
      <c r="B463" s="65" t="s">
        <v>951</v>
      </c>
      <c r="C463" s="19">
        <v>1</v>
      </c>
      <c r="D463" s="66" t="s">
        <v>27</v>
      </c>
      <c r="E463" s="83" t="s">
        <v>952</v>
      </c>
      <c r="F463" s="14" t="s">
        <v>15</v>
      </c>
    </row>
    <row r="464" customHeight="1" spans="1:6">
      <c r="A464" s="19">
        <v>80150</v>
      </c>
      <c r="B464" s="65" t="s">
        <v>953</v>
      </c>
      <c r="C464" s="19">
        <v>14</v>
      </c>
      <c r="D464" s="66" t="s">
        <v>27</v>
      </c>
      <c r="E464" s="83" t="s">
        <v>954</v>
      </c>
      <c r="F464" s="14" t="s">
        <v>15</v>
      </c>
    </row>
    <row r="465" customHeight="1" spans="1:6">
      <c r="A465" s="19"/>
      <c r="B465" s="16" t="s">
        <v>955</v>
      </c>
      <c r="C465" s="12"/>
      <c r="D465" s="68"/>
      <c r="E465" s="17"/>
      <c r="F465" s="14"/>
    </row>
    <row r="466" customHeight="1" spans="1:6">
      <c r="A466" s="19">
        <v>80151</v>
      </c>
      <c r="B466" s="65" t="s">
        <v>956</v>
      </c>
      <c r="C466" s="19">
        <v>1</v>
      </c>
      <c r="D466" s="66" t="s">
        <v>27</v>
      </c>
      <c r="E466" s="67" t="s">
        <v>957</v>
      </c>
      <c r="F466" s="14" t="s">
        <v>15</v>
      </c>
    </row>
    <row r="467" customHeight="1" spans="1:6">
      <c r="A467" s="19">
        <v>80157</v>
      </c>
      <c r="B467" s="65" t="s">
        <v>958</v>
      </c>
      <c r="C467" s="19">
        <v>1</v>
      </c>
      <c r="D467" s="66" t="s">
        <v>27</v>
      </c>
      <c r="E467" s="67" t="s">
        <v>959</v>
      </c>
      <c r="F467" s="14" t="s">
        <v>15</v>
      </c>
    </row>
    <row r="468" customHeight="1" spans="1:6">
      <c r="A468" s="19">
        <v>80159</v>
      </c>
      <c r="B468" s="65" t="s">
        <v>960</v>
      </c>
      <c r="C468" s="19">
        <v>1</v>
      </c>
      <c r="D468" s="66" t="s">
        <v>27</v>
      </c>
      <c r="E468" s="74" t="s">
        <v>961</v>
      </c>
      <c r="F468" s="14" t="s">
        <v>15</v>
      </c>
    </row>
    <row r="469" customHeight="1" spans="1:6">
      <c r="A469" s="19">
        <v>80160</v>
      </c>
      <c r="B469" s="65" t="s">
        <v>962</v>
      </c>
      <c r="C469" s="19">
        <v>1</v>
      </c>
      <c r="D469" s="66" t="s">
        <v>27</v>
      </c>
      <c r="E469" s="67" t="s">
        <v>963</v>
      </c>
      <c r="F469" s="14" t="s">
        <v>15</v>
      </c>
    </row>
    <row r="470" customHeight="1" spans="1:6">
      <c r="A470" s="19">
        <v>80161</v>
      </c>
      <c r="B470" s="65" t="s">
        <v>964</v>
      </c>
      <c r="C470" s="19">
        <v>1</v>
      </c>
      <c r="D470" s="66" t="s">
        <v>27</v>
      </c>
      <c r="E470" s="67" t="s">
        <v>965</v>
      </c>
      <c r="F470" s="14" t="s">
        <v>15</v>
      </c>
    </row>
    <row r="471" customHeight="1" spans="1:6">
      <c r="A471" s="19">
        <v>80162</v>
      </c>
      <c r="B471" s="65" t="s">
        <v>966</v>
      </c>
      <c r="C471" s="19">
        <v>1</v>
      </c>
      <c r="D471" s="66" t="s">
        <v>27</v>
      </c>
      <c r="E471" s="67" t="s">
        <v>967</v>
      </c>
      <c r="F471" s="14" t="s">
        <v>15</v>
      </c>
    </row>
    <row r="472" customHeight="1" spans="1:6">
      <c r="A472" s="19">
        <v>80163</v>
      </c>
      <c r="B472" s="65" t="s">
        <v>968</v>
      </c>
      <c r="C472" s="19">
        <v>1</v>
      </c>
      <c r="D472" s="66" t="s">
        <v>27</v>
      </c>
      <c r="E472" s="67" t="s">
        <v>969</v>
      </c>
      <c r="F472" s="14" t="s">
        <v>15</v>
      </c>
    </row>
    <row r="473" customHeight="1" spans="1:6">
      <c r="A473" s="19">
        <v>80165</v>
      </c>
      <c r="B473" s="65" t="s">
        <v>970</v>
      </c>
      <c r="C473" s="19">
        <v>1</v>
      </c>
      <c r="D473" s="66" t="s">
        <v>27</v>
      </c>
      <c r="E473" s="84" t="s">
        <v>971</v>
      </c>
      <c r="F473" s="14" t="s">
        <v>15</v>
      </c>
    </row>
    <row r="474" customHeight="1" spans="1:6">
      <c r="A474" s="19">
        <v>80166</v>
      </c>
      <c r="B474" s="65" t="s">
        <v>972</v>
      </c>
      <c r="C474" s="19">
        <v>1</v>
      </c>
      <c r="D474" s="66" t="s">
        <v>27</v>
      </c>
      <c r="E474" s="84" t="s">
        <v>973</v>
      </c>
      <c r="F474" s="14" t="s">
        <v>15</v>
      </c>
    </row>
    <row r="475" customHeight="1" spans="1:6">
      <c r="A475" s="19">
        <v>80167</v>
      </c>
      <c r="B475" s="65" t="s">
        <v>974</v>
      </c>
      <c r="C475" s="19">
        <v>1</v>
      </c>
      <c r="D475" s="66" t="s">
        <v>27</v>
      </c>
      <c r="E475" s="84" t="s">
        <v>975</v>
      </c>
      <c r="F475" s="14" t="s">
        <v>15</v>
      </c>
    </row>
    <row r="476" customHeight="1" spans="1:6">
      <c r="A476" s="19">
        <v>80168</v>
      </c>
      <c r="B476" s="65" t="s">
        <v>976</v>
      </c>
      <c r="C476" s="19">
        <v>1</v>
      </c>
      <c r="D476" s="66" t="s">
        <v>27</v>
      </c>
      <c r="E476" s="84" t="s">
        <v>977</v>
      </c>
      <c r="F476" s="14" t="s">
        <v>15</v>
      </c>
    </row>
    <row r="477" customHeight="1" spans="1:6">
      <c r="A477" s="19">
        <v>80169</v>
      </c>
      <c r="B477" s="65" t="s">
        <v>978</v>
      </c>
      <c r="C477" s="19">
        <v>1</v>
      </c>
      <c r="D477" s="66" t="s">
        <v>27</v>
      </c>
      <c r="E477" s="84" t="s">
        <v>979</v>
      </c>
      <c r="F477" s="14" t="s">
        <v>15</v>
      </c>
    </row>
    <row r="478" customHeight="1" spans="1:6">
      <c r="A478" s="19">
        <v>80170</v>
      </c>
      <c r="B478" s="65" t="s">
        <v>980</v>
      </c>
      <c r="C478" s="19">
        <v>2</v>
      </c>
      <c r="D478" s="66" t="s">
        <v>27</v>
      </c>
      <c r="E478" s="85" t="s">
        <v>981</v>
      </c>
      <c r="F478" s="14" t="s">
        <v>15</v>
      </c>
    </row>
    <row r="479" customHeight="1" spans="1:6">
      <c r="A479" s="19">
        <v>80171</v>
      </c>
      <c r="B479" s="65" t="s">
        <v>982</v>
      </c>
      <c r="C479" s="19">
        <v>1</v>
      </c>
      <c r="D479" s="66" t="s">
        <v>27</v>
      </c>
      <c r="E479" s="35" t="s">
        <v>983</v>
      </c>
      <c r="F479" s="14" t="s">
        <v>15</v>
      </c>
    </row>
    <row r="480" customHeight="1" spans="1:6">
      <c r="A480" s="19">
        <v>80172</v>
      </c>
      <c r="B480" s="65" t="s">
        <v>984</v>
      </c>
      <c r="C480" s="19">
        <v>2</v>
      </c>
      <c r="D480" s="66" t="s">
        <v>27</v>
      </c>
      <c r="E480" s="35" t="s">
        <v>985</v>
      </c>
      <c r="F480" s="14" t="s">
        <v>15</v>
      </c>
    </row>
    <row r="481" customHeight="1" spans="1:6">
      <c r="A481" s="12">
        <v>81</v>
      </c>
      <c r="B481" s="16" t="s">
        <v>986</v>
      </c>
      <c r="C481" s="12"/>
      <c r="D481" s="68"/>
      <c r="E481" s="17"/>
      <c r="F481" s="14"/>
    </row>
    <row r="482" customHeight="1" spans="1:6">
      <c r="A482" s="19">
        <v>81001</v>
      </c>
      <c r="B482" s="65" t="s">
        <v>987</v>
      </c>
      <c r="C482" s="19">
        <v>14</v>
      </c>
      <c r="D482" s="66" t="s">
        <v>356</v>
      </c>
      <c r="E482" s="83" t="s">
        <v>988</v>
      </c>
      <c r="F482" s="14" t="s">
        <v>15</v>
      </c>
    </row>
    <row r="483" customHeight="1" spans="1:6">
      <c r="A483" s="19">
        <v>81002</v>
      </c>
      <c r="B483" s="65" t="s">
        <v>989</v>
      </c>
      <c r="C483" s="19">
        <v>14</v>
      </c>
      <c r="D483" s="66" t="s">
        <v>356</v>
      </c>
      <c r="E483" s="67" t="s">
        <v>990</v>
      </c>
      <c r="F483" s="14" t="s">
        <v>15</v>
      </c>
    </row>
    <row r="484" customHeight="1" spans="1:6">
      <c r="A484" s="19">
        <v>81003</v>
      </c>
      <c r="B484" s="65" t="s">
        <v>991</v>
      </c>
      <c r="C484" s="19">
        <v>14</v>
      </c>
      <c r="D484" s="66" t="s">
        <v>356</v>
      </c>
      <c r="E484" s="67" t="s">
        <v>992</v>
      </c>
      <c r="F484" s="14" t="s">
        <v>15</v>
      </c>
    </row>
    <row r="485" customHeight="1" spans="1:6">
      <c r="A485" s="19">
        <v>81004</v>
      </c>
      <c r="B485" s="65" t="s">
        <v>993</v>
      </c>
      <c r="C485" s="19">
        <v>14</v>
      </c>
      <c r="D485" s="66" t="s">
        <v>66</v>
      </c>
      <c r="E485" s="67" t="s">
        <v>994</v>
      </c>
      <c r="F485" s="14" t="s">
        <v>15</v>
      </c>
    </row>
    <row r="486" customHeight="1" spans="1:6">
      <c r="A486" s="19">
        <v>81005</v>
      </c>
      <c r="B486" s="65" t="s">
        <v>995</v>
      </c>
      <c r="C486" s="19">
        <v>1</v>
      </c>
      <c r="D486" s="66" t="s">
        <v>66</v>
      </c>
      <c r="E486" s="67" t="s">
        <v>996</v>
      </c>
      <c r="F486" s="14" t="s">
        <v>15</v>
      </c>
    </row>
    <row r="487" customHeight="1" spans="1:6">
      <c r="A487" s="19">
        <v>81006</v>
      </c>
      <c r="B487" s="65" t="s">
        <v>997</v>
      </c>
      <c r="C487" s="19">
        <v>1</v>
      </c>
      <c r="D487" s="66" t="s">
        <v>66</v>
      </c>
      <c r="E487" s="67" t="s">
        <v>998</v>
      </c>
      <c r="F487" s="14" t="s">
        <v>15</v>
      </c>
    </row>
    <row r="488" customHeight="1" spans="1:6">
      <c r="A488" s="19">
        <v>81007</v>
      </c>
      <c r="B488" s="65" t="s">
        <v>999</v>
      </c>
      <c r="C488" s="19">
        <v>1</v>
      </c>
      <c r="D488" s="66" t="s">
        <v>66</v>
      </c>
      <c r="E488" s="67" t="s">
        <v>1000</v>
      </c>
      <c r="F488" s="14" t="s">
        <v>15</v>
      </c>
    </row>
    <row r="489" customHeight="1" spans="1:6">
      <c r="A489" s="19">
        <v>81009</v>
      </c>
      <c r="B489" s="65" t="s">
        <v>1001</v>
      </c>
      <c r="C489" s="19">
        <v>1</v>
      </c>
      <c r="D489" s="66" t="s">
        <v>66</v>
      </c>
      <c r="E489" s="67" t="s">
        <v>1002</v>
      </c>
      <c r="F489" s="14" t="s">
        <v>15</v>
      </c>
    </row>
    <row r="490" customHeight="1" spans="1:6">
      <c r="A490" s="19">
        <v>81012</v>
      </c>
      <c r="B490" s="65" t="s">
        <v>1003</v>
      </c>
      <c r="C490" s="19">
        <v>1</v>
      </c>
      <c r="D490" s="66" t="s">
        <v>66</v>
      </c>
      <c r="E490" s="67" t="s">
        <v>1004</v>
      </c>
      <c r="F490" s="14" t="s">
        <v>15</v>
      </c>
    </row>
    <row r="491" customHeight="1" spans="1:6">
      <c r="A491" s="19">
        <v>81013</v>
      </c>
      <c r="B491" s="65" t="s">
        <v>1005</v>
      </c>
      <c r="C491" s="19">
        <v>1</v>
      </c>
      <c r="D491" s="66" t="s">
        <v>66</v>
      </c>
      <c r="E491" s="73" t="s">
        <v>1006</v>
      </c>
      <c r="F491" s="14" t="s">
        <v>15</v>
      </c>
    </row>
    <row r="492" customHeight="1" spans="1:6">
      <c r="A492" s="19">
        <v>81014</v>
      </c>
      <c r="B492" s="65" t="s">
        <v>1007</v>
      </c>
      <c r="C492" s="19">
        <v>1</v>
      </c>
      <c r="D492" s="66" t="s">
        <v>66</v>
      </c>
      <c r="E492" s="67" t="s">
        <v>1008</v>
      </c>
      <c r="F492" s="14" t="s">
        <v>15</v>
      </c>
    </row>
    <row r="493" customHeight="1" spans="1:6">
      <c r="A493" s="19">
        <v>81015</v>
      </c>
      <c r="B493" s="65" t="s">
        <v>1009</v>
      </c>
      <c r="C493" s="19">
        <v>1</v>
      </c>
      <c r="D493" s="66" t="s">
        <v>66</v>
      </c>
      <c r="E493" s="67" t="s">
        <v>1010</v>
      </c>
      <c r="F493" s="14" t="s">
        <v>15</v>
      </c>
    </row>
    <row r="494" customHeight="1" spans="1:6">
      <c r="A494" s="19">
        <v>81016</v>
      </c>
      <c r="B494" s="65" t="s">
        <v>1011</v>
      </c>
      <c r="C494" s="19">
        <v>1</v>
      </c>
      <c r="D494" s="66" t="s">
        <v>66</v>
      </c>
      <c r="E494" s="67" t="s">
        <v>1012</v>
      </c>
      <c r="F494" s="14" t="s">
        <v>15</v>
      </c>
    </row>
    <row r="495" customHeight="1" spans="1:6">
      <c r="A495" s="19">
        <v>81017</v>
      </c>
      <c r="B495" s="65" t="s">
        <v>1013</v>
      </c>
      <c r="C495" s="19">
        <v>1</v>
      </c>
      <c r="D495" s="66" t="s">
        <v>66</v>
      </c>
      <c r="E495" s="67" t="s">
        <v>1014</v>
      </c>
      <c r="F495" s="14" t="s">
        <v>15</v>
      </c>
    </row>
    <row r="496" customHeight="1" spans="1:6">
      <c r="A496" s="19">
        <v>81018</v>
      </c>
      <c r="B496" s="65" t="s">
        <v>1015</v>
      </c>
      <c r="C496" s="19">
        <v>1</v>
      </c>
      <c r="D496" s="66" t="s">
        <v>66</v>
      </c>
      <c r="E496" s="67" t="s">
        <v>1014</v>
      </c>
      <c r="F496" s="14" t="s">
        <v>15</v>
      </c>
    </row>
    <row r="497" customHeight="1" spans="1:6">
      <c r="A497" s="19">
        <v>81019</v>
      </c>
      <c r="B497" s="65" t="s">
        <v>1016</v>
      </c>
      <c r="C497" s="19">
        <v>1</v>
      </c>
      <c r="D497" s="66" t="s">
        <v>27</v>
      </c>
      <c r="E497" s="67" t="s">
        <v>1017</v>
      </c>
      <c r="F497" s="14" t="s">
        <v>15</v>
      </c>
    </row>
    <row r="498" customHeight="1" spans="1:6">
      <c r="A498" s="19">
        <v>81020</v>
      </c>
      <c r="B498" s="65" t="s">
        <v>1018</v>
      </c>
      <c r="C498" s="19">
        <v>2</v>
      </c>
      <c r="D498" s="66" t="s">
        <v>66</v>
      </c>
      <c r="E498" s="73" t="s">
        <v>1019</v>
      </c>
      <c r="F498" s="14" t="s">
        <v>15</v>
      </c>
    </row>
    <row r="499" customHeight="1" spans="1:6">
      <c r="A499" s="19">
        <v>81021</v>
      </c>
      <c r="B499" s="65" t="s">
        <v>1020</v>
      </c>
      <c r="C499" s="19">
        <v>1</v>
      </c>
      <c r="D499" s="66" t="s">
        <v>66</v>
      </c>
      <c r="E499" s="67" t="s">
        <v>1021</v>
      </c>
      <c r="F499" s="14" t="s">
        <v>15</v>
      </c>
    </row>
    <row r="500" customHeight="1" spans="1:6">
      <c r="A500" s="19">
        <v>81022</v>
      </c>
      <c r="B500" s="65" t="s">
        <v>1022</v>
      </c>
      <c r="C500" s="19">
        <v>1</v>
      </c>
      <c r="D500" s="66" t="s">
        <v>66</v>
      </c>
      <c r="E500" s="67" t="s">
        <v>1023</v>
      </c>
      <c r="F500" s="14" t="s">
        <v>15</v>
      </c>
    </row>
    <row r="501" customHeight="1" spans="1:6">
      <c r="A501" s="19">
        <v>81024</v>
      </c>
      <c r="B501" s="65" t="s">
        <v>1024</v>
      </c>
      <c r="C501" s="19">
        <v>2</v>
      </c>
      <c r="D501" s="66" t="s">
        <v>356</v>
      </c>
      <c r="E501" s="67" t="s">
        <v>1025</v>
      </c>
      <c r="F501" s="14" t="s">
        <v>15</v>
      </c>
    </row>
    <row r="502" customHeight="1" spans="1:6">
      <c r="A502" s="19">
        <v>81025</v>
      </c>
      <c r="B502" s="65" t="s">
        <v>1026</v>
      </c>
      <c r="C502" s="19">
        <v>1</v>
      </c>
      <c r="D502" s="66" t="s">
        <v>66</v>
      </c>
      <c r="E502" s="67" t="s">
        <v>1027</v>
      </c>
      <c r="F502" s="14" t="s">
        <v>15</v>
      </c>
    </row>
    <row r="503" customHeight="1" spans="1:6">
      <c r="A503" s="19">
        <v>81026</v>
      </c>
      <c r="B503" s="65" t="s">
        <v>1028</v>
      </c>
      <c r="C503" s="19">
        <v>1</v>
      </c>
      <c r="D503" s="66" t="s">
        <v>98</v>
      </c>
      <c r="E503" s="67" t="s">
        <v>1029</v>
      </c>
      <c r="F503" s="14" t="s">
        <v>15</v>
      </c>
    </row>
    <row r="504" customHeight="1" spans="1:6">
      <c r="A504" s="19">
        <v>81027</v>
      </c>
      <c r="B504" s="65" t="s">
        <v>1030</v>
      </c>
      <c r="C504" s="19">
        <v>1</v>
      </c>
      <c r="D504" s="66" t="s">
        <v>98</v>
      </c>
      <c r="E504" s="67" t="s">
        <v>1031</v>
      </c>
      <c r="F504" s="14" t="s">
        <v>15</v>
      </c>
    </row>
    <row r="505" customHeight="1" spans="1:6">
      <c r="A505" s="19">
        <v>81028</v>
      </c>
      <c r="B505" s="65" t="s">
        <v>1032</v>
      </c>
      <c r="C505" s="19">
        <v>2</v>
      </c>
      <c r="D505" s="66" t="s">
        <v>27</v>
      </c>
      <c r="E505" s="67" t="s">
        <v>1033</v>
      </c>
      <c r="F505" s="14" t="s">
        <v>15</v>
      </c>
    </row>
    <row r="506" customHeight="1" spans="1:6">
      <c r="A506" s="19">
        <v>81029</v>
      </c>
      <c r="B506" s="65" t="s">
        <v>1034</v>
      </c>
      <c r="C506" s="19">
        <v>1</v>
      </c>
      <c r="D506" s="66" t="s">
        <v>98</v>
      </c>
      <c r="E506" s="67" t="s">
        <v>1035</v>
      </c>
      <c r="F506" s="14" t="s">
        <v>15</v>
      </c>
    </row>
    <row r="507" customHeight="1" spans="1:6">
      <c r="A507" s="19">
        <v>81031</v>
      </c>
      <c r="B507" s="65" t="s">
        <v>1036</v>
      </c>
      <c r="C507" s="19">
        <v>1</v>
      </c>
      <c r="D507" s="66" t="s">
        <v>98</v>
      </c>
      <c r="E507" s="67" t="s">
        <v>1037</v>
      </c>
      <c r="F507" s="14" t="s">
        <v>15</v>
      </c>
    </row>
    <row r="508" customHeight="1" spans="1:6">
      <c r="A508" s="19">
        <v>81033</v>
      </c>
      <c r="B508" s="65" t="s">
        <v>1038</v>
      </c>
      <c r="C508" s="19">
        <v>1</v>
      </c>
      <c r="D508" s="66" t="s">
        <v>66</v>
      </c>
      <c r="E508" s="35" t="s">
        <v>1039</v>
      </c>
      <c r="F508" s="14" t="s">
        <v>15</v>
      </c>
    </row>
    <row r="509" customHeight="1" spans="1:6">
      <c r="A509" s="19">
        <v>81035</v>
      </c>
      <c r="B509" s="65" t="s">
        <v>1040</v>
      </c>
      <c r="C509" s="19">
        <v>2</v>
      </c>
      <c r="D509" s="66" t="s">
        <v>66</v>
      </c>
      <c r="E509" s="70" t="s">
        <v>1041</v>
      </c>
      <c r="F509" s="14" t="s">
        <v>15</v>
      </c>
    </row>
    <row r="510" customHeight="1" spans="1:6">
      <c r="A510" s="19">
        <v>81036</v>
      </c>
      <c r="B510" s="65" t="s">
        <v>1042</v>
      </c>
      <c r="C510" s="19">
        <v>2</v>
      </c>
      <c r="D510" s="66" t="s">
        <v>66</v>
      </c>
      <c r="E510" s="67" t="s">
        <v>1043</v>
      </c>
      <c r="F510" s="14" t="s">
        <v>15</v>
      </c>
    </row>
    <row r="511" customHeight="1" spans="1:6">
      <c r="A511" s="19">
        <v>81037</v>
      </c>
      <c r="B511" s="65" t="s">
        <v>1044</v>
      </c>
      <c r="C511" s="19">
        <v>1</v>
      </c>
      <c r="D511" s="66" t="s">
        <v>66</v>
      </c>
      <c r="E511" s="67" t="s">
        <v>1045</v>
      </c>
      <c r="F511" s="14" t="s">
        <v>15</v>
      </c>
    </row>
    <row r="512" customHeight="1" spans="1:6">
      <c r="A512" s="19">
        <v>81038</v>
      </c>
      <c r="B512" s="65" t="s">
        <v>1046</v>
      </c>
      <c r="C512" s="19">
        <v>1</v>
      </c>
      <c r="D512" s="66" t="s">
        <v>66</v>
      </c>
      <c r="E512" s="67" t="s">
        <v>1047</v>
      </c>
      <c r="F512" s="14" t="s">
        <v>15</v>
      </c>
    </row>
    <row r="513" customHeight="1" spans="1:6">
      <c r="A513" s="12">
        <v>82</v>
      </c>
      <c r="B513" s="16" t="s">
        <v>1048</v>
      </c>
      <c r="C513" s="12"/>
      <c r="D513" s="68"/>
      <c r="E513" s="17"/>
      <c r="F513" s="14"/>
    </row>
    <row r="514" customHeight="1" spans="1:6">
      <c r="A514" s="19">
        <v>82001</v>
      </c>
      <c r="B514" s="65" t="s">
        <v>1049</v>
      </c>
      <c r="C514" s="19">
        <v>10</v>
      </c>
      <c r="D514" s="66" t="s">
        <v>1050</v>
      </c>
      <c r="E514" s="86" t="s">
        <v>1051</v>
      </c>
      <c r="F514" s="14" t="s">
        <v>15</v>
      </c>
    </row>
    <row r="515" customHeight="1" spans="1:6">
      <c r="A515" s="19">
        <v>82002</v>
      </c>
      <c r="B515" s="87" t="s">
        <v>1052</v>
      </c>
      <c r="C515" s="19">
        <v>28</v>
      </c>
      <c r="D515" s="66" t="s">
        <v>66</v>
      </c>
      <c r="E515" s="67" t="s">
        <v>1053</v>
      </c>
      <c r="F515" s="14" t="s">
        <v>15</v>
      </c>
    </row>
    <row r="516" customHeight="1" spans="1:6">
      <c r="A516" s="19">
        <v>82006</v>
      </c>
      <c r="B516" s="65" t="s">
        <v>1054</v>
      </c>
      <c r="C516" s="19">
        <v>28</v>
      </c>
      <c r="D516" s="66" t="s">
        <v>1055</v>
      </c>
      <c r="E516" s="67" t="s">
        <v>1056</v>
      </c>
      <c r="F516" s="14" t="s">
        <v>15</v>
      </c>
    </row>
    <row r="517" customHeight="1" spans="1:6">
      <c r="A517" s="52">
        <v>5</v>
      </c>
      <c r="B517" s="16" t="s">
        <v>1057</v>
      </c>
      <c r="C517" s="12">
        <v>2</v>
      </c>
      <c r="D517" s="10" t="s">
        <v>1058</v>
      </c>
      <c r="E517" s="88" t="s">
        <v>1059</v>
      </c>
      <c r="F517" s="14" t="s">
        <v>15</v>
      </c>
    </row>
    <row r="518" customHeight="1" spans="1:6">
      <c r="A518" s="200" t="s">
        <v>1060</v>
      </c>
      <c r="B518" s="22" t="s">
        <v>203</v>
      </c>
      <c r="C518" s="23">
        <v>56</v>
      </c>
      <c r="D518" s="15" t="s">
        <v>204</v>
      </c>
      <c r="E518" s="55"/>
      <c r="F518" s="14"/>
    </row>
    <row r="519" customHeight="1" spans="1:6">
      <c r="A519" s="200" t="s">
        <v>1061</v>
      </c>
      <c r="B519" s="22" t="s">
        <v>20</v>
      </c>
      <c r="C519" s="23"/>
      <c r="D519" s="15"/>
      <c r="E519" s="24"/>
      <c r="F519" s="14"/>
    </row>
    <row r="520" customHeight="1" spans="1:6">
      <c r="A520" s="200" t="s">
        <v>1062</v>
      </c>
      <c r="B520" s="22" t="s">
        <v>22</v>
      </c>
      <c r="C520" s="23"/>
      <c r="D520" s="15"/>
      <c r="E520" s="24"/>
      <c r="F520" s="14"/>
    </row>
    <row r="521" customHeight="1" spans="1:6">
      <c r="A521" s="78" t="s">
        <v>1063</v>
      </c>
      <c r="B521" s="89" t="s">
        <v>1064</v>
      </c>
      <c r="C521" s="19">
        <v>18</v>
      </c>
      <c r="D521" s="90" t="s">
        <v>66</v>
      </c>
      <c r="E521" s="91" t="s">
        <v>1065</v>
      </c>
      <c r="F521" s="14" t="s">
        <v>15</v>
      </c>
    </row>
    <row r="522" customHeight="1" spans="1:6">
      <c r="A522" s="78" t="s">
        <v>1066</v>
      </c>
      <c r="B522" s="89" t="s">
        <v>206</v>
      </c>
      <c r="C522" s="78"/>
      <c r="D522" s="90"/>
      <c r="E522" s="92"/>
      <c r="F522" s="14"/>
    </row>
    <row r="523" customHeight="1" spans="1:6">
      <c r="A523" s="78" t="s">
        <v>207</v>
      </c>
      <c r="B523" s="89" t="s">
        <v>208</v>
      </c>
      <c r="C523" s="78">
        <v>3</v>
      </c>
      <c r="D523" s="90" t="s">
        <v>209</v>
      </c>
      <c r="E523" s="70" t="s">
        <v>210</v>
      </c>
      <c r="F523" s="14" t="s">
        <v>15</v>
      </c>
    </row>
    <row r="524" customHeight="1" spans="1:6">
      <c r="A524" s="78" t="s">
        <v>211</v>
      </c>
      <c r="B524" s="89" t="s">
        <v>212</v>
      </c>
      <c r="C524" s="78">
        <v>3</v>
      </c>
      <c r="D524" s="90" t="s">
        <v>27</v>
      </c>
      <c r="E524" s="70" t="s">
        <v>213</v>
      </c>
      <c r="F524" s="14" t="s">
        <v>15</v>
      </c>
    </row>
    <row r="525" customHeight="1" spans="1:6">
      <c r="A525" s="93" t="s">
        <v>1067</v>
      </c>
      <c r="B525" s="89" t="s">
        <v>1068</v>
      </c>
      <c r="C525" s="19">
        <v>2</v>
      </c>
      <c r="D525" s="94" t="s">
        <v>66</v>
      </c>
      <c r="E525" s="70" t="s">
        <v>1069</v>
      </c>
      <c r="F525" s="14" t="s">
        <v>15</v>
      </c>
    </row>
    <row r="526" customHeight="1" spans="1:6">
      <c r="A526" s="93" t="s">
        <v>1070</v>
      </c>
      <c r="B526" s="95" t="s">
        <v>1071</v>
      </c>
      <c r="C526" s="19">
        <v>1</v>
      </c>
      <c r="D526" s="94" t="s">
        <v>66</v>
      </c>
      <c r="E526" s="73" t="s">
        <v>1072</v>
      </c>
      <c r="F526" s="14" t="s">
        <v>15</v>
      </c>
    </row>
    <row r="527" customHeight="1" spans="1:6">
      <c r="A527" s="93" t="s">
        <v>1073</v>
      </c>
      <c r="B527" s="95" t="s">
        <v>1074</v>
      </c>
      <c r="C527" s="19">
        <v>1</v>
      </c>
      <c r="D527" s="90" t="s">
        <v>98</v>
      </c>
      <c r="E527" s="67" t="s">
        <v>1075</v>
      </c>
      <c r="F527" s="14" t="s">
        <v>15</v>
      </c>
    </row>
    <row r="528" customHeight="1" spans="1:6">
      <c r="A528" s="78" t="s">
        <v>1076</v>
      </c>
      <c r="B528" s="89" t="s">
        <v>1077</v>
      </c>
      <c r="C528" s="78">
        <v>2</v>
      </c>
      <c r="D528" s="90" t="s">
        <v>98</v>
      </c>
      <c r="E528" s="74" t="s">
        <v>1078</v>
      </c>
      <c r="F528" s="14" t="s">
        <v>15</v>
      </c>
    </row>
    <row r="529" customHeight="1" spans="1:6">
      <c r="A529" s="78" t="s">
        <v>214</v>
      </c>
      <c r="B529" s="89" t="s">
        <v>1079</v>
      </c>
      <c r="C529" s="78">
        <v>2</v>
      </c>
      <c r="D529" s="90" t="s">
        <v>98</v>
      </c>
      <c r="E529" s="67" t="s">
        <v>1080</v>
      </c>
      <c r="F529" s="14" t="s">
        <v>15</v>
      </c>
    </row>
    <row r="530" customHeight="1" spans="1:6">
      <c r="A530" s="78" t="s">
        <v>1081</v>
      </c>
      <c r="B530" s="89" t="s">
        <v>1082</v>
      </c>
      <c r="C530" s="78">
        <v>2</v>
      </c>
      <c r="D530" s="90" t="s">
        <v>98</v>
      </c>
      <c r="E530" s="67" t="s">
        <v>1083</v>
      </c>
      <c r="F530" s="14" t="s">
        <v>15</v>
      </c>
    </row>
    <row r="531" customHeight="1" spans="1:6">
      <c r="A531" s="78" t="s">
        <v>217</v>
      </c>
      <c r="B531" s="89" t="s">
        <v>218</v>
      </c>
      <c r="C531" s="78">
        <v>2</v>
      </c>
      <c r="D531" s="90" t="s">
        <v>66</v>
      </c>
      <c r="E531" s="70" t="s">
        <v>219</v>
      </c>
      <c r="F531" s="14" t="s">
        <v>15</v>
      </c>
    </row>
    <row r="532" customHeight="1" spans="1:6">
      <c r="A532" s="78" t="s">
        <v>220</v>
      </c>
      <c r="B532" s="89" t="s">
        <v>221</v>
      </c>
      <c r="C532" s="78">
        <v>2</v>
      </c>
      <c r="D532" s="90" t="s">
        <v>66</v>
      </c>
      <c r="E532" s="71" t="s">
        <v>222</v>
      </c>
      <c r="F532" s="14" t="s">
        <v>15</v>
      </c>
    </row>
    <row r="533" customHeight="1" spans="1:6">
      <c r="A533" s="78" t="s">
        <v>1084</v>
      </c>
      <c r="B533" s="89" t="s">
        <v>1085</v>
      </c>
      <c r="C533" s="78">
        <v>2</v>
      </c>
      <c r="D533" s="90" t="s">
        <v>66</v>
      </c>
      <c r="E533" s="96" t="s">
        <v>1086</v>
      </c>
      <c r="F533" s="14" t="s">
        <v>15</v>
      </c>
    </row>
    <row r="534" customHeight="1" spans="1:6">
      <c r="A534" s="78" t="s">
        <v>223</v>
      </c>
      <c r="B534" s="89" t="s">
        <v>224</v>
      </c>
      <c r="C534" s="78">
        <v>2</v>
      </c>
      <c r="D534" s="90" t="s">
        <v>27</v>
      </c>
      <c r="E534" s="67" t="s">
        <v>1087</v>
      </c>
      <c r="F534" s="14" t="s">
        <v>15</v>
      </c>
    </row>
    <row r="535" customHeight="1" spans="1:6">
      <c r="A535" s="19">
        <v>2020</v>
      </c>
      <c r="B535" s="65" t="s">
        <v>230</v>
      </c>
      <c r="C535" s="19">
        <v>1</v>
      </c>
      <c r="D535" s="66" t="s">
        <v>231</v>
      </c>
      <c r="E535" s="67" t="s">
        <v>1088</v>
      </c>
      <c r="F535" s="14" t="s">
        <v>15</v>
      </c>
    </row>
    <row r="536" customHeight="1" spans="1:6">
      <c r="A536" s="78" t="s">
        <v>1089</v>
      </c>
      <c r="B536" s="89" t="s">
        <v>1090</v>
      </c>
      <c r="C536" s="78">
        <v>2</v>
      </c>
      <c r="D536" s="90" t="s">
        <v>66</v>
      </c>
      <c r="E536" s="97" t="s">
        <v>1091</v>
      </c>
      <c r="F536" s="14" t="s">
        <v>15</v>
      </c>
    </row>
    <row r="537" customHeight="1" spans="1:6">
      <c r="A537" s="78" t="s">
        <v>233</v>
      </c>
      <c r="B537" s="89" t="s">
        <v>234</v>
      </c>
      <c r="C537" s="78">
        <v>1</v>
      </c>
      <c r="D537" s="90" t="s">
        <v>98</v>
      </c>
      <c r="E537" s="86" t="s">
        <v>235</v>
      </c>
      <c r="F537" s="14" t="s">
        <v>15</v>
      </c>
    </row>
    <row r="538" customHeight="1" spans="1:6">
      <c r="A538" s="93" t="s">
        <v>1092</v>
      </c>
      <c r="B538" s="95" t="s">
        <v>237</v>
      </c>
      <c r="C538" s="78">
        <v>2</v>
      </c>
      <c r="D538" s="90" t="s">
        <v>98</v>
      </c>
      <c r="E538" s="67" t="s">
        <v>238</v>
      </c>
      <c r="F538" s="14" t="s">
        <v>15</v>
      </c>
    </row>
    <row r="539" customHeight="1" spans="1:6">
      <c r="A539" s="78" t="s">
        <v>1093</v>
      </c>
      <c r="B539" s="89" t="s">
        <v>1094</v>
      </c>
      <c r="C539" s="78">
        <f>56/2</f>
        <v>28</v>
      </c>
      <c r="D539" s="90" t="s">
        <v>66</v>
      </c>
      <c r="E539" s="67" t="s">
        <v>1095</v>
      </c>
      <c r="F539" s="14" t="s">
        <v>15</v>
      </c>
    </row>
    <row r="540" customHeight="1" spans="1:6">
      <c r="A540" s="78" t="s">
        <v>239</v>
      </c>
      <c r="B540" s="89" t="s">
        <v>240</v>
      </c>
      <c r="C540" s="78">
        <v>2</v>
      </c>
      <c r="D540" s="90" t="s">
        <v>66</v>
      </c>
      <c r="E540" s="67" t="s">
        <v>241</v>
      </c>
      <c r="F540" s="14" t="s">
        <v>15</v>
      </c>
    </row>
    <row r="541" customHeight="1" spans="1:6">
      <c r="A541" s="78" t="s">
        <v>1096</v>
      </c>
      <c r="B541" s="89" t="s">
        <v>1097</v>
      </c>
      <c r="C541" s="78">
        <v>1</v>
      </c>
      <c r="D541" s="90" t="s">
        <v>27</v>
      </c>
      <c r="E541" s="67" t="s">
        <v>1098</v>
      </c>
      <c r="F541" s="14" t="s">
        <v>15</v>
      </c>
    </row>
    <row r="542" customHeight="1" spans="1:6">
      <c r="A542" s="78" t="s">
        <v>242</v>
      </c>
      <c r="B542" s="89" t="s">
        <v>1099</v>
      </c>
      <c r="C542" s="78">
        <v>1</v>
      </c>
      <c r="D542" s="90" t="s">
        <v>66</v>
      </c>
      <c r="E542" s="73" t="s">
        <v>1100</v>
      </c>
      <c r="F542" s="14" t="s">
        <v>15</v>
      </c>
    </row>
    <row r="543" customHeight="1" spans="1:6">
      <c r="A543" s="78" t="s">
        <v>1101</v>
      </c>
      <c r="B543" s="89" t="s">
        <v>1102</v>
      </c>
      <c r="C543" s="78">
        <v>4</v>
      </c>
      <c r="D543" s="90" t="s">
        <v>66</v>
      </c>
      <c r="E543" s="67" t="s">
        <v>1103</v>
      </c>
      <c r="F543" s="14" t="s">
        <v>15</v>
      </c>
    </row>
    <row r="544" customHeight="1" spans="1:6">
      <c r="A544" s="78" t="s">
        <v>1104</v>
      </c>
      <c r="B544" s="89" t="s">
        <v>246</v>
      </c>
      <c r="C544" s="78">
        <v>1</v>
      </c>
      <c r="D544" s="90" t="s">
        <v>66</v>
      </c>
      <c r="E544" s="73" t="s">
        <v>247</v>
      </c>
      <c r="F544" s="14" t="s">
        <v>15</v>
      </c>
    </row>
    <row r="545" customHeight="1" spans="1:6">
      <c r="A545" s="78" t="s">
        <v>248</v>
      </c>
      <c r="B545" s="89" t="s">
        <v>249</v>
      </c>
      <c r="C545" s="78">
        <v>1</v>
      </c>
      <c r="D545" s="90" t="s">
        <v>66</v>
      </c>
      <c r="E545" s="73" t="s">
        <v>1105</v>
      </c>
      <c r="F545" s="14" t="s">
        <v>15</v>
      </c>
    </row>
    <row r="546" customHeight="1" spans="1:6">
      <c r="A546" s="78" t="s">
        <v>251</v>
      </c>
      <c r="B546" s="89" t="s">
        <v>1106</v>
      </c>
      <c r="C546" s="78">
        <v>2</v>
      </c>
      <c r="D546" s="90" t="s">
        <v>66</v>
      </c>
      <c r="E546" s="92" t="s">
        <v>1107</v>
      </c>
      <c r="F546" s="14" t="s">
        <v>15</v>
      </c>
    </row>
    <row r="547" customHeight="1" spans="1:6">
      <c r="A547" s="78" t="s">
        <v>1108</v>
      </c>
      <c r="B547" s="89" t="s">
        <v>1109</v>
      </c>
      <c r="C547" s="78">
        <f>56/2</f>
        <v>28</v>
      </c>
      <c r="D547" s="90" t="s">
        <v>66</v>
      </c>
      <c r="E547" s="67" t="s">
        <v>1110</v>
      </c>
      <c r="F547" s="14" t="s">
        <v>15</v>
      </c>
    </row>
    <row r="548" customHeight="1" spans="1:6">
      <c r="A548" s="78" t="s">
        <v>1111</v>
      </c>
      <c r="B548" s="89" t="s">
        <v>255</v>
      </c>
      <c r="C548" s="78"/>
      <c r="D548" s="90"/>
      <c r="E548" s="92"/>
      <c r="F548" s="14"/>
    </row>
    <row r="549" customHeight="1" spans="1:6">
      <c r="A549" s="78" t="s">
        <v>256</v>
      </c>
      <c r="B549" s="89" t="s">
        <v>257</v>
      </c>
      <c r="C549" s="78">
        <v>2</v>
      </c>
      <c r="D549" s="90" t="s">
        <v>27</v>
      </c>
      <c r="E549" s="73" t="s">
        <v>258</v>
      </c>
      <c r="F549" s="14" t="s">
        <v>15</v>
      </c>
    </row>
    <row r="550" customHeight="1" spans="1:6">
      <c r="A550" s="78" t="s">
        <v>259</v>
      </c>
      <c r="B550" s="89" t="s">
        <v>260</v>
      </c>
      <c r="C550" s="78">
        <f>C518</f>
        <v>56</v>
      </c>
      <c r="D550" s="90" t="s">
        <v>27</v>
      </c>
      <c r="E550" s="74" t="s">
        <v>261</v>
      </c>
      <c r="F550" s="14" t="s">
        <v>15</v>
      </c>
    </row>
    <row r="551" customHeight="1" spans="1:6">
      <c r="A551" s="78" t="s">
        <v>262</v>
      </c>
      <c r="B551" s="89" t="s">
        <v>263</v>
      </c>
      <c r="C551" s="78">
        <v>2</v>
      </c>
      <c r="D551" s="90" t="s">
        <v>27</v>
      </c>
      <c r="E551" s="70" t="s">
        <v>264</v>
      </c>
      <c r="F551" s="14" t="s">
        <v>15</v>
      </c>
    </row>
    <row r="552" customHeight="1" spans="1:6">
      <c r="A552" s="78" t="s">
        <v>265</v>
      </c>
      <c r="B552" s="89" t="s">
        <v>266</v>
      </c>
      <c r="C552" s="78">
        <v>2</v>
      </c>
      <c r="D552" s="90" t="s">
        <v>98</v>
      </c>
      <c r="E552" s="67" t="s">
        <v>267</v>
      </c>
      <c r="F552" s="14" t="s">
        <v>15</v>
      </c>
    </row>
    <row r="553" customHeight="1" spans="1:6">
      <c r="A553" s="78" t="s">
        <v>268</v>
      </c>
      <c r="B553" s="89" t="s">
        <v>269</v>
      </c>
      <c r="C553" s="78">
        <f>C518</f>
        <v>56</v>
      </c>
      <c r="D553" s="90" t="s">
        <v>66</v>
      </c>
      <c r="E553" s="73" t="s">
        <v>1112</v>
      </c>
      <c r="F553" s="14" t="s">
        <v>15</v>
      </c>
    </row>
    <row r="554" customHeight="1" spans="1:6">
      <c r="A554" s="19" t="s">
        <v>1113</v>
      </c>
      <c r="B554" s="65" t="s">
        <v>1114</v>
      </c>
      <c r="C554" s="19">
        <v>30</v>
      </c>
      <c r="D554" s="66" t="s">
        <v>66</v>
      </c>
      <c r="E554" s="67" t="s">
        <v>1115</v>
      </c>
      <c r="F554" s="14" t="s">
        <v>15</v>
      </c>
    </row>
    <row r="555" customHeight="1" spans="1:6">
      <c r="A555" s="78" t="s">
        <v>1116</v>
      </c>
      <c r="B555" s="89" t="s">
        <v>1117</v>
      </c>
      <c r="C555" s="78">
        <v>2</v>
      </c>
      <c r="D555" s="90" t="s">
        <v>27</v>
      </c>
      <c r="E555" s="70" t="s">
        <v>1118</v>
      </c>
      <c r="F555" s="14" t="s">
        <v>15</v>
      </c>
    </row>
    <row r="556" customHeight="1" spans="1:6">
      <c r="A556" s="78" t="s">
        <v>1119</v>
      </c>
      <c r="B556" s="89" t="s">
        <v>272</v>
      </c>
      <c r="C556" s="78"/>
      <c r="D556" s="90"/>
      <c r="E556" s="67"/>
      <c r="F556" s="14"/>
    </row>
    <row r="557" customHeight="1" spans="1:6">
      <c r="A557" s="78" t="s">
        <v>1120</v>
      </c>
      <c r="B557" s="89" t="s">
        <v>1121</v>
      </c>
      <c r="C557" s="78">
        <f>C518</f>
        <v>56</v>
      </c>
      <c r="D557" s="90" t="s">
        <v>98</v>
      </c>
      <c r="E557" s="67" t="s">
        <v>1122</v>
      </c>
      <c r="F557" s="14" t="s">
        <v>15</v>
      </c>
    </row>
    <row r="558" customHeight="1" spans="1:6">
      <c r="A558" s="78" t="s">
        <v>1123</v>
      </c>
      <c r="B558" s="89" t="s">
        <v>1124</v>
      </c>
      <c r="C558" s="78">
        <v>3</v>
      </c>
      <c r="D558" s="90" t="s">
        <v>98</v>
      </c>
      <c r="E558" s="67" t="s">
        <v>1125</v>
      </c>
      <c r="F558" s="14" t="s">
        <v>15</v>
      </c>
    </row>
    <row r="559" customHeight="1" spans="1:6">
      <c r="A559" s="78" t="s">
        <v>281</v>
      </c>
      <c r="B559" s="89" t="s">
        <v>282</v>
      </c>
      <c r="C559" s="78">
        <v>2</v>
      </c>
      <c r="D559" s="90" t="s">
        <v>98</v>
      </c>
      <c r="E559" s="73" t="s">
        <v>283</v>
      </c>
      <c r="F559" s="14" t="s">
        <v>15</v>
      </c>
    </row>
    <row r="560" customHeight="1" spans="1:6">
      <c r="A560" s="78" t="s">
        <v>284</v>
      </c>
      <c r="B560" s="89" t="s">
        <v>285</v>
      </c>
      <c r="C560" s="78">
        <v>2</v>
      </c>
      <c r="D560" s="90" t="s">
        <v>98</v>
      </c>
      <c r="E560" s="73" t="s">
        <v>286</v>
      </c>
      <c r="F560" s="14" t="s">
        <v>15</v>
      </c>
    </row>
    <row r="561" customHeight="1" spans="1:6">
      <c r="A561" s="78" t="s">
        <v>1126</v>
      </c>
      <c r="B561" s="89" t="s">
        <v>1127</v>
      </c>
      <c r="C561" s="78">
        <v>1</v>
      </c>
      <c r="D561" s="90" t="s">
        <v>98</v>
      </c>
      <c r="E561" s="67" t="s">
        <v>1128</v>
      </c>
      <c r="F561" s="14" t="s">
        <v>15</v>
      </c>
    </row>
    <row r="562" customHeight="1" spans="1:6">
      <c r="A562" s="78" t="s">
        <v>287</v>
      </c>
      <c r="B562" s="89" t="s">
        <v>288</v>
      </c>
      <c r="C562" s="78">
        <v>100</v>
      </c>
      <c r="D562" s="90" t="s">
        <v>289</v>
      </c>
      <c r="E562" s="67" t="s">
        <v>290</v>
      </c>
      <c r="F562" s="14" t="s">
        <v>15</v>
      </c>
    </row>
    <row r="563" customHeight="1" spans="1:6">
      <c r="A563" s="78" t="s">
        <v>291</v>
      </c>
      <c r="B563" s="89" t="s">
        <v>292</v>
      </c>
      <c r="C563" s="78">
        <v>2</v>
      </c>
      <c r="D563" s="90" t="s">
        <v>98</v>
      </c>
      <c r="E563" s="75" t="s">
        <v>1129</v>
      </c>
      <c r="F563" s="14" t="s">
        <v>15</v>
      </c>
    </row>
    <row r="564" customHeight="1" spans="1:6">
      <c r="A564" s="69" t="s">
        <v>205</v>
      </c>
      <c r="B564" s="98" t="s">
        <v>303</v>
      </c>
      <c r="C564" s="78"/>
      <c r="D564" s="90"/>
      <c r="E564" s="92"/>
      <c r="F564" s="14"/>
    </row>
    <row r="565" customHeight="1" spans="1:6">
      <c r="A565" s="78" t="s">
        <v>1130</v>
      </c>
      <c r="B565" s="89" t="s">
        <v>339</v>
      </c>
      <c r="C565" s="78"/>
      <c r="D565" s="90"/>
      <c r="E565" s="92"/>
      <c r="F565" s="14"/>
    </row>
    <row r="566" customHeight="1" spans="1:6">
      <c r="A566" s="19">
        <v>12010</v>
      </c>
      <c r="B566" s="65" t="s">
        <v>1131</v>
      </c>
      <c r="C566" s="78">
        <v>1</v>
      </c>
      <c r="D566" s="66" t="s">
        <v>66</v>
      </c>
      <c r="E566" s="73" t="s">
        <v>1132</v>
      </c>
      <c r="F566" s="14" t="s">
        <v>15</v>
      </c>
    </row>
    <row r="567" customHeight="1" spans="1:6">
      <c r="A567" s="19">
        <v>12011</v>
      </c>
      <c r="B567" s="65" t="s">
        <v>1133</v>
      </c>
      <c r="C567" s="78">
        <v>1</v>
      </c>
      <c r="D567" s="66" t="s">
        <v>66</v>
      </c>
      <c r="E567" s="73" t="s">
        <v>1134</v>
      </c>
      <c r="F567" s="14" t="s">
        <v>15</v>
      </c>
    </row>
    <row r="568" customHeight="1" spans="1:6">
      <c r="A568" s="19">
        <v>12015</v>
      </c>
      <c r="B568" s="65" t="s">
        <v>1135</v>
      </c>
      <c r="C568" s="78">
        <v>1</v>
      </c>
      <c r="D568" s="66" t="s">
        <v>66</v>
      </c>
      <c r="E568" s="73" t="s">
        <v>1136</v>
      </c>
      <c r="F568" s="14" t="s">
        <v>15</v>
      </c>
    </row>
    <row r="569" customHeight="1" spans="1:6">
      <c r="A569" s="78" t="s">
        <v>1137</v>
      </c>
      <c r="B569" s="89" t="s">
        <v>354</v>
      </c>
      <c r="C569" s="78"/>
      <c r="D569" s="90"/>
      <c r="E569" s="92"/>
      <c r="F569" s="14"/>
    </row>
    <row r="570" customHeight="1" spans="1:6">
      <c r="A570" s="78" t="s">
        <v>1138</v>
      </c>
      <c r="B570" s="89" t="s">
        <v>1139</v>
      </c>
      <c r="C570" s="78">
        <v>1</v>
      </c>
      <c r="D570" s="90" t="s">
        <v>306</v>
      </c>
      <c r="E570" s="67" t="s">
        <v>1140</v>
      </c>
      <c r="F570" s="14" t="s">
        <v>15</v>
      </c>
    </row>
    <row r="571" customHeight="1" spans="1:6">
      <c r="A571" s="19">
        <v>13005</v>
      </c>
      <c r="B571" s="65" t="s">
        <v>1141</v>
      </c>
      <c r="C571" s="78">
        <v>1</v>
      </c>
      <c r="D571" s="66" t="s">
        <v>306</v>
      </c>
      <c r="E571" s="77" t="s">
        <v>1142</v>
      </c>
      <c r="F571" s="14" t="s">
        <v>15</v>
      </c>
    </row>
    <row r="572" customHeight="1" spans="1:6">
      <c r="A572" s="19">
        <v>13006</v>
      </c>
      <c r="B572" s="65" t="s">
        <v>1143</v>
      </c>
      <c r="C572" s="78">
        <v>1</v>
      </c>
      <c r="D572" s="66" t="s">
        <v>66</v>
      </c>
      <c r="E572" s="67" t="s">
        <v>1144</v>
      </c>
      <c r="F572" s="14" t="s">
        <v>15</v>
      </c>
    </row>
    <row r="573" customHeight="1" spans="1:6">
      <c r="A573" s="78" t="s">
        <v>1145</v>
      </c>
      <c r="B573" s="89" t="s">
        <v>1146</v>
      </c>
      <c r="C573" s="78">
        <v>2</v>
      </c>
      <c r="D573" s="90" t="s">
        <v>356</v>
      </c>
      <c r="E573" s="73" t="s">
        <v>1147</v>
      </c>
      <c r="F573" s="14" t="s">
        <v>15</v>
      </c>
    </row>
    <row r="574" customHeight="1" spans="1:6">
      <c r="A574" s="19">
        <v>13011</v>
      </c>
      <c r="B574" s="65" t="s">
        <v>361</v>
      </c>
      <c r="C574" s="78">
        <v>1</v>
      </c>
      <c r="D574" s="66" t="s">
        <v>356</v>
      </c>
      <c r="E574" s="73" t="s">
        <v>1148</v>
      </c>
      <c r="F574" s="14" t="s">
        <v>15</v>
      </c>
    </row>
    <row r="575" customHeight="1" spans="1:6">
      <c r="A575" s="19">
        <v>13012</v>
      </c>
      <c r="B575" s="65" t="s">
        <v>1149</v>
      </c>
      <c r="C575" s="78">
        <v>1</v>
      </c>
      <c r="D575" s="66" t="s">
        <v>66</v>
      </c>
      <c r="E575" s="67" t="s">
        <v>1150</v>
      </c>
      <c r="F575" s="14" t="s">
        <v>15</v>
      </c>
    </row>
    <row r="576" customHeight="1" spans="1:6">
      <c r="A576" s="78" t="s">
        <v>1151</v>
      </c>
      <c r="B576" s="89" t="s">
        <v>365</v>
      </c>
      <c r="C576" s="78">
        <v>12</v>
      </c>
      <c r="D576" s="90" t="s">
        <v>306</v>
      </c>
      <c r="E576" s="73" t="s">
        <v>1152</v>
      </c>
      <c r="F576" s="14" t="s">
        <v>15</v>
      </c>
    </row>
    <row r="577" customHeight="1" spans="1:6">
      <c r="A577" s="78">
        <v>14</v>
      </c>
      <c r="B577" s="89" t="s">
        <v>367</v>
      </c>
      <c r="C577" s="78"/>
      <c r="D577" s="90"/>
      <c r="E577" s="92"/>
      <c r="F577" s="14"/>
    </row>
    <row r="578" customHeight="1" spans="1:6">
      <c r="A578" s="78" t="s">
        <v>1153</v>
      </c>
      <c r="B578" s="89" t="s">
        <v>1154</v>
      </c>
      <c r="C578" s="78">
        <v>2</v>
      </c>
      <c r="D578" s="90" t="s">
        <v>66</v>
      </c>
      <c r="E578" s="67" t="s">
        <v>1155</v>
      </c>
      <c r="F578" s="14" t="s">
        <v>15</v>
      </c>
    </row>
    <row r="579" customHeight="1" spans="1:6">
      <c r="A579" s="78" t="s">
        <v>1156</v>
      </c>
      <c r="B579" s="89" t="s">
        <v>1154</v>
      </c>
      <c r="C579" s="78">
        <v>2</v>
      </c>
      <c r="D579" s="90" t="s">
        <v>66</v>
      </c>
      <c r="E579" s="67" t="s">
        <v>1157</v>
      </c>
      <c r="F579" s="14" t="s">
        <v>15</v>
      </c>
    </row>
    <row r="580" customHeight="1" spans="1:6">
      <c r="A580" s="78" t="s">
        <v>1158</v>
      </c>
      <c r="B580" s="89" t="s">
        <v>1159</v>
      </c>
      <c r="C580" s="78">
        <f>C518</f>
        <v>56</v>
      </c>
      <c r="D580" s="90" t="s">
        <v>66</v>
      </c>
      <c r="E580" s="67" t="s">
        <v>1160</v>
      </c>
      <c r="F580" s="14" t="s">
        <v>15</v>
      </c>
    </row>
    <row r="581" customHeight="1" spans="1:6">
      <c r="A581" s="78" t="s">
        <v>373</v>
      </c>
      <c r="B581" s="89" t="s">
        <v>374</v>
      </c>
      <c r="C581" s="78">
        <v>2</v>
      </c>
      <c r="D581" s="90" t="s">
        <v>66</v>
      </c>
      <c r="E581" s="67" t="s">
        <v>1161</v>
      </c>
      <c r="F581" s="14" t="s">
        <v>15</v>
      </c>
    </row>
    <row r="582" customHeight="1" spans="1:6">
      <c r="A582" s="78" t="s">
        <v>1162</v>
      </c>
      <c r="B582" s="89" t="s">
        <v>1163</v>
      </c>
      <c r="C582" s="78">
        <v>2</v>
      </c>
      <c r="D582" s="90" t="s">
        <v>66</v>
      </c>
      <c r="E582" s="67" t="s">
        <v>1164</v>
      </c>
      <c r="F582" s="14" t="s">
        <v>15</v>
      </c>
    </row>
    <row r="583" customHeight="1" spans="1:6">
      <c r="A583" s="19">
        <v>14012</v>
      </c>
      <c r="B583" s="65" t="s">
        <v>376</v>
      </c>
      <c r="C583" s="19">
        <v>2</v>
      </c>
      <c r="D583" s="66" t="s">
        <v>66</v>
      </c>
      <c r="E583" s="67" t="s">
        <v>1165</v>
      </c>
      <c r="F583" s="14" t="s">
        <v>15</v>
      </c>
    </row>
    <row r="584" customHeight="1" spans="1:6">
      <c r="A584" s="19">
        <v>14013</v>
      </c>
      <c r="B584" s="65" t="s">
        <v>378</v>
      </c>
      <c r="C584" s="19">
        <v>2</v>
      </c>
      <c r="D584" s="66" t="s">
        <v>66</v>
      </c>
      <c r="E584" s="67" t="s">
        <v>1166</v>
      </c>
      <c r="F584" s="14" t="s">
        <v>15</v>
      </c>
    </row>
    <row r="585" customHeight="1" spans="1:6">
      <c r="A585" s="78" t="s">
        <v>1167</v>
      </c>
      <c r="B585" s="89" t="s">
        <v>1168</v>
      </c>
      <c r="C585" s="78">
        <v>2</v>
      </c>
      <c r="D585" s="90" t="s">
        <v>66</v>
      </c>
      <c r="E585" s="67" t="s">
        <v>1169</v>
      </c>
      <c r="F585" s="14" t="s">
        <v>15</v>
      </c>
    </row>
    <row r="586" customHeight="1" spans="1:6">
      <c r="A586" s="78" t="s">
        <v>1170</v>
      </c>
      <c r="B586" s="89" t="s">
        <v>1171</v>
      </c>
      <c r="C586" s="78">
        <v>2</v>
      </c>
      <c r="D586" s="90" t="s">
        <v>66</v>
      </c>
      <c r="E586" s="67" t="s">
        <v>1172</v>
      </c>
      <c r="F586" s="14" t="s">
        <v>15</v>
      </c>
    </row>
    <row r="587" customHeight="1" spans="1:6">
      <c r="A587" s="78" t="s">
        <v>1173</v>
      </c>
      <c r="B587" s="89" t="s">
        <v>384</v>
      </c>
      <c r="C587" s="78"/>
      <c r="D587" s="90"/>
      <c r="E587" s="99"/>
      <c r="F587" s="14"/>
    </row>
    <row r="588" customHeight="1" spans="1:6">
      <c r="A588" s="78" t="s">
        <v>1174</v>
      </c>
      <c r="B588" s="89" t="s">
        <v>1175</v>
      </c>
      <c r="C588" s="78">
        <v>2</v>
      </c>
      <c r="D588" s="90" t="s">
        <v>306</v>
      </c>
      <c r="E588" s="67" t="s">
        <v>1176</v>
      </c>
      <c r="F588" s="14" t="s">
        <v>15</v>
      </c>
    </row>
    <row r="589" customHeight="1" spans="1:6">
      <c r="A589" s="78" t="s">
        <v>1177</v>
      </c>
      <c r="B589" s="89" t="s">
        <v>1178</v>
      </c>
      <c r="C589" s="78">
        <v>2</v>
      </c>
      <c r="D589" s="90" t="s">
        <v>306</v>
      </c>
      <c r="E589" s="67" t="s">
        <v>1179</v>
      </c>
      <c r="F589" s="14" t="s">
        <v>15</v>
      </c>
    </row>
    <row r="590" customHeight="1" spans="1:6">
      <c r="A590" s="78" t="s">
        <v>1180</v>
      </c>
      <c r="B590" s="89" t="s">
        <v>1181</v>
      </c>
      <c r="C590" s="78">
        <v>2</v>
      </c>
      <c r="D590" s="90" t="s">
        <v>306</v>
      </c>
      <c r="E590" s="67" t="s">
        <v>1182</v>
      </c>
      <c r="F590" s="14" t="s">
        <v>15</v>
      </c>
    </row>
    <row r="591" customHeight="1" spans="1:6">
      <c r="A591" s="78" t="s">
        <v>1183</v>
      </c>
      <c r="B591" s="89" t="s">
        <v>387</v>
      </c>
      <c r="C591" s="78">
        <v>2</v>
      </c>
      <c r="D591" s="90" t="s">
        <v>306</v>
      </c>
      <c r="E591" s="67" t="s">
        <v>388</v>
      </c>
      <c r="F591" s="14" t="s">
        <v>15</v>
      </c>
    </row>
    <row r="592" customHeight="1" spans="1:6">
      <c r="A592" s="78" t="s">
        <v>1184</v>
      </c>
      <c r="B592" s="89" t="s">
        <v>389</v>
      </c>
      <c r="C592" s="78">
        <v>28</v>
      </c>
      <c r="D592" s="90" t="s">
        <v>306</v>
      </c>
      <c r="E592" s="67" t="s">
        <v>1185</v>
      </c>
      <c r="F592" s="14" t="s">
        <v>15</v>
      </c>
    </row>
    <row r="593" customHeight="1" spans="1:6">
      <c r="A593" s="78" t="s">
        <v>1186</v>
      </c>
      <c r="B593" s="89" t="s">
        <v>392</v>
      </c>
      <c r="C593" s="78">
        <v>28</v>
      </c>
      <c r="D593" s="90" t="s">
        <v>306</v>
      </c>
      <c r="E593" s="67" t="s">
        <v>1187</v>
      </c>
      <c r="F593" s="14" t="s">
        <v>15</v>
      </c>
    </row>
    <row r="594" customHeight="1" spans="1:6">
      <c r="A594" s="78" t="s">
        <v>1188</v>
      </c>
      <c r="B594" s="89" t="s">
        <v>394</v>
      </c>
      <c r="C594" s="78">
        <f>C518</f>
        <v>56</v>
      </c>
      <c r="D594" s="90" t="s">
        <v>306</v>
      </c>
      <c r="E594" s="67" t="s">
        <v>1189</v>
      </c>
      <c r="F594" s="14" t="s">
        <v>15</v>
      </c>
    </row>
    <row r="595" customHeight="1" spans="1:6">
      <c r="A595" s="78" t="s">
        <v>1190</v>
      </c>
      <c r="B595" s="89" t="s">
        <v>396</v>
      </c>
      <c r="C595" s="78">
        <v>2</v>
      </c>
      <c r="D595" s="90" t="s">
        <v>306</v>
      </c>
      <c r="E595" s="67" t="s">
        <v>1191</v>
      </c>
      <c r="F595" s="14" t="s">
        <v>15</v>
      </c>
    </row>
    <row r="596" customHeight="1" spans="1:6">
      <c r="A596" s="78" t="s">
        <v>1192</v>
      </c>
      <c r="B596" s="89" t="s">
        <v>1193</v>
      </c>
      <c r="C596" s="78">
        <v>2</v>
      </c>
      <c r="D596" s="90" t="s">
        <v>306</v>
      </c>
      <c r="E596" s="67" t="s">
        <v>1194</v>
      </c>
      <c r="F596" s="14" t="s">
        <v>15</v>
      </c>
    </row>
    <row r="597" customHeight="1" spans="1:6">
      <c r="A597" s="78" t="s">
        <v>1195</v>
      </c>
      <c r="B597" s="89" t="s">
        <v>1196</v>
      </c>
      <c r="C597" s="78">
        <v>2</v>
      </c>
      <c r="D597" s="90" t="s">
        <v>306</v>
      </c>
      <c r="E597" s="67" t="s">
        <v>1197</v>
      </c>
      <c r="F597" s="14" t="s">
        <v>15</v>
      </c>
    </row>
    <row r="598" customHeight="1" spans="1:6">
      <c r="A598" s="78" t="s">
        <v>1198</v>
      </c>
      <c r="B598" s="89" t="s">
        <v>1199</v>
      </c>
      <c r="C598" s="78">
        <v>2</v>
      </c>
      <c r="D598" s="90" t="s">
        <v>306</v>
      </c>
      <c r="E598" s="67" t="s">
        <v>1200</v>
      </c>
      <c r="F598" s="14" t="s">
        <v>15</v>
      </c>
    </row>
    <row r="599" customHeight="1" spans="1:6">
      <c r="A599" s="78" t="s">
        <v>1201</v>
      </c>
      <c r="B599" s="89" t="s">
        <v>406</v>
      </c>
      <c r="C599" s="78">
        <v>1</v>
      </c>
      <c r="D599" s="90" t="s">
        <v>98</v>
      </c>
      <c r="E599" s="73" t="s">
        <v>1202</v>
      </c>
      <c r="F599" s="14" t="s">
        <v>15</v>
      </c>
    </row>
    <row r="600" customHeight="1" spans="1:6">
      <c r="A600" s="78" t="s">
        <v>1203</v>
      </c>
      <c r="B600" s="89" t="s">
        <v>1204</v>
      </c>
      <c r="C600" s="78">
        <v>1</v>
      </c>
      <c r="D600" s="90" t="s">
        <v>98</v>
      </c>
      <c r="E600" s="70" t="s">
        <v>1205</v>
      </c>
      <c r="F600" s="14" t="s">
        <v>15</v>
      </c>
    </row>
    <row r="601" customHeight="1" spans="1:6">
      <c r="A601" s="78" t="s">
        <v>1206</v>
      </c>
      <c r="B601" s="89" t="s">
        <v>422</v>
      </c>
      <c r="C601" s="78"/>
      <c r="D601" s="90"/>
      <c r="E601" s="92"/>
      <c r="F601" s="14"/>
    </row>
    <row r="602" customHeight="1" spans="1:6">
      <c r="A602" s="78" t="s">
        <v>1207</v>
      </c>
      <c r="B602" s="89" t="s">
        <v>1208</v>
      </c>
      <c r="C602" s="78">
        <v>2</v>
      </c>
      <c r="D602" s="90" t="s">
        <v>356</v>
      </c>
      <c r="E602" s="67" t="s">
        <v>1209</v>
      </c>
      <c r="F602" s="14" t="s">
        <v>15</v>
      </c>
    </row>
    <row r="603" customHeight="1" spans="1:6">
      <c r="A603" s="78" t="s">
        <v>1210</v>
      </c>
      <c r="B603" s="89" t="s">
        <v>1208</v>
      </c>
      <c r="C603" s="78">
        <v>2</v>
      </c>
      <c r="D603" s="90" t="s">
        <v>356</v>
      </c>
      <c r="E603" s="67" t="s">
        <v>1211</v>
      </c>
      <c r="F603" s="14" t="s">
        <v>15</v>
      </c>
    </row>
    <row r="604" customHeight="1" spans="1:6">
      <c r="A604" s="78" t="s">
        <v>1212</v>
      </c>
      <c r="B604" s="89" t="s">
        <v>423</v>
      </c>
      <c r="C604" s="78">
        <v>2</v>
      </c>
      <c r="D604" s="90" t="s">
        <v>66</v>
      </c>
      <c r="E604" s="67" t="s">
        <v>1213</v>
      </c>
      <c r="F604" s="14" t="s">
        <v>15</v>
      </c>
    </row>
    <row r="605" customHeight="1" spans="1:6">
      <c r="A605" s="78" t="s">
        <v>1214</v>
      </c>
      <c r="B605" s="89" t="s">
        <v>1215</v>
      </c>
      <c r="C605" s="78">
        <v>2</v>
      </c>
      <c r="D605" s="90" t="s">
        <v>306</v>
      </c>
      <c r="E605" s="74" t="s">
        <v>1216</v>
      </c>
      <c r="F605" s="14" t="s">
        <v>15</v>
      </c>
    </row>
    <row r="606" customHeight="1" spans="1:6">
      <c r="A606" s="78" t="s">
        <v>1217</v>
      </c>
      <c r="B606" s="89" t="s">
        <v>1218</v>
      </c>
      <c r="C606" s="78">
        <v>1</v>
      </c>
      <c r="D606" s="90" t="s">
        <v>98</v>
      </c>
      <c r="E606" s="67" t="s">
        <v>1219</v>
      </c>
      <c r="F606" s="14" t="s">
        <v>15</v>
      </c>
    </row>
    <row r="607" customHeight="1" spans="1:6">
      <c r="A607" s="79" t="s">
        <v>431</v>
      </c>
      <c r="B607" s="98" t="s">
        <v>432</v>
      </c>
      <c r="C607" s="78"/>
      <c r="D607" s="90"/>
      <c r="E607" s="92"/>
      <c r="F607" s="14"/>
    </row>
    <row r="608" customHeight="1" spans="1:6">
      <c r="A608" s="78" t="s">
        <v>1220</v>
      </c>
      <c r="B608" s="89" t="s">
        <v>433</v>
      </c>
      <c r="C608" s="78"/>
      <c r="D608" s="90"/>
      <c r="E608" s="92"/>
      <c r="F608" s="14"/>
    </row>
    <row r="609" customHeight="1" spans="1:6">
      <c r="A609" s="78" t="s">
        <v>1221</v>
      </c>
      <c r="B609" s="89" t="s">
        <v>1222</v>
      </c>
      <c r="C609" s="78">
        <f>C518/2</f>
        <v>28</v>
      </c>
      <c r="D609" s="90" t="s">
        <v>27</v>
      </c>
      <c r="E609" s="100" t="s">
        <v>1223</v>
      </c>
      <c r="F609" s="14" t="s">
        <v>15</v>
      </c>
    </row>
    <row r="610" customHeight="1" spans="1:6">
      <c r="A610" s="78" t="s">
        <v>1224</v>
      </c>
      <c r="B610" s="89" t="s">
        <v>1225</v>
      </c>
      <c r="C610" s="78">
        <f>C518/2</f>
        <v>28</v>
      </c>
      <c r="D610" s="90" t="s">
        <v>27</v>
      </c>
      <c r="E610" s="73" t="s">
        <v>1226</v>
      </c>
      <c r="F610" s="14" t="s">
        <v>15</v>
      </c>
    </row>
    <row r="611" customHeight="1" spans="1:6">
      <c r="A611" s="78" t="s">
        <v>1227</v>
      </c>
      <c r="B611" s="89" t="s">
        <v>1228</v>
      </c>
      <c r="C611" s="78">
        <f>C518/2</f>
        <v>28</v>
      </c>
      <c r="D611" s="90" t="s">
        <v>27</v>
      </c>
      <c r="E611" s="73" t="s">
        <v>1229</v>
      </c>
      <c r="F611" s="14" t="s">
        <v>15</v>
      </c>
    </row>
    <row r="612" customHeight="1" spans="1:6">
      <c r="A612" s="78" t="s">
        <v>1230</v>
      </c>
      <c r="B612" s="89" t="s">
        <v>434</v>
      </c>
      <c r="C612" s="78">
        <v>1</v>
      </c>
      <c r="D612" s="90" t="s">
        <v>27</v>
      </c>
      <c r="E612" s="35" t="s">
        <v>435</v>
      </c>
      <c r="F612" s="14" t="s">
        <v>15</v>
      </c>
    </row>
    <row r="613" customHeight="1" spans="1:6">
      <c r="A613" s="78" t="s">
        <v>1231</v>
      </c>
      <c r="B613" s="89" t="s">
        <v>436</v>
      </c>
      <c r="C613" s="78">
        <f>C518/2</f>
        <v>28</v>
      </c>
      <c r="D613" s="90" t="s">
        <v>27</v>
      </c>
      <c r="E613" s="70" t="s">
        <v>437</v>
      </c>
      <c r="F613" s="14" t="s">
        <v>15</v>
      </c>
    </row>
    <row r="614" customHeight="1" spans="1:6">
      <c r="A614" s="78" t="s">
        <v>1232</v>
      </c>
      <c r="B614" s="89" t="s">
        <v>438</v>
      </c>
      <c r="C614" s="78">
        <v>2</v>
      </c>
      <c r="D614" s="90" t="s">
        <v>289</v>
      </c>
      <c r="E614" s="73" t="s">
        <v>1233</v>
      </c>
      <c r="F614" s="14" t="s">
        <v>15</v>
      </c>
    </row>
    <row r="615" customHeight="1" spans="1:6">
      <c r="A615" s="78" t="s">
        <v>1234</v>
      </c>
      <c r="B615" s="89" t="s">
        <v>1235</v>
      </c>
      <c r="C615" s="78">
        <f>C518/2</f>
        <v>28</v>
      </c>
      <c r="D615" s="90" t="s">
        <v>27</v>
      </c>
      <c r="E615" s="67" t="s">
        <v>1236</v>
      </c>
      <c r="F615" s="14" t="s">
        <v>15</v>
      </c>
    </row>
    <row r="616" customHeight="1" spans="1:6">
      <c r="A616" s="19">
        <v>21008</v>
      </c>
      <c r="B616" s="65" t="s">
        <v>1237</v>
      </c>
      <c r="C616" s="78">
        <f>C518/2</f>
        <v>28</v>
      </c>
      <c r="D616" s="66" t="s">
        <v>27</v>
      </c>
      <c r="E616" s="73" t="s">
        <v>1238</v>
      </c>
      <c r="F616" s="14" t="s">
        <v>15</v>
      </c>
    </row>
    <row r="617" customHeight="1" spans="1:6">
      <c r="A617" s="19">
        <v>21009</v>
      </c>
      <c r="B617" s="65" t="s">
        <v>1239</v>
      </c>
      <c r="C617" s="78">
        <f>C518/2</f>
        <v>28</v>
      </c>
      <c r="D617" s="66" t="s">
        <v>66</v>
      </c>
      <c r="E617" s="35" t="s">
        <v>1240</v>
      </c>
      <c r="F617" s="14" t="s">
        <v>15</v>
      </c>
    </row>
    <row r="618" customHeight="1" spans="1:6">
      <c r="A618" s="78" t="s">
        <v>1241</v>
      </c>
      <c r="B618" s="89" t="s">
        <v>1242</v>
      </c>
      <c r="C618" s="78">
        <v>1</v>
      </c>
      <c r="D618" s="90" t="s">
        <v>66</v>
      </c>
      <c r="E618" s="73" t="s">
        <v>1243</v>
      </c>
      <c r="F618" s="14" t="s">
        <v>15</v>
      </c>
    </row>
    <row r="619" customHeight="1" spans="1:6">
      <c r="A619" s="19">
        <v>21011</v>
      </c>
      <c r="B619" s="65" t="s">
        <v>441</v>
      </c>
      <c r="C619" s="19">
        <v>2</v>
      </c>
      <c r="D619" s="66" t="s">
        <v>66</v>
      </c>
      <c r="E619" s="70" t="s">
        <v>442</v>
      </c>
      <c r="F619" s="14" t="s">
        <v>15</v>
      </c>
    </row>
    <row r="620" customHeight="1" spans="1:6">
      <c r="A620" s="78" t="s">
        <v>1244</v>
      </c>
      <c r="B620" s="89" t="s">
        <v>1245</v>
      </c>
      <c r="C620" s="78">
        <v>1</v>
      </c>
      <c r="D620" s="90" t="s">
        <v>27</v>
      </c>
      <c r="E620" s="73" t="s">
        <v>1246</v>
      </c>
      <c r="F620" s="14" t="s">
        <v>15</v>
      </c>
    </row>
    <row r="621" customHeight="1" spans="1:6">
      <c r="A621" s="78" t="s">
        <v>1247</v>
      </c>
      <c r="B621" s="89" t="s">
        <v>1248</v>
      </c>
      <c r="C621" s="78">
        <v>1</v>
      </c>
      <c r="D621" s="90" t="s">
        <v>27</v>
      </c>
      <c r="E621" s="35" t="s">
        <v>1249</v>
      </c>
      <c r="F621" s="14" t="s">
        <v>15</v>
      </c>
    </row>
    <row r="622" customHeight="1" spans="1:6">
      <c r="A622" s="78" t="s">
        <v>1250</v>
      </c>
      <c r="B622" s="89" t="s">
        <v>1251</v>
      </c>
      <c r="C622" s="78">
        <v>1</v>
      </c>
      <c r="D622" s="90" t="s">
        <v>27</v>
      </c>
      <c r="E622" s="67" t="s">
        <v>1252</v>
      </c>
      <c r="F622" s="14" t="s">
        <v>15</v>
      </c>
    </row>
    <row r="623" customHeight="1" spans="1:6">
      <c r="A623" s="78" t="s">
        <v>1253</v>
      </c>
      <c r="B623" s="89" t="s">
        <v>1254</v>
      </c>
      <c r="C623" s="78">
        <f>C518/2</f>
        <v>28</v>
      </c>
      <c r="D623" s="90" t="s">
        <v>27</v>
      </c>
      <c r="E623" s="35" t="s">
        <v>1255</v>
      </c>
      <c r="F623" s="14" t="s">
        <v>15</v>
      </c>
    </row>
    <row r="624" customHeight="1" spans="1:6">
      <c r="A624" s="78" t="s">
        <v>1256</v>
      </c>
      <c r="B624" s="89" t="s">
        <v>1257</v>
      </c>
      <c r="C624" s="78">
        <f>C518/2</f>
        <v>28</v>
      </c>
      <c r="D624" s="90" t="s">
        <v>98</v>
      </c>
      <c r="E624" s="101" t="s">
        <v>1258</v>
      </c>
      <c r="F624" s="14" t="s">
        <v>15</v>
      </c>
    </row>
    <row r="625" customHeight="1" spans="1:6">
      <c r="A625" s="78" t="s">
        <v>1259</v>
      </c>
      <c r="B625" s="89" t="s">
        <v>1260</v>
      </c>
      <c r="C625" s="78">
        <v>2</v>
      </c>
      <c r="D625" s="90" t="s">
        <v>98</v>
      </c>
      <c r="E625" s="101" t="s">
        <v>1258</v>
      </c>
      <c r="F625" s="14" t="s">
        <v>15</v>
      </c>
    </row>
    <row r="626" customHeight="1" spans="1:6">
      <c r="A626" s="19">
        <v>21018</v>
      </c>
      <c r="B626" s="65" t="s">
        <v>1261</v>
      </c>
      <c r="C626" s="19">
        <v>2</v>
      </c>
      <c r="D626" s="66" t="s">
        <v>27</v>
      </c>
      <c r="E626" s="100" t="s">
        <v>1262</v>
      </c>
      <c r="F626" s="14" t="s">
        <v>15</v>
      </c>
    </row>
    <row r="627" customHeight="1" spans="1:6">
      <c r="A627" s="19">
        <v>21019</v>
      </c>
      <c r="B627" s="65" t="s">
        <v>1263</v>
      </c>
      <c r="C627" s="78">
        <v>1</v>
      </c>
      <c r="D627" s="66" t="s">
        <v>27</v>
      </c>
      <c r="E627" s="67" t="s">
        <v>1264</v>
      </c>
      <c r="F627" s="14" t="s">
        <v>15</v>
      </c>
    </row>
    <row r="628" customHeight="1" spans="1:6">
      <c r="A628" s="78" t="s">
        <v>1265</v>
      </c>
      <c r="B628" s="89" t="s">
        <v>1266</v>
      </c>
      <c r="C628" s="78">
        <v>1</v>
      </c>
      <c r="D628" s="90" t="s">
        <v>27</v>
      </c>
      <c r="E628" s="67" t="s">
        <v>1267</v>
      </c>
      <c r="F628" s="14" t="s">
        <v>15</v>
      </c>
    </row>
    <row r="629" customHeight="1" spans="1:6">
      <c r="A629" s="78" t="s">
        <v>1268</v>
      </c>
      <c r="B629" s="89" t="s">
        <v>1269</v>
      </c>
      <c r="C629" s="78">
        <v>2</v>
      </c>
      <c r="D629" s="90" t="s">
        <v>312</v>
      </c>
      <c r="E629" s="67" t="s">
        <v>1270</v>
      </c>
      <c r="F629" s="14" t="s">
        <v>15</v>
      </c>
    </row>
    <row r="630" customHeight="1" spans="1:6">
      <c r="A630" s="78" t="s">
        <v>1271</v>
      </c>
      <c r="B630" s="89" t="s">
        <v>1272</v>
      </c>
      <c r="C630" s="78">
        <v>2</v>
      </c>
      <c r="D630" s="90" t="s">
        <v>27</v>
      </c>
      <c r="E630" s="101" t="s">
        <v>1273</v>
      </c>
      <c r="F630" s="14" t="s">
        <v>15</v>
      </c>
    </row>
    <row r="631" customHeight="1" spans="1:6">
      <c r="A631" s="78" t="s">
        <v>1274</v>
      </c>
      <c r="B631" s="89" t="s">
        <v>1275</v>
      </c>
      <c r="C631" s="78">
        <f>C518</f>
        <v>56</v>
      </c>
      <c r="D631" s="90" t="s">
        <v>27</v>
      </c>
      <c r="E631" s="102" t="s">
        <v>1276</v>
      </c>
      <c r="F631" s="14" t="s">
        <v>15</v>
      </c>
    </row>
    <row r="632" customHeight="1" spans="1:6">
      <c r="A632" s="78" t="s">
        <v>1277</v>
      </c>
      <c r="B632" s="89" t="s">
        <v>1278</v>
      </c>
      <c r="C632" s="78">
        <v>2</v>
      </c>
      <c r="D632" s="90" t="s">
        <v>289</v>
      </c>
      <c r="E632" s="67" t="s">
        <v>1279</v>
      </c>
      <c r="F632" s="14" t="s">
        <v>15</v>
      </c>
    </row>
    <row r="633" customHeight="1" spans="1:6">
      <c r="A633" s="78" t="s">
        <v>1280</v>
      </c>
      <c r="B633" s="89" t="s">
        <v>1281</v>
      </c>
      <c r="C633" s="78">
        <f>C518</f>
        <v>56</v>
      </c>
      <c r="D633" s="90" t="s">
        <v>289</v>
      </c>
      <c r="E633" s="67" t="s">
        <v>1282</v>
      </c>
      <c r="F633" s="14" t="s">
        <v>15</v>
      </c>
    </row>
    <row r="634" customHeight="1" spans="1:6">
      <c r="A634" s="78" t="s">
        <v>1283</v>
      </c>
      <c r="B634" s="89" t="s">
        <v>455</v>
      </c>
      <c r="C634" s="78">
        <v>2</v>
      </c>
      <c r="D634" s="90" t="s">
        <v>66</v>
      </c>
      <c r="E634" s="97" t="s">
        <v>1284</v>
      </c>
      <c r="F634" s="14" t="s">
        <v>15</v>
      </c>
    </row>
    <row r="635" customHeight="1" spans="1:6">
      <c r="A635" s="19">
        <v>21034</v>
      </c>
      <c r="B635" s="65" t="s">
        <v>457</v>
      </c>
      <c r="C635" s="78">
        <v>2</v>
      </c>
      <c r="D635" s="66" t="s">
        <v>27</v>
      </c>
      <c r="E635" s="77" t="s">
        <v>458</v>
      </c>
      <c r="F635" s="14" t="s">
        <v>15</v>
      </c>
    </row>
    <row r="636" customHeight="1" spans="1:6">
      <c r="A636" s="19">
        <v>21035</v>
      </c>
      <c r="B636" s="65" t="s">
        <v>1285</v>
      </c>
      <c r="C636" s="78">
        <f>C518/2</f>
        <v>28</v>
      </c>
      <c r="D636" s="66" t="s">
        <v>27</v>
      </c>
      <c r="E636" s="103" t="s">
        <v>1286</v>
      </c>
      <c r="F636" s="14" t="s">
        <v>15</v>
      </c>
    </row>
    <row r="637" customHeight="1" spans="1:6">
      <c r="A637" s="19">
        <v>21036</v>
      </c>
      <c r="B637" s="65" t="s">
        <v>1287</v>
      </c>
      <c r="C637" s="19">
        <v>1</v>
      </c>
      <c r="D637" s="66" t="s">
        <v>27</v>
      </c>
      <c r="E637" s="73" t="s">
        <v>1288</v>
      </c>
      <c r="F637" s="14" t="s">
        <v>15</v>
      </c>
    </row>
    <row r="638" customHeight="1" spans="1:6">
      <c r="A638" s="78" t="s">
        <v>1289</v>
      </c>
      <c r="B638" s="89" t="s">
        <v>1290</v>
      </c>
      <c r="C638" s="78">
        <v>1</v>
      </c>
      <c r="D638" s="90" t="s">
        <v>27</v>
      </c>
      <c r="E638" s="73" t="s">
        <v>1291</v>
      </c>
      <c r="F638" s="14" t="s">
        <v>15</v>
      </c>
    </row>
    <row r="639" customHeight="1" spans="1:6">
      <c r="A639" s="78" t="s">
        <v>1292</v>
      </c>
      <c r="B639" s="89" t="s">
        <v>459</v>
      </c>
      <c r="C639" s="78">
        <v>1</v>
      </c>
      <c r="D639" s="90" t="s">
        <v>98</v>
      </c>
      <c r="E639" s="70" t="s">
        <v>460</v>
      </c>
      <c r="F639" s="14" t="s">
        <v>15</v>
      </c>
    </row>
    <row r="640" customHeight="1" spans="1:6">
      <c r="A640" s="78">
        <v>22</v>
      </c>
      <c r="B640" s="89" t="s">
        <v>1293</v>
      </c>
      <c r="C640" s="78"/>
      <c r="D640" s="90"/>
      <c r="E640" s="92"/>
      <c r="F640" s="14"/>
    </row>
    <row r="641" customHeight="1" spans="1:6">
      <c r="A641" s="78">
        <v>22001</v>
      </c>
      <c r="B641" s="89" t="s">
        <v>1294</v>
      </c>
      <c r="C641" s="78">
        <f>C518</f>
        <v>56</v>
      </c>
      <c r="D641" s="90" t="s">
        <v>27</v>
      </c>
      <c r="E641" s="70" t="s">
        <v>1295</v>
      </c>
      <c r="F641" s="14" t="s">
        <v>15</v>
      </c>
    </row>
    <row r="642" customHeight="1" spans="1:6">
      <c r="A642" s="78" t="s">
        <v>1296</v>
      </c>
      <c r="B642" s="89" t="s">
        <v>1294</v>
      </c>
      <c r="C642" s="78">
        <f>C518</f>
        <v>56</v>
      </c>
      <c r="D642" s="90" t="s">
        <v>27</v>
      </c>
      <c r="E642" s="70" t="s">
        <v>1297</v>
      </c>
      <c r="F642" s="14" t="s">
        <v>15</v>
      </c>
    </row>
    <row r="643" customHeight="1" spans="1:6">
      <c r="A643" s="19">
        <v>22003</v>
      </c>
      <c r="B643" s="65" t="s">
        <v>1298</v>
      </c>
      <c r="C643" s="78">
        <v>2</v>
      </c>
      <c r="D643" s="66" t="s">
        <v>66</v>
      </c>
      <c r="E643" s="67" t="s">
        <v>1299</v>
      </c>
      <c r="F643" s="14" t="s">
        <v>15</v>
      </c>
    </row>
    <row r="644" customHeight="1" spans="1:6">
      <c r="A644" s="19">
        <v>22004</v>
      </c>
      <c r="B644" s="65" t="s">
        <v>1300</v>
      </c>
      <c r="C644" s="78">
        <f>C518</f>
        <v>56</v>
      </c>
      <c r="D644" s="66" t="s">
        <v>66</v>
      </c>
      <c r="E644" s="67" t="s">
        <v>1301</v>
      </c>
      <c r="F644" s="14" t="s">
        <v>15</v>
      </c>
    </row>
    <row r="645" customHeight="1" spans="1:6">
      <c r="A645" s="78" t="s">
        <v>1302</v>
      </c>
      <c r="B645" s="89" t="s">
        <v>526</v>
      </c>
      <c r="C645" s="78">
        <v>1</v>
      </c>
      <c r="D645" s="90" t="s">
        <v>27</v>
      </c>
      <c r="E645" s="67" t="s">
        <v>1303</v>
      </c>
      <c r="F645" s="14" t="s">
        <v>15</v>
      </c>
    </row>
    <row r="646" customHeight="1" spans="1:6">
      <c r="A646" s="78" t="s">
        <v>1304</v>
      </c>
      <c r="B646" s="89" t="s">
        <v>1305</v>
      </c>
      <c r="C646" s="78">
        <v>1</v>
      </c>
      <c r="D646" s="90" t="s">
        <v>27</v>
      </c>
      <c r="E646" s="67" t="s">
        <v>1306</v>
      </c>
      <c r="F646" s="14" t="s">
        <v>15</v>
      </c>
    </row>
    <row r="647" customHeight="1" spans="1:6">
      <c r="A647" s="78" t="s">
        <v>1307</v>
      </c>
      <c r="B647" s="89" t="s">
        <v>1308</v>
      </c>
      <c r="C647" s="78">
        <v>1</v>
      </c>
      <c r="D647" s="90" t="s">
        <v>27</v>
      </c>
      <c r="E647" s="73" t="s">
        <v>1309</v>
      </c>
      <c r="F647" s="14" t="s">
        <v>15</v>
      </c>
    </row>
    <row r="648" customHeight="1" spans="1:6">
      <c r="A648" s="78" t="s">
        <v>1310</v>
      </c>
      <c r="B648" s="89" t="s">
        <v>528</v>
      </c>
      <c r="C648" s="78">
        <v>1</v>
      </c>
      <c r="D648" s="90" t="s">
        <v>98</v>
      </c>
      <c r="E648" s="67" t="s">
        <v>1311</v>
      </c>
      <c r="F648" s="14" t="s">
        <v>15</v>
      </c>
    </row>
    <row r="649" customHeight="1" spans="1:6">
      <c r="A649" s="78" t="s">
        <v>1312</v>
      </c>
      <c r="B649" s="89" t="s">
        <v>1313</v>
      </c>
      <c r="C649" s="78">
        <f>C518</f>
        <v>56</v>
      </c>
      <c r="D649" s="90" t="s">
        <v>27</v>
      </c>
      <c r="E649" s="67" t="s">
        <v>1314</v>
      </c>
      <c r="F649" s="14" t="s">
        <v>15</v>
      </c>
    </row>
    <row r="650" customHeight="1" spans="1:6">
      <c r="A650" s="78" t="s">
        <v>1315</v>
      </c>
      <c r="B650" s="89" t="s">
        <v>562</v>
      </c>
      <c r="C650" s="78">
        <v>4</v>
      </c>
      <c r="D650" s="90" t="s">
        <v>27</v>
      </c>
      <c r="E650" s="67" t="s">
        <v>1316</v>
      </c>
      <c r="F650" s="14" t="s">
        <v>15</v>
      </c>
    </row>
    <row r="651" customHeight="1" spans="1:6">
      <c r="A651" s="78" t="s">
        <v>1317</v>
      </c>
      <c r="B651" s="89" t="s">
        <v>564</v>
      </c>
      <c r="C651" s="78">
        <v>4</v>
      </c>
      <c r="D651" s="90" t="s">
        <v>66</v>
      </c>
      <c r="E651" s="70" t="s">
        <v>565</v>
      </c>
      <c r="F651" s="14" t="s">
        <v>15</v>
      </c>
    </row>
    <row r="652" customHeight="1" spans="1:6">
      <c r="A652" s="78" t="s">
        <v>1318</v>
      </c>
      <c r="B652" s="89" t="s">
        <v>1319</v>
      </c>
      <c r="C652" s="78">
        <v>2</v>
      </c>
      <c r="D652" s="90" t="s">
        <v>27</v>
      </c>
      <c r="E652" s="35" t="s">
        <v>1320</v>
      </c>
      <c r="F652" s="14" t="s">
        <v>15</v>
      </c>
    </row>
    <row r="653" customHeight="1" spans="1:6">
      <c r="A653" s="78" t="s">
        <v>1321</v>
      </c>
      <c r="B653" s="89" t="s">
        <v>1322</v>
      </c>
      <c r="C653" s="78">
        <v>1</v>
      </c>
      <c r="D653" s="90" t="s">
        <v>27</v>
      </c>
      <c r="E653" s="73" t="s">
        <v>1323</v>
      </c>
      <c r="F653" s="14" t="s">
        <v>15</v>
      </c>
    </row>
    <row r="654" customHeight="1" spans="1:6">
      <c r="A654" s="78" t="s">
        <v>1324</v>
      </c>
      <c r="B654" s="89" t="s">
        <v>1325</v>
      </c>
      <c r="C654" s="78">
        <v>1</v>
      </c>
      <c r="D654" s="90" t="s">
        <v>66</v>
      </c>
      <c r="E654" s="73" t="s">
        <v>1326</v>
      </c>
      <c r="F654" s="14" t="s">
        <v>15</v>
      </c>
    </row>
    <row r="655" customHeight="1" spans="1:6">
      <c r="A655" s="78" t="s">
        <v>1327</v>
      </c>
      <c r="B655" s="89" t="s">
        <v>1328</v>
      </c>
      <c r="C655" s="78">
        <v>1</v>
      </c>
      <c r="D655" s="90" t="s">
        <v>66</v>
      </c>
      <c r="E655" s="35" t="s">
        <v>1329</v>
      </c>
      <c r="F655" s="14" t="s">
        <v>15</v>
      </c>
    </row>
    <row r="656" customHeight="1" spans="1:6">
      <c r="A656" s="78" t="s">
        <v>1330</v>
      </c>
      <c r="B656" s="89" t="s">
        <v>1331</v>
      </c>
      <c r="C656" s="78">
        <v>2</v>
      </c>
      <c r="D656" s="90" t="s">
        <v>66</v>
      </c>
      <c r="E656" s="77" t="s">
        <v>1332</v>
      </c>
      <c r="F656" s="14" t="s">
        <v>15</v>
      </c>
    </row>
    <row r="657" customHeight="1" spans="1:6">
      <c r="A657" s="78" t="s">
        <v>1333</v>
      </c>
      <c r="B657" s="89" t="s">
        <v>566</v>
      </c>
      <c r="C657" s="78">
        <v>2</v>
      </c>
      <c r="D657" s="90" t="s">
        <v>66</v>
      </c>
      <c r="E657" s="70" t="s">
        <v>567</v>
      </c>
      <c r="F657" s="14" t="s">
        <v>15</v>
      </c>
    </row>
    <row r="658" customHeight="1" spans="1:6">
      <c r="A658" s="78" t="s">
        <v>1334</v>
      </c>
      <c r="B658" s="89" t="s">
        <v>568</v>
      </c>
      <c r="C658" s="78">
        <v>2</v>
      </c>
      <c r="D658" s="90" t="s">
        <v>27</v>
      </c>
      <c r="E658" s="74" t="s">
        <v>569</v>
      </c>
      <c r="F658" s="14" t="s">
        <v>15</v>
      </c>
    </row>
    <row r="659" customHeight="1" spans="1:6">
      <c r="A659" s="19">
        <v>22212</v>
      </c>
      <c r="B659" s="65" t="s">
        <v>1335</v>
      </c>
      <c r="C659" s="78">
        <f>C518</f>
        <v>56</v>
      </c>
      <c r="D659" s="66" t="s">
        <v>27</v>
      </c>
      <c r="E659" s="67" t="s">
        <v>1336</v>
      </c>
      <c r="F659" s="14" t="s">
        <v>15</v>
      </c>
    </row>
    <row r="660" customHeight="1" spans="1:6">
      <c r="A660" s="78" t="s">
        <v>1337</v>
      </c>
      <c r="B660" s="89" t="s">
        <v>1338</v>
      </c>
      <c r="C660" s="78">
        <v>2</v>
      </c>
      <c r="D660" s="90" t="s">
        <v>98</v>
      </c>
      <c r="E660" s="67" t="s">
        <v>1339</v>
      </c>
      <c r="F660" s="14" t="s">
        <v>15</v>
      </c>
    </row>
    <row r="661" customHeight="1" spans="1:6">
      <c r="A661" s="78" t="s">
        <v>1340</v>
      </c>
      <c r="B661" s="89" t="s">
        <v>1341</v>
      </c>
      <c r="C661" s="78">
        <v>2</v>
      </c>
      <c r="D661" s="90" t="s">
        <v>66</v>
      </c>
      <c r="E661" s="67" t="s">
        <v>1342</v>
      </c>
      <c r="F661" s="14" t="s">
        <v>15</v>
      </c>
    </row>
    <row r="662" customHeight="1" spans="1:6">
      <c r="A662" s="78">
        <v>23</v>
      </c>
      <c r="B662" s="89" t="s">
        <v>593</v>
      </c>
      <c r="C662" s="78"/>
      <c r="D662" s="90"/>
      <c r="E662" s="92"/>
      <c r="F662" s="14"/>
    </row>
    <row r="663" customHeight="1" spans="1:6">
      <c r="A663" s="19">
        <v>23001</v>
      </c>
      <c r="B663" s="65" t="s">
        <v>1343</v>
      </c>
      <c r="C663" s="19">
        <v>2</v>
      </c>
      <c r="D663" s="66" t="s">
        <v>531</v>
      </c>
      <c r="E663" s="73" t="s">
        <v>1344</v>
      </c>
      <c r="F663" s="14" t="s">
        <v>15</v>
      </c>
    </row>
    <row r="664" customHeight="1" spans="1:6">
      <c r="A664" s="19">
        <v>23002</v>
      </c>
      <c r="B664" s="65" t="s">
        <v>1343</v>
      </c>
      <c r="C664" s="19">
        <f>C518</f>
        <v>56</v>
      </c>
      <c r="D664" s="66" t="s">
        <v>531</v>
      </c>
      <c r="E664" s="73" t="s">
        <v>1345</v>
      </c>
      <c r="F664" s="14" t="s">
        <v>15</v>
      </c>
    </row>
    <row r="665" customHeight="1" spans="1:6">
      <c r="A665" s="78">
        <v>23003</v>
      </c>
      <c r="B665" s="89" t="s">
        <v>596</v>
      </c>
      <c r="C665" s="78">
        <v>2</v>
      </c>
      <c r="D665" s="90" t="s">
        <v>531</v>
      </c>
      <c r="E665" s="67" t="s">
        <v>1346</v>
      </c>
      <c r="F665" s="14" t="s">
        <v>15</v>
      </c>
    </row>
    <row r="666" customHeight="1" spans="1:6">
      <c r="A666" s="19">
        <v>23004</v>
      </c>
      <c r="B666" s="65" t="s">
        <v>1347</v>
      </c>
      <c r="C666" s="19">
        <f>C518</f>
        <v>56</v>
      </c>
      <c r="D666" s="66" t="s">
        <v>531</v>
      </c>
      <c r="E666" s="73" t="s">
        <v>1348</v>
      </c>
      <c r="F666" s="14" t="s">
        <v>15</v>
      </c>
    </row>
    <row r="667" customHeight="1" spans="1:6">
      <c r="A667" s="78">
        <v>23005</v>
      </c>
      <c r="B667" s="89" t="s">
        <v>598</v>
      </c>
      <c r="C667" s="78">
        <v>2</v>
      </c>
      <c r="D667" s="90" t="s">
        <v>531</v>
      </c>
      <c r="E667" s="73" t="s">
        <v>1349</v>
      </c>
      <c r="F667" s="14" t="s">
        <v>15</v>
      </c>
    </row>
    <row r="668" customHeight="1" spans="1:6">
      <c r="A668" s="19">
        <v>23006</v>
      </c>
      <c r="B668" s="65" t="s">
        <v>598</v>
      </c>
      <c r="C668" s="19">
        <f>C518</f>
        <v>56</v>
      </c>
      <c r="D668" s="66" t="s">
        <v>531</v>
      </c>
      <c r="E668" s="67" t="s">
        <v>1350</v>
      </c>
      <c r="F668" s="14" t="s">
        <v>15</v>
      </c>
    </row>
    <row r="669" customHeight="1" spans="1:6">
      <c r="A669" s="78">
        <v>23007</v>
      </c>
      <c r="B669" s="89" t="s">
        <v>1351</v>
      </c>
      <c r="C669" s="78">
        <v>2</v>
      </c>
      <c r="D669" s="90" t="s">
        <v>531</v>
      </c>
      <c r="E669" s="67" t="s">
        <v>602</v>
      </c>
      <c r="F669" s="14" t="s">
        <v>15</v>
      </c>
    </row>
    <row r="670" customHeight="1" spans="1:6">
      <c r="A670" s="78">
        <v>23008</v>
      </c>
      <c r="B670" s="89" t="s">
        <v>603</v>
      </c>
      <c r="C670" s="78">
        <v>2</v>
      </c>
      <c r="D670" s="90" t="s">
        <v>98</v>
      </c>
      <c r="E670" s="35" t="s">
        <v>604</v>
      </c>
      <c r="F670" s="14" t="s">
        <v>15</v>
      </c>
    </row>
    <row r="671" customHeight="1" spans="1:6">
      <c r="A671" s="78" t="s">
        <v>1352</v>
      </c>
      <c r="B671" s="89" t="s">
        <v>605</v>
      </c>
      <c r="C671" s="78">
        <v>2</v>
      </c>
      <c r="D671" s="90" t="s">
        <v>606</v>
      </c>
      <c r="E671" s="67" t="s">
        <v>1353</v>
      </c>
      <c r="F671" s="14" t="s">
        <v>15</v>
      </c>
    </row>
    <row r="672" customHeight="1" spans="1:6">
      <c r="A672" s="78" t="s">
        <v>1354</v>
      </c>
      <c r="B672" s="89" t="s">
        <v>608</v>
      </c>
      <c r="C672" s="78">
        <v>100</v>
      </c>
      <c r="D672" s="90" t="s">
        <v>66</v>
      </c>
      <c r="E672" s="70" t="s">
        <v>609</v>
      </c>
      <c r="F672" s="14" t="s">
        <v>15</v>
      </c>
    </row>
    <row r="673" customHeight="1" spans="1:6">
      <c r="A673" s="78" t="s">
        <v>1355</v>
      </c>
      <c r="B673" s="89" t="s">
        <v>610</v>
      </c>
      <c r="C673" s="78">
        <v>100</v>
      </c>
      <c r="D673" s="90" t="s">
        <v>66</v>
      </c>
      <c r="E673" s="70" t="s">
        <v>611</v>
      </c>
      <c r="F673" s="14" t="s">
        <v>15</v>
      </c>
    </row>
    <row r="674" customHeight="1" spans="1:6">
      <c r="A674" s="78" t="s">
        <v>1356</v>
      </c>
      <c r="B674" s="89" t="s">
        <v>612</v>
      </c>
      <c r="C674" s="78">
        <v>100</v>
      </c>
      <c r="D674" s="90" t="s">
        <v>66</v>
      </c>
      <c r="E674" s="73" t="s">
        <v>613</v>
      </c>
      <c r="F674" s="14" t="s">
        <v>15</v>
      </c>
    </row>
    <row r="675" customHeight="1" spans="1:6">
      <c r="A675" s="78" t="s">
        <v>1357</v>
      </c>
      <c r="B675" s="89" t="s">
        <v>612</v>
      </c>
      <c r="C675" s="78">
        <v>3</v>
      </c>
      <c r="D675" s="90" t="s">
        <v>66</v>
      </c>
      <c r="E675" s="73" t="s">
        <v>1358</v>
      </c>
      <c r="F675" s="14" t="s">
        <v>15</v>
      </c>
    </row>
    <row r="676" customHeight="1" spans="1:6">
      <c r="A676" s="78" t="s">
        <v>1359</v>
      </c>
      <c r="B676" s="89" t="s">
        <v>612</v>
      </c>
      <c r="C676" s="78">
        <v>3</v>
      </c>
      <c r="D676" s="90" t="s">
        <v>66</v>
      </c>
      <c r="E676" s="67" t="s">
        <v>1360</v>
      </c>
      <c r="F676" s="14" t="s">
        <v>15</v>
      </c>
    </row>
    <row r="677" customHeight="1" spans="1:6">
      <c r="A677" s="78" t="s">
        <v>1361</v>
      </c>
      <c r="B677" s="89" t="s">
        <v>1362</v>
      </c>
      <c r="C677" s="78">
        <f>C518</f>
        <v>56</v>
      </c>
      <c r="D677" s="90" t="s">
        <v>289</v>
      </c>
      <c r="E677" s="73" t="s">
        <v>1363</v>
      </c>
      <c r="F677" s="14" t="s">
        <v>15</v>
      </c>
    </row>
    <row r="678" customHeight="1" spans="1:6">
      <c r="A678" s="78" t="s">
        <v>1364</v>
      </c>
      <c r="B678" s="89" t="s">
        <v>616</v>
      </c>
      <c r="C678" s="78">
        <v>2</v>
      </c>
      <c r="D678" s="90" t="s">
        <v>98</v>
      </c>
      <c r="E678" s="67" t="s">
        <v>617</v>
      </c>
      <c r="F678" s="14" t="s">
        <v>15</v>
      </c>
    </row>
    <row r="679" customHeight="1" spans="1:6">
      <c r="A679" s="78" t="s">
        <v>1365</v>
      </c>
      <c r="B679" s="89" t="s">
        <v>618</v>
      </c>
      <c r="C679" s="78">
        <f>C518/2</f>
        <v>28</v>
      </c>
      <c r="D679" s="90" t="s">
        <v>98</v>
      </c>
      <c r="E679" s="67" t="s">
        <v>1366</v>
      </c>
      <c r="F679" s="14" t="s">
        <v>15</v>
      </c>
    </row>
    <row r="680" customHeight="1" spans="1:6">
      <c r="A680" s="19">
        <v>23021</v>
      </c>
      <c r="B680" s="65" t="s">
        <v>1367</v>
      </c>
      <c r="C680" s="19">
        <v>2</v>
      </c>
      <c r="D680" s="66" t="s">
        <v>66</v>
      </c>
      <c r="E680" s="73" t="s">
        <v>1368</v>
      </c>
      <c r="F680" s="14" t="s">
        <v>15</v>
      </c>
    </row>
    <row r="681" customHeight="1" spans="1:6">
      <c r="A681" s="78" t="s">
        <v>1369</v>
      </c>
      <c r="B681" s="89" t="s">
        <v>1370</v>
      </c>
      <c r="C681" s="78">
        <v>2</v>
      </c>
      <c r="D681" s="90" t="s">
        <v>66</v>
      </c>
      <c r="E681" s="67" t="s">
        <v>1371</v>
      </c>
      <c r="F681" s="14" t="s">
        <v>15</v>
      </c>
    </row>
    <row r="682" customHeight="1" spans="1:6">
      <c r="A682" s="19">
        <v>23023</v>
      </c>
      <c r="B682" s="65" t="s">
        <v>1372</v>
      </c>
      <c r="C682" s="78">
        <f>C518/2</f>
        <v>28</v>
      </c>
      <c r="D682" s="66" t="s">
        <v>66</v>
      </c>
      <c r="E682" s="73" t="s">
        <v>1373</v>
      </c>
      <c r="F682" s="14" t="s">
        <v>15</v>
      </c>
    </row>
    <row r="683" customHeight="1" spans="1:6">
      <c r="A683" s="78" t="s">
        <v>1374</v>
      </c>
      <c r="B683" s="89" t="s">
        <v>620</v>
      </c>
      <c r="C683" s="78">
        <v>1</v>
      </c>
      <c r="D683" s="90" t="s">
        <v>27</v>
      </c>
      <c r="E683" s="67" t="s">
        <v>1375</v>
      </c>
      <c r="F683" s="14" t="s">
        <v>15</v>
      </c>
    </row>
    <row r="684" customHeight="1" spans="1:6">
      <c r="A684" s="78" t="s">
        <v>1376</v>
      </c>
      <c r="B684" s="104" t="s">
        <v>1377</v>
      </c>
      <c r="C684" s="78">
        <v>1</v>
      </c>
      <c r="D684" s="90" t="s">
        <v>27</v>
      </c>
      <c r="E684" s="67" t="s">
        <v>1378</v>
      </c>
      <c r="F684" s="14" t="s">
        <v>15</v>
      </c>
    </row>
    <row r="685" customHeight="1" spans="1:6">
      <c r="A685" s="78" t="s">
        <v>1379</v>
      </c>
      <c r="B685" s="89" t="s">
        <v>622</v>
      </c>
      <c r="C685" s="78">
        <f>C518</f>
        <v>56</v>
      </c>
      <c r="D685" s="90" t="s">
        <v>27</v>
      </c>
      <c r="E685" s="67" t="s">
        <v>1380</v>
      </c>
      <c r="F685" s="14" t="s">
        <v>15</v>
      </c>
    </row>
    <row r="686" customHeight="1" spans="1:6">
      <c r="A686" s="19">
        <v>23033</v>
      </c>
      <c r="B686" s="65" t="s">
        <v>624</v>
      </c>
      <c r="C686" s="78">
        <f>C518</f>
        <v>56</v>
      </c>
      <c r="D686" s="66" t="s">
        <v>66</v>
      </c>
      <c r="E686" s="73" t="s">
        <v>1381</v>
      </c>
      <c r="F686" s="14" t="s">
        <v>15</v>
      </c>
    </row>
    <row r="687" customHeight="1" spans="1:6">
      <c r="A687" s="78" t="s">
        <v>1382</v>
      </c>
      <c r="B687" s="89" t="s">
        <v>626</v>
      </c>
      <c r="C687" s="78">
        <v>2</v>
      </c>
      <c r="D687" s="90" t="s">
        <v>66</v>
      </c>
      <c r="E687" s="73" t="s">
        <v>1381</v>
      </c>
      <c r="F687" s="14" t="s">
        <v>15</v>
      </c>
    </row>
    <row r="688" customHeight="1" spans="1:6">
      <c r="A688" s="78" t="s">
        <v>1383</v>
      </c>
      <c r="B688" s="89" t="s">
        <v>628</v>
      </c>
      <c r="C688" s="78">
        <v>2</v>
      </c>
      <c r="D688" s="90" t="s">
        <v>27</v>
      </c>
      <c r="E688" s="73" t="s">
        <v>1384</v>
      </c>
      <c r="F688" s="14" t="s">
        <v>15</v>
      </c>
    </row>
    <row r="689" customHeight="1" spans="1:6">
      <c r="A689" s="78" t="s">
        <v>1385</v>
      </c>
      <c r="B689" s="89" t="s">
        <v>1386</v>
      </c>
      <c r="C689" s="78">
        <f>C518/2</f>
        <v>28</v>
      </c>
      <c r="D689" s="90" t="s">
        <v>27</v>
      </c>
      <c r="E689" s="73" t="s">
        <v>1387</v>
      </c>
      <c r="F689" s="14" t="s">
        <v>15</v>
      </c>
    </row>
    <row r="690" customHeight="1" spans="1:6">
      <c r="A690" s="19">
        <v>23037</v>
      </c>
      <c r="B690" s="65" t="s">
        <v>630</v>
      </c>
      <c r="C690" s="19">
        <v>2</v>
      </c>
      <c r="D690" s="66" t="s">
        <v>27</v>
      </c>
      <c r="E690" s="70" t="s">
        <v>631</v>
      </c>
      <c r="F690" s="14" t="s">
        <v>15</v>
      </c>
    </row>
    <row r="691" customHeight="1" spans="1:6">
      <c r="A691" s="78" t="s">
        <v>1388</v>
      </c>
      <c r="B691" s="89" t="s">
        <v>1389</v>
      </c>
      <c r="C691" s="78">
        <v>56</v>
      </c>
      <c r="D691" s="90" t="s">
        <v>27</v>
      </c>
      <c r="E691" s="73" t="s">
        <v>1390</v>
      </c>
      <c r="F691" s="14" t="s">
        <v>15</v>
      </c>
    </row>
    <row r="692" customHeight="1" spans="1:6">
      <c r="A692" s="78" t="s">
        <v>1391</v>
      </c>
      <c r="B692" s="89" t="s">
        <v>1392</v>
      </c>
      <c r="C692" s="78">
        <v>56</v>
      </c>
      <c r="D692" s="90" t="s">
        <v>27</v>
      </c>
      <c r="E692" s="73" t="s">
        <v>1393</v>
      </c>
      <c r="F692" s="14" t="s">
        <v>15</v>
      </c>
    </row>
    <row r="693" customHeight="1" spans="1:6">
      <c r="A693" s="78">
        <v>24</v>
      </c>
      <c r="B693" s="89" t="s">
        <v>676</v>
      </c>
      <c r="C693" s="78"/>
      <c r="D693" s="90"/>
      <c r="E693" s="92"/>
      <c r="F693" s="14"/>
    </row>
    <row r="694" customHeight="1" spans="1:6">
      <c r="A694" s="78" t="s">
        <v>1394</v>
      </c>
      <c r="B694" s="89" t="s">
        <v>677</v>
      </c>
      <c r="C694" s="78">
        <v>28</v>
      </c>
      <c r="D694" s="90" t="s">
        <v>531</v>
      </c>
      <c r="E694" s="67" t="s">
        <v>1395</v>
      </c>
      <c r="F694" s="14" t="s">
        <v>15</v>
      </c>
    </row>
    <row r="695" customHeight="1" spans="1:6">
      <c r="A695" s="19">
        <v>24002</v>
      </c>
      <c r="B695" s="65" t="s">
        <v>679</v>
      </c>
      <c r="C695" s="19">
        <v>1</v>
      </c>
      <c r="D695" s="66" t="s">
        <v>66</v>
      </c>
      <c r="E695" s="67" t="s">
        <v>1396</v>
      </c>
      <c r="F695" s="14" t="s">
        <v>15</v>
      </c>
    </row>
    <row r="696" customHeight="1" spans="1:6">
      <c r="A696" s="78" t="s">
        <v>1397</v>
      </c>
      <c r="B696" s="89" t="s">
        <v>681</v>
      </c>
      <c r="C696" s="78">
        <v>1</v>
      </c>
      <c r="D696" s="90" t="s">
        <v>27</v>
      </c>
      <c r="E696" s="70" t="s">
        <v>682</v>
      </c>
      <c r="F696" s="14" t="s">
        <v>15</v>
      </c>
    </row>
    <row r="697" customHeight="1" spans="1:6">
      <c r="A697" s="78" t="s">
        <v>1398</v>
      </c>
      <c r="B697" s="89" t="s">
        <v>683</v>
      </c>
      <c r="C697" s="78">
        <v>1</v>
      </c>
      <c r="D697" s="90" t="s">
        <v>27</v>
      </c>
      <c r="E697" s="67" t="s">
        <v>1399</v>
      </c>
      <c r="F697" s="14" t="s">
        <v>15</v>
      </c>
    </row>
    <row r="698" customHeight="1" spans="1:6">
      <c r="A698" s="78" t="s">
        <v>1400</v>
      </c>
      <c r="B698" s="89" t="s">
        <v>685</v>
      </c>
      <c r="C698" s="78">
        <v>1</v>
      </c>
      <c r="D698" s="90" t="s">
        <v>27</v>
      </c>
      <c r="E698" s="35" t="s">
        <v>686</v>
      </c>
      <c r="F698" s="14" t="s">
        <v>15</v>
      </c>
    </row>
    <row r="699" customHeight="1" spans="1:6">
      <c r="A699" s="78" t="s">
        <v>1401</v>
      </c>
      <c r="B699" s="89" t="s">
        <v>687</v>
      </c>
      <c r="C699" s="78">
        <v>1</v>
      </c>
      <c r="D699" s="90" t="s">
        <v>27</v>
      </c>
      <c r="E699" s="70" t="s">
        <v>688</v>
      </c>
      <c r="F699" s="14" t="s">
        <v>15</v>
      </c>
    </row>
    <row r="700" customHeight="1" spans="1:6">
      <c r="A700" s="78" t="s">
        <v>1402</v>
      </c>
      <c r="B700" s="89" t="s">
        <v>689</v>
      </c>
      <c r="C700" s="78">
        <f>C518</f>
        <v>56</v>
      </c>
      <c r="D700" s="90" t="s">
        <v>27</v>
      </c>
      <c r="E700" s="67" t="s">
        <v>690</v>
      </c>
      <c r="F700" s="14" t="s">
        <v>15</v>
      </c>
    </row>
    <row r="701" customHeight="1" spans="1:6">
      <c r="A701" s="78" t="s">
        <v>1403</v>
      </c>
      <c r="B701" s="89" t="s">
        <v>691</v>
      </c>
      <c r="C701" s="78">
        <f>C518</f>
        <v>56</v>
      </c>
      <c r="D701" s="90" t="s">
        <v>531</v>
      </c>
      <c r="E701" s="67" t="s">
        <v>1404</v>
      </c>
      <c r="F701" s="14" t="s">
        <v>15</v>
      </c>
    </row>
    <row r="702" customHeight="1" spans="1:6">
      <c r="A702" s="78" t="s">
        <v>1405</v>
      </c>
      <c r="B702" s="89" t="s">
        <v>693</v>
      </c>
      <c r="C702" s="78">
        <v>2</v>
      </c>
      <c r="D702" s="90" t="s">
        <v>27</v>
      </c>
      <c r="E702" s="67" t="s">
        <v>694</v>
      </c>
      <c r="F702" s="14" t="s">
        <v>15</v>
      </c>
    </row>
    <row r="703" customHeight="1" spans="1:6">
      <c r="A703" s="78" t="s">
        <v>1406</v>
      </c>
      <c r="B703" s="89" t="s">
        <v>695</v>
      </c>
      <c r="C703" s="78">
        <f>C518</f>
        <v>56</v>
      </c>
      <c r="D703" s="90" t="s">
        <v>27</v>
      </c>
      <c r="E703" s="67" t="s">
        <v>696</v>
      </c>
      <c r="F703" s="14" t="s">
        <v>15</v>
      </c>
    </row>
    <row r="704" customHeight="1" spans="1:6">
      <c r="A704" s="19">
        <v>24011</v>
      </c>
      <c r="B704" s="65" t="s">
        <v>1407</v>
      </c>
      <c r="C704" s="78">
        <v>2</v>
      </c>
      <c r="D704" s="66" t="s">
        <v>289</v>
      </c>
      <c r="E704" s="67" t="s">
        <v>1408</v>
      </c>
      <c r="F704" s="14" t="s">
        <v>15</v>
      </c>
    </row>
    <row r="705" customHeight="1" spans="1:6">
      <c r="A705" s="19">
        <v>24012</v>
      </c>
      <c r="B705" s="65" t="s">
        <v>1409</v>
      </c>
      <c r="C705" s="78">
        <f>C518</f>
        <v>56</v>
      </c>
      <c r="D705" s="66" t="s">
        <v>98</v>
      </c>
      <c r="E705" s="67" t="s">
        <v>1410</v>
      </c>
      <c r="F705" s="14" t="s">
        <v>15</v>
      </c>
    </row>
    <row r="706" customHeight="1" spans="1:6">
      <c r="A706" s="19">
        <v>24013</v>
      </c>
      <c r="B706" s="65" t="s">
        <v>1411</v>
      </c>
      <c r="C706" s="78">
        <v>2</v>
      </c>
      <c r="D706" s="66" t="s">
        <v>66</v>
      </c>
      <c r="E706" s="67" t="s">
        <v>1412</v>
      </c>
      <c r="F706" s="14" t="s">
        <v>15</v>
      </c>
    </row>
    <row r="707" customHeight="1" spans="1:6">
      <c r="A707" s="19">
        <v>24014</v>
      </c>
      <c r="B707" s="65" t="s">
        <v>697</v>
      </c>
      <c r="C707" s="78">
        <v>1</v>
      </c>
      <c r="D707" s="66" t="s">
        <v>66</v>
      </c>
      <c r="E707" s="35" t="s">
        <v>698</v>
      </c>
      <c r="F707" s="14" t="s">
        <v>15</v>
      </c>
    </row>
    <row r="708" customHeight="1" spans="1:6">
      <c r="A708" s="19">
        <v>24015</v>
      </c>
      <c r="B708" s="65" t="s">
        <v>1413</v>
      </c>
      <c r="C708" s="78">
        <f>C518</f>
        <v>56</v>
      </c>
      <c r="D708" s="66" t="s">
        <v>66</v>
      </c>
      <c r="E708" s="35" t="s">
        <v>1414</v>
      </c>
      <c r="F708" s="14" t="s">
        <v>15</v>
      </c>
    </row>
    <row r="709" customHeight="1" spans="1:6">
      <c r="A709" s="78" t="s">
        <v>1415</v>
      </c>
      <c r="B709" s="89" t="s">
        <v>1416</v>
      </c>
      <c r="C709" s="78">
        <f>C518</f>
        <v>56</v>
      </c>
      <c r="D709" s="90" t="s">
        <v>27</v>
      </c>
      <c r="E709" s="67" t="s">
        <v>1417</v>
      </c>
      <c r="F709" s="14" t="s">
        <v>15</v>
      </c>
    </row>
    <row r="710" customHeight="1" spans="1:6">
      <c r="A710" s="78" t="s">
        <v>1418</v>
      </c>
      <c r="B710" s="89" t="s">
        <v>699</v>
      </c>
      <c r="C710" s="78">
        <v>1</v>
      </c>
      <c r="D710" s="90" t="s">
        <v>66</v>
      </c>
      <c r="E710" s="70" t="s">
        <v>700</v>
      </c>
      <c r="F710" s="14" t="s">
        <v>15</v>
      </c>
    </row>
    <row r="711" customHeight="1" spans="1:6">
      <c r="A711" s="78" t="s">
        <v>1419</v>
      </c>
      <c r="B711" s="89" t="s">
        <v>1420</v>
      </c>
      <c r="C711" s="78">
        <f>C518</f>
        <v>56</v>
      </c>
      <c r="D711" s="90" t="s">
        <v>27</v>
      </c>
      <c r="E711" s="67" t="s">
        <v>1421</v>
      </c>
      <c r="F711" s="14" t="s">
        <v>15</v>
      </c>
    </row>
    <row r="712" customHeight="1" spans="1:6">
      <c r="A712" s="78" t="s">
        <v>1422</v>
      </c>
      <c r="B712" s="89" t="s">
        <v>701</v>
      </c>
      <c r="C712" s="78">
        <v>1</v>
      </c>
      <c r="D712" s="90" t="s">
        <v>66</v>
      </c>
      <c r="E712" s="70" t="s">
        <v>702</v>
      </c>
      <c r="F712" s="14" t="s">
        <v>15</v>
      </c>
    </row>
    <row r="713" customHeight="1" spans="1:6">
      <c r="A713" s="19">
        <v>24020</v>
      </c>
      <c r="B713" s="65" t="s">
        <v>1423</v>
      </c>
      <c r="C713" s="78">
        <v>1</v>
      </c>
      <c r="D713" s="66" t="s">
        <v>66</v>
      </c>
      <c r="E713" s="70" t="s">
        <v>1424</v>
      </c>
      <c r="F713" s="14" t="s">
        <v>15</v>
      </c>
    </row>
    <row r="714" customHeight="1" spans="1:6">
      <c r="A714" s="19">
        <v>24021</v>
      </c>
      <c r="B714" s="65" t="s">
        <v>1425</v>
      </c>
      <c r="C714" s="78">
        <v>1</v>
      </c>
      <c r="D714" s="66" t="s">
        <v>66</v>
      </c>
      <c r="E714" s="67" t="s">
        <v>1426</v>
      </c>
      <c r="F714" s="14" t="s">
        <v>15</v>
      </c>
    </row>
    <row r="715" customHeight="1" spans="1:6">
      <c r="A715" s="19">
        <v>24022</v>
      </c>
      <c r="B715" s="65" t="s">
        <v>708</v>
      </c>
      <c r="C715" s="78">
        <v>1</v>
      </c>
      <c r="D715" s="66" t="s">
        <v>98</v>
      </c>
      <c r="E715" s="67" t="s">
        <v>1427</v>
      </c>
      <c r="F715" s="14" t="s">
        <v>15</v>
      </c>
    </row>
    <row r="716" customHeight="1" spans="1:6">
      <c r="A716" s="19">
        <v>24023</v>
      </c>
      <c r="B716" s="65" t="s">
        <v>1428</v>
      </c>
      <c r="C716" s="78">
        <v>100</v>
      </c>
      <c r="D716" s="66" t="s">
        <v>66</v>
      </c>
      <c r="E716" s="77" t="s">
        <v>1429</v>
      </c>
      <c r="F716" s="14" t="s">
        <v>15</v>
      </c>
    </row>
    <row r="717" customHeight="1" spans="1:6">
      <c r="A717" s="78" t="s">
        <v>1430</v>
      </c>
      <c r="B717" s="89" t="s">
        <v>1431</v>
      </c>
      <c r="C717" s="78">
        <v>1</v>
      </c>
      <c r="D717" s="90" t="s">
        <v>27</v>
      </c>
      <c r="E717" s="67" t="s">
        <v>1432</v>
      </c>
      <c r="F717" s="14" t="s">
        <v>15</v>
      </c>
    </row>
    <row r="718" customHeight="1" spans="1:6">
      <c r="A718" s="78" t="s">
        <v>1433</v>
      </c>
      <c r="B718" s="89" t="s">
        <v>1434</v>
      </c>
      <c r="C718" s="78">
        <f>C518</f>
        <v>56</v>
      </c>
      <c r="D718" s="90" t="s">
        <v>27</v>
      </c>
      <c r="E718" s="67" t="s">
        <v>1435</v>
      </c>
      <c r="F718" s="14" t="s">
        <v>15</v>
      </c>
    </row>
    <row r="719" customHeight="1" spans="1:6">
      <c r="A719" s="78" t="s">
        <v>1436</v>
      </c>
      <c r="B719" s="89" t="s">
        <v>1437</v>
      </c>
      <c r="C719" s="78">
        <v>1</v>
      </c>
      <c r="D719" s="90" t="s">
        <v>27</v>
      </c>
      <c r="E719" s="73" t="s">
        <v>1438</v>
      </c>
      <c r="F719" s="14" t="s">
        <v>15</v>
      </c>
    </row>
    <row r="720" customHeight="1" spans="1:6">
      <c r="A720" s="19">
        <v>24027</v>
      </c>
      <c r="B720" s="65" t="s">
        <v>1439</v>
      </c>
      <c r="C720" s="19">
        <v>1</v>
      </c>
      <c r="D720" s="66" t="s">
        <v>98</v>
      </c>
      <c r="E720" s="67" t="s">
        <v>1440</v>
      </c>
      <c r="F720" s="14" t="s">
        <v>15</v>
      </c>
    </row>
    <row r="721" customHeight="1" spans="1:6">
      <c r="A721" s="78">
        <v>25</v>
      </c>
      <c r="B721" s="89" t="s">
        <v>790</v>
      </c>
      <c r="C721" s="78"/>
      <c r="D721" s="90"/>
      <c r="E721" s="67"/>
      <c r="F721" s="14"/>
    </row>
    <row r="722" customHeight="1" spans="1:6">
      <c r="A722" s="78">
        <v>25001</v>
      </c>
      <c r="B722" s="89" t="s">
        <v>791</v>
      </c>
      <c r="C722" s="78">
        <v>1</v>
      </c>
      <c r="D722" s="90" t="s">
        <v>27</v>
      </c>
      <c r="E722" s="77" t="s">
        <v>792</v>
      </c>
      <c r="F722" s="14" t="s">
        <v>15</v>
      </c>
    </row>
    <row r="723" customHeight="1" spans="1:6">
      <c r="A723" s="78">
        <v>25002</v>
      </c>
      <c r="B723" s="89" t="s">
        <v>793</v>
      </c>
      <c r="C723" s="78">
        <v>1</v>
      </c>
      <c r="D723" s="90" t="s">
        <v>66</v>
      </c>
      <c r="E723" s="74" t="s">
        <v>794</v>
      </c>
      <c r="F723" s="14" t="s">
        <v>15</v>
      </c>
    </row>
    <row r="724" customHeight="1" spans="1:6">
      <c r="A724" s="78">
        <v>25003</v>
      </c>
      <c r="B724" s="89" t="s">
        <v>795</v>
      </c>
      <c r="C724" s="78">
        <v>2</v>
      </c>
      <c r="D724" s="90" t="s">
        <v>66</v>
      </c>
      <c r="E724" s="74" t="s">
        <v>796</v>
      </c>
      <c r="F724" s="14" t="s">
        <v>15</v>
      </c>
    </row>
    <row r="725" customHeight="1" spans="1:6">
      <c r="A725" s="78">
        <v>25004</v>
      </c>
      <c r="B725" s="89" t="s">
        <v>797</v>
      </c>
      <c r="C725" s="78">
        <v>1</v>
      </c>
      <c r="D725" s="90" t="s">
        <v>209</v>
      </c>
      <c r="E725" s="67" t="s">
        <v>1441</v>
      </c>
      <c r="F725" s="14" t="s">
        <v>15</v>
      </c>
    </row>
    <row r="726" customHeight="1" spans="1:6">
      <c r="A726" s="78" t="s">
        <v>1442</v>
      </c>
      <c r="B726" s="89" t="s">
        <v>799</v>
      </c>
      <c r="C726" s="78">
        <f>C518</f>
        <v>56</v>
      </c>
      <c r="D726" s="90" t="s">
        <v>27</v>
      </c>
      <c r="E726" s="74" t="s">
        <v>800</v>
      </c>
      <c r="F726" s="14" t="s">
        <v>15</v>
      </c>
    </row>
    <row r="727" customHeight="1" spans="1:6">
      <c r="A727" s="78" t="s">
        <v>1443</v>
      </c>
      <c r="B727" s="89" t="s">
        <v>1444</v>
      </c>
      <c r="C727" s="78">
        <f>C518</f>
        <v>56</v>
      </c>
      <c r="D727" s="90" t="s">
        <v>27</v>
      </c>
      <c r="E727" s="67" t="s">
        <v>1445</v>
      </c>
      <c r="F727" s="14" t="s">
        <v>15</v>
      </c>
    </row>
    <row r="728" customHeight="1" spans="1:6">
      <c r="A728" s="78" t="s">
        <v>1446</v>
      </c>
      <c r="B728" s="89" t="s">
        <v>801</v>
      </c>
      <c r="C728" s="78">
        <f>C518</f>
        <v>56</v>
      </c>
      <c r="D728" s="90" t="s">
        <v>66</v>
      </c>
      <c r="E728" s="67" t="s">
        <v>802</v>
      </c>
      <c r="F728" s="14" t="s">
        <v>15</v>
      </c>
    </row>
    <row r="729" customHeight="1" spans="1:6">
      <c r="A729" s="78" t="s">
        <v>1447</v>
      </c>
      <c r="B729" s="89" t="s">
        <v>803</v>
      </c>
      <c r="C729" s="78">
        <v>2</v>
      </c>
      <c r="D729" s="90" t="s">
        <v>27</v>
      </c>
      <c r="E729" s="70" t="s">
        <v>804</v>
      </c>
      <c r="F729" s="14" t="s">
        <v>15</v>
      </c>
    </row>
    <row r="730" customHeight="1" spans="1:6">
      <c r="A730" s="19">
        <v>25009</v>
      </c>
      <c r="B730" s="65" t="s">
        <v>805</v>
      </c>
      <c r="C730" s="78">
        <f>C518</f>
        <v>56</v>
      </c>
      <c r="D730" s="66" t="s">
        <v>312</v>
      </c>
      <c r="E730" s="70" t="s">
        <v>806</v>
      </c>
      <c r="F730" s="14" t="s">
        <v>15</v>
      </c>
    </row>
    <row r="731" customHeight="1" spans="1:6">
      <c r="A731" s="78" t="s">
        <v>1448</v>
      </c>
      <c r="B731" s="89" t="s">
        <v>1449</v>
      </c>
      <c r="C731" s="78">
        <f>C518</f>
        <v>56</v>
      </c>
      <c r="D731" s="90" t="s">
        <v>27</v>
      </c>
      <c r="E731" s="73" t="s">
        <v>1450</v>
      </c>
      <c r="F731" s="14" t="s">
        <v>15</v>
      </c>
    </row>
    <row r="732" customHeight="1" spans="1:6">
      <c r="A732" s="78" t="s">
        <v>1451</v>
      </c>
      <c r="B732" s="89" t="s">
        <v>1452</v>
      </c>
      <c r="C732" s="78">
        <f>C518</f>
        <v>56</v>
      </c>
      <c r="D732" s="90" t="s">
        <v>27</v>
      </c>
      <c r="E732" s="73" t="s">
        <v>1453</v>
      </c>
      <c r="F732" s="14" t="s">
        <v>15</v>
      </c>
    </row>
    <row r="733" customHeight="1" spans="1:6">
      <c r="A733" s="19" t="s">
        <v>1454</v>
      </c>
      <c r="B733" s="65" t="s">
        <v>1455</v>
      </c>
      <c r="C733" s="78">
        <f>C518</f>
        <v>56</v>
      </c>
      <c r="D733" s="66" t="s">
        <v>66</v>
      </c>
      <c r="E733" s="67" t="s">
        <v>1456</v>
      </c>
      <c r="F733" s="14" t="s">
        <v>15</v>
      </c>
    </row>
    <row r="734" customHeight="1" spans="1:6">
      <c r="A734" s="78" t="s">
        <v>1457</v>
      </c>
      <c r="B734" s="89" t="s">
        <v>1458</v>
      </c>
      <c r="C734" s="78">
        <f>C518</f>
        <v>56</v>
      </c>
      <c r="D734" s="90" t="s">
        <v>27</v>
      </c>
      <c r="E734" s="67" t="s">
        <v>1459</v>
      </c>
      <c r="F734" s="14" t="s">
        <v>15</v>
      </c>
    </row>
    <row r="735" customHeight="1" spans="1:6">
      <c r="A735" s="78" t="s">
        <v>1460</v>
      </c>
      <c r="B735" s="89" t="s">
        <v>1461</v>
      </c>
      <c r="C735" s="78">
        <v>2</v>
      </c>
      <c r="D735" s="90" t="s">
        <v>27</v>
      </c>
      <c r="E735" s="74" t="s">
        <v>1462</v>
      </c>
      <c r="F735" s="14" t="s">
        <v>15</v>
      </c>
    </row>
    <row r="736" customHeight="1" spans="1:6">
      <c r="A736" s="78" t="s">
        <v>1463</v>
      </c>
      <c r="B736" s="89" t="s">
        <v>823</v>
      </c>
      <c r="C736" s="78">
        <v>1</v>
      </c>
      <c r="D736" s="90" t="s">
        <v>27</v>
      </c>
      <c r="E736" s="67" t="s">
        <v>1464</v>
      </c>
      <c r="F736" s="14" t="s">
        <v>15</v>
      </c>
    </row>
    <row r="737" customHeight="1" spans="1:6">
      <c r="A737" s="78" t="s">
        <v>1465</v>
      </c>
      <c r="B737" s="89" t="s">
        <v>825</v>
      </c>
      <c r="C737" s="78">
        <v>1</v>
      </c>
      <c r="D737" s="90" t="s">
        <v>27</v>
      </c>
      <c r="E737" s="67" t="s">
        <v>1466</v>
      </c>
      <c r="F737" s="14" t="s">
        <v>15</v>
      </c>
    </row>
    <row r="738" customHeight="1" spans="1:6">
      <c r="A738" s="78" t="s">
        <v>1467</v>
      </c>
      <c r="B738" s="89" t="s">
        <v>827</v>
      </c>
      <c r="C738" s="78">
        <f>C518</f>
        <v>56</v>
      </c>
      <c r="D738" s="90" t="s">
        <v>27</v>
      </c>
      <c r="E738" s="73" t="s">
        <v>1468</v>
      </c>
      <c r="F738" s="14" t="s">
        <v>15</v>
      </c>
    </row>
    <row r="739" customHeight="1" spans="1:6">
      <c r="A739" s="78" t="s">
        <v>1469</v>
      </c>
      <c r="B739" s="89" t="s">
        <v>1470</v>
      </c>
      <c r="C739" s="78">
        <v>1</v>
      </c>
      <c r="D739" s="90" t="s">
        <v>66</v>
      </c>
      <c r="E739" s="73" t="s">
        <v>1471</v>
      </c>
      <c r="F739" s="14" t="s">
        <v>15</v>
      </c>
    </row>
    <row r="740" customHeight="1" spans="1:6">
      <c r="A740" s="78"/>
      <c r="B740" s="89" t="s">
        <v>1472</v>
      </c>
      <c r="C740" s="78">
        <v>2</v>
      </c>
      <c r="D740" s="90" t="s">
        <v>27</v>
      </c>
      <c r="E740" s="67" t="s">
        <v>1473</v>
      </c>
      <c r="F740" s="14" t="s">
        <v>15</v>
      </c>
    </row>
    <row r="741" customHeight="1" spans="1:6">
      <c r="A741" s="78"/>
      <c r="B741" s="89" t="s">
        <v>1474</v>
      </c>
      <c r="C741" s="78">
        <v>2</v>
      </c>
      <c r="D741" s="90" t="s">
        <v>27</v>
      </c>
      <c r="E741" s="67" t="s">
        <v>1475</v>
      </c>
      <c r="F741" s="14" t="s">
        <v>15</v>
      </c>
    </row>
    <row r="742" customHeight="1" spans="1:6">
      <c r="A742" s="78"/>
      <c r="B742" s="89" t="s">
        <v>1285</v>
      </c>
      <c r="C742" s="78">
        <f>C518/2+2</f>
        <v>30</v>
      </c>
      <c r="D742" s="90" t="s">
        <v>27</v>
      </c>
      <c r="E742" s="67" t="s">
        <v>1476</v>
      </c>
      <c r="F742" s="14" t="s">
        <v>15</v>
      </c>
    </row>
    <row r="743" customHeight="1" spans="1:6">
      <c r="A743" s="78"/>
      <c r="B743" s="89" t="s">
        <v>1477</v>
      </c>
      <c r="C743" s="78">
        <f>C518/2+2</f>
        <v>30</v>
      </c>
      <c r="D743" s="90" t="s">
        <v>27</v>
      </c>
      <c r="E743" s="67" t="s">
        <v>1478</v>
      </c>
      <c r="F743" s="14" t="s">
        <v>15</v>
      </c>
    </row>
    <row r="744" customHeight="1" spans="1:6">
      <c r="A744" s="78"/>
      <c r="B744" s="89" t="s">
        <v>1479</v>
      </c>
      <c r="C744" s="78">
        <f>C518/2+2</f>
        <v>30</v>
      </c>
      <c r="D744" s="90" t="s">
        <v>27</v>
      </c>
      <c r="E744" s="67" t="s">
        <v>1480</v>
      </c>
      <c r="F744" s="14" t="s">
        <v>15</v>
      </c>
    </row>
    <row r="745" customHeight="1" spans="1:6">
      <c r="A745" s="78"/>
      <c r="B745" s="89" t="s">
        <v>1481</v>
      </c>
      <c r="C745" s="78">
        <v>2</v>
      </c>
      <c r="D745" s="90" t="s">
        <v>27</v>
      </c>
      <c r="E745" s="67" t="s">
        <v>1482</v>
      </c>
      <c r="F745" s="14" t="s">
        <v>15</v>
      </c>
    </row>
    <row r="746" customHeight="1" spans="1:6">
      <c r="A746" s="78"/>
      <c r="B746" s="89" t="s">
        <v>1481</v>
      </c>
      <c r="C746" s="78">
        <v>2</v>
      </c>
      <c r="D746" s="90" t="s">
        <v>27</v>
      </c>
      <c r="E746" s="67" t="s">
        <v>1483</v>
      </c>
      <c r="F746" s="14" t="s">
        <v>15</v>
      </c>
    </row>
    <row r="747" customHeight="1" spans="1:6">
      <c r="A747" s="69" t="s">
        <v>254</v>
      </c>
      <c r="B747" s="98" t="s">
        <v>851</v>
      </c>
      <c r="C747" s="78"/>
      <c r="D747" s="90"/>
      <c r="E747" s="92"/>
      <c r="F747" s="14"/>
    </row>
    <row r="748" customHeight="1" spans="1:6">
      <c r="A748" s="78">
        <v>31</v>
      </c>
      <c r="B748" s="89" t="s">
        <v>852</v>
      </c>
      <c r="C748" s="78"/>
      <c r="D748" s="90"/>
      <c r="E748" s="92"/>
      <c r="F748" s="14"/>
    </row>
    <row r="749" customHeight="1" spans="1:6">
      <c r="A749" s="78" t="s">
        <v>1484</v>
      </c>
      <c r="B749" s="89" t="s">
        <v>1485</v>
      </c>
      <c r="C749" s="78">
        <v>5</v>
      </c>
      <c r="D749" s="90" t="s">
        <v>66</v>
      </c>
      <c r="E749" s="67" t="s">
        <v>1486</v>
      </c>
      <c r="F749" s="14" t="s">
        <v>15</v>
      </c>
    </row>
    <row r="750" customHeight="1" spans="1:6">
      <c r="A750" s="78" t="s">
        <v>1487</v>
      </c>
      <c r="B750" s="89" t="s">
        <v>1488</v>
      </c>
      <c r="C750" s="78">
        <v>5</v>
      </c>
      <c r="D750" s="90" t="s">
        <v>66</v>
      </c>
      <c r="E750" s="67" t="s">
        <v>1489</v>
      </c>
      <c r="F750" s="14" t="s">
        <v>15</v>
      </c>
    </row>
    <row r="751" customHeight="1" spans="1:6">
      <c r="A751" s="78" t="s">
        <v>1490</v>
      </c>
      <c r="B751" s="89" t="s">
        <v>1491</v>
      </c>
      <c r="C751" s="78">
        <v>5</v>
      </c>
      <c r="D751" s="90" t="s">
        <v>66</v>
      </c>
      <c r="E751" s="67" t="s">
        <v>1492</v>
      </c>
      <c r="F751" s="14" t="s">
        <v>15</v>
      </c>
    </row>
    <row r="752" customHeight="1" spans="1:6">
      <c r="A752" s="78" t="s">
        <v>1493</v>
      </c>
      <c r="B752" s="89" t="s">
        <v>1494</v>
      </c>
      <c r="C752" s="78">
        <v>5</v>
      </c>
      <c r="D752" s="90" t="s">
        <v>66</v>
      </c>
      <c r="E752" s="67" t="s">
        <v>1495</v>
      </c>
      <c r="F752" s="14" t="s">
        <v>15</v>
      </c>
    </row>
    <row r="753" customHeight="1" spans="1:6">
      <c r="A753" s="78" t="s">
        <v>1496</v>
      </c>
      <c r="B753" s="89" t="s">
        <v>1497</v>
      </c>
      <c r="C753" s="78">
        <v>5</v>
      </c>
      <c r="D753" s="90" t="s">
        <v>66</v>
      </c>
      <c r="E753" s="70" t="s">
        <v>1498</v>
      </c>
      <c r="F753" s="14" t="s">
        <v>15</v>
      </c>
    </row>
    <row r="754" customHeight="1" spans="1:6">
      <c r="A754" s="78" t="s">
        <v>1499</v>
      </c>
      <c r="B754" s="89" t="s">
        <v>1500</v>
      </c>
      <c r="C754" s="78">
        <v>5</v>
      </c>
      <c r="D754" s="90" t="s">
        <v>27</v>
      </c>
      <c r="E754" s="67" t="s">
        <v>1501</v>
      </c>
      <c r="F754" s="14" t="s">
        <v>15</v>
      </c>
    </row>
    <row r="755" customHeight="1" spans="1:6">
      <c r="A755" s="78" t="s">
        <v>1502</v>
      </c>
      <c r="B755" s="89" t="s">
        <v>1503</v>
      </c>
      <c r="C755" s="78">
        <v>5</v>
      </c>
      <c r="D755" s="90" t="s">
        <v>66</v>
      </c>
      <c r="E755" s="67" t="s">
        <v>1504</v>
      </c>
      <c r="F755" s="14" t="s">
        <v>15</v>
      </c>
    </row>
    <row r="756" customHeight="1" spans="1:6">
      <c r="A756" s="78" t="s">
        <v>1505</v>
      </c>
      <c r="B756" s="89" t="s">
        <v>1506</v>
      </c>
      <c r="C756" s="78">
        <v>5</v>
      </c>
      <c r="D756" s="90" t="s">
        <v>66</v>
      </c>
      <c r="E756" s="67" t="s">
        <v>1507</v>
      </c>
      <c r="F756" s="14" t="s">
        <v>15</v>
      </c>
    </row>
    <row r="757" customHeight="1" spans="1:6">
      <c r="A757" s="19">
        <v>31010</v>
      </c>
      <c r="B757" s="65" t="s">
        <v>853</v>
      </c>
      <c r="C757" s="78">
        <v>5</v>
      </c>
      <c r="D757" s="66" t="s">
        <v>27</v>
      </c>
      <c r="E757" s="67" t="s">
        <v>854</v>
      </c>
      <c r="F757" s="14" t="s">
        <v>15</v>
      </c>
    </row>
    <row r="758" customHeight="1" spans="1:6">
      <c r="A758" s="19">
        <v>31011</v>
      </c>
      <c r="B758" s="65" t="s">
        <v>1508</v>
      </c>
      <c r="C758" s="78">
        <v>5</v>
      </c>
      <c r="D758" s="66" t="s">
        <v>66</v>
      </c>
      <c r="E758" s="73" t="s">
        <v>1509</v>
      </c>
      <c r="F758" s="14" t="s">
        <v>15</v>
      </c>
    </row>
    <row r="759" customHeight="1" spans="1:6">
      <c r="A759" s="19">
        <v>31012</v>
      </c>
      <c r="B759" s="65" t="s">
        <v>1510</v>
      </c>
      <c r="C759" s="78">
        <v>5</v>
      </c>
      <c r="D759" s="66" t="s">
        <v>66</v>
      </c>
      <c r="E759" s="73" t="s">
        <v>1511</v>
      </c>
      <c r="F759" s="14" t="s">
        <v>15</v>
      </c>
    </row>
    <row r="760" customHeight="1" spans="1:6">
      <c r="A760" s="69" t="s">
        <v>1512</v>
      </c>
      <c r="B760" s="98" t="s">
        <v>1513</v>
      </c>
      <c r="C760" s="78"/>
      <c r="D760" s="90"/>
      <c r="E760" s="92"/>
      <c r="F760" s="14"/>
    </row>
    <row r="761" customHeight="1" spans="1:6">
      <c r="A761" s="78">
        <v>60</v>
      </c>
      <c r="B761" s="89" t="s">
        <v>1514</v>
      </c>
      <c r="C761" s="78"/>
      <c r="D761" s="90"/>
      <c r="E761" s="92"/>
      <c r="F761" s="14"/>
    </row>
    <row r="762" customHeight="1" spans="1:6">
      <c r="A762" s="78">
        <v>60001</v>
      </c>
      <c r="B762" s="89" t="s">
        <v>1515</v>
      </c>
      <c r="C762" s="78">
        <v>30</v>
      </c>
      <c r="D762" s="90" t="s">
        <v>66</v>
      </c>
      <c r="E762" s="73" t="s">
        <v>1516</v>
      </c>
      <c r="F762" s="14" t="s">
        <v>15</v>
      </c>
    </row>
    <row r="763" customHeight="1" spans="1:6">
      <c r="A763" s="78">
        <v>60002</v>
      </c>
      <c r="B763" s="89" t="s">
        <v>1515</v>
      </c>
      <c r="C763" s="78">
        <v>2</v>
      </c>
      <c r="D763" s="90" t="s">
        <v>66</v>
      </c>
      <c r="E763" s="73" t="s">
        <v>1517</v>
      </c>
      <c r="F763" s="14" t="s">
        <v>15</v>
      </c>
    </row>
    <row r="764" customHeight="1" spans="1:6">
      <c r="A764" s="78">
        <v>60003</v>
      </c>
      <c r="B764" s="89" t="s">
        <v>1515</v>
      </c>
      <c r="C764" s="78">
        <v>60</v>
      </c>
      <c r="D764" s="90" t="s">
        <v>66</v>
      </c>
      <c r="E764" s="73" t="s">
        <v>1518</v>
      </c>
      <c r="F764" s="14" t="s">
        <v>15</v>
      </c>
    </row>
    <row r="765" customHeight="1" spans="1:6">
      <c r="A765" s="78" t="s">
        <v>1519</v>
      </c>
      <c r="B765" s="89" t="s">
        <v>1520</v>
      </c>
      <c r="C765" s="78">
        <v>2</v>
      </c>
      <c r="D765" s="90" t="s">
        <v>66</v>
      </c>
      <c r="E765" s="73" t="s">
        <v>1521</v>
      </c>
      <c r="F765" s="14" t="s">
        <v>15</v>
      </c>
    </row>
    <row r="766" customHeight="1" spans="1:6">
      <c r="A766" s="78">
        <v>61</v>
      </c>
      <c r="B766" s="89" t="s">
        <v>1522</v>
      </c>
      <c r="C766" s="78"/>
      <c r="D766" s="90"/>
      <c r="E766" s="92"/>
      <c r="F766" s="14"/>
    </row>
    <row r="767" customHeight="1" spans="1:6">
      <c r="A767" s="78" t="s">
        <v>1523</v>
      </c>
      <c r="B767" s="89" t="s">
        <v>1524</v>
      </c>
      <c r="C767" s="78">
        <v>60</v>
      </c>
      <c r="D767" s="90" t="s">
        <v>356</v>
      </c>
      <c r="E767" s="73" t="s">
        <v>1525</v>
      </c>
      <c r="F767" s="14" t="s">
        <v>15</v>
      </c>
    </row>
    <row r="768" customHeight="1" spans="1:6">
      <c r="A768" s="78" t="s">
        <v>1526</v>
      </c>
      <c r="B768" s="89" t="s">
        <v>1524</v>
      </c>
      <c r="C768" s="78">
        <v>10</v>
      </c>
      <c r="D768" s="90" t="s">
        <v>356</v>
      </c>
      <c r="E768" s="73" t="s">
        <v>1527</v>
      </c>
      <c r="F768" s="14" t="s">
        <v>15</v>
      </c>
    </row>
    <row r="769" customHeight="1" spans="1:6">
      <c r="A769" s="78" t="s">
        <v>1528</v>
      </c>
      <c r="B769" s="89" t="s">
        <v>1529</v>
      </c>
      <c r="C769" s="78">
        <v>100</v>
      </c>
      <c r="D769" s="90" t="s">
        <v>66</v>
      </c>
      <c r="E769" s="73" t="s">
        <v>1530</v>
      </c>
      <c r="F769" s="14" t="s">
        <v>15</v>
      </c>
    </row>
    <row r="770" customHeight="1" spans="1:6">
      <c r="A770" s="78" t="s">
        <v>1531</v>
      </c>
      <c r="B770" s="89" t="s">
        <v>1529</v>
      </c>
      <c r="C770" s="78">
        <v>5</v>
      </c>
      <c r="D770" s="90" t="s">
        <v>66</v>
      </c>
      <c r="E770" s="73" t="s">
        <v>1532</v>
      </c>
      <c r="F770" s="14" t="s">
        <v>15</v>
      </c>
    </row>
    <row r="771" customHeight="1" spans="1:6">
      <c r="A771" s="78" t="s">
        <v>1533</v>
      </c>
      <c r="B771" s="89" t="s">
        <v>1534</v>
      </c>
      <c r="C771" s="78">
        <v>5</v>
      </c>
      <c r="D771" s="90" t="s">
        <v>66</v>
      </c>
      <c r="E771" s="73" t="s">
        <v>1535</v>
      </c>
      <c r="F771" s="14" t="s">
        <v>15</v>
      </c>
    </row>
    <row r="772" customHeight="1" spans="1:6">
      <c r="A772" s="78" t="s">
        <v>1536</v>
      </c>
      <c r="B772" s="89" t="s">
        <v>1534</v>
      </c>
      <c r="C772" s="78">
        <v>5</v>
      </c>
      <c r="D772" s="90" t="s">
        <v>66</v>
      </c>
      <c r="E772" s="73" t="s">
        <v>1537</v>
      </c>
      <c r="F772" s="14" t="s">
        <v>15</v>
      </c>
    </row>
    <row r="773" customHeight="1" spans="1:6">
      <c r="A773" s="78">
        <v>62</v>
      </c>
      <c r="B773" s="89" t="s">
        <v>206</v>
      </c>
      <c r="C773" s="78"/>
      <c r="D773" s="90"/>
      <c r="E773" s="92"/>
      <c r="F773" s="14"/>
    </row>
    <row r="774" customHeight="1" spans="1:6">
      <c r="A774" s="78">
        <v>62001</v>
      </c>
      <c r="B774" s="89" t="s">
        <v>1538</v>
      </c>
      <c r="C774" s="78">
        <v>30</v>
      </c>
      <c r="D774" s="90" t="s">
        <v>66</v>
      </c>
      <c r="E774" s="73" t="s">
        <v>1539</v>
      </c>
      <c r="F774" s="14" t="s">
        <v>15</v>
      </c>
    </row>
    <row r="775" customHeight="1" spans="1:6">
      <c r="A775" s="78" t="s">
        <v>1540</v>
      </c>
      <c r="B775" s="89" t="s">
        <v>1541</v>
      </c>
      <c r="C775" s="78">
        <v>5</v>
      </c>
      <c r="D775" s="90" t="s">
        <v>66</v>
      </c>
      <c r="E775" s="73" t="s">
        <v>1542</v>
      </c>
      <c r="F775" s="14" t="s">
        <v>15</v>
      </c>
    </row>
    <row r="776" customHeight="1" spans="1:6">
      <c r="A776" s="78" t="s">
        <v>1543</v>
      </c>
      <c r="B776" s="89" t="s">
        <v>1544</v>
      </c>
      <c r="C776" s="78">
        <v>2</v>
      </c>
      <c r="D776" s="90" t="s">
        <v>356</v>
      </c>
      <c r="E776" s="73" t="s">
        <v>1545</v>
      </c>
      <c r="F776" s="14" t="s">
        <v>15</v>
      </c>
    </row>
    <row r="777" customHeight="1" spans="1:6">
      <c r="A777" s="78" t="s">
        <v>1546</v>
      </c>
      <c r="B777" s="89" t="s">
        <v>1547</v>
      </c>
      <c r="C777" s="78">
        <v>5</v>
      </c>
      <c r="D777" s="90" t="s">
        <v>66</v>
      </c>
      <c r="E777" s="73" t="s">
        <v>1548</v>
      </c>
      <c r="F777" s="14" t="s">
        <v>15</v>
      </c>
    </row>
    <row r="778" customHeight="1" spans="1:6">
      <c r="A778" s="78" t="s">
        <v>1549</v>
      </c>
      <c r="B778" s="89" t="s">
        <v>1550</v>
      </c>
      <c r="C778" s="78">
        <f>C518/2</f>
        <v>28</v>
      </c>
      <c r="D778" s="90" t="s">
        <v>356</v>
      </c>
      <c r="E778" s="92" t="s">
        <v>1551</v>
      </c>
      <c r="F778" s="14" t="s">
        <v>15</v>
      </c>
    </row>
    <row r="779" customHeight="1" spans="1:6">
      <c r="A779" s="78" t="s">
        <v>1552</v>
      </c>
      <c r="B779" s="89" t="s">
        <v>873</v>
      </c>
      <c r="C779" s="78"/>
      <c r="D779" s="90"/>
      <c r="E779" s="92"/>
      <c r="F779" s="14"/>
    </row>
    <row r="780" customHeight="1" spans="1:6">
      <c r="A780" s="78" t="s">
        <v>1553</v>
      </c>
      <c r="B780" s="89" t="s">
        <v>874</v>
      </c>
      <c r="C780" s="78">
        <v>1</v>
      </c>
      <c r="D780" s="90" t="s">
        <v>356</v>
      </c>
      <c r="E780" s="67" t="s">
        <v>1554</v>
      </c>
      <c r="F780" s="14" t="s">
        <v>15</v>
      </c>
    </row>
    <row r="781" customHeight="1" spans="1:6">
      <c r="A781" s="78" t="s">
        <v>1555</v>
      </c>
      <c r="B781" s="89" t="s">
        <v>876</v>
      </c>
      <c r="C781" s="78">
        <v>30</v>
      </c>
      <c r="D781" s="90" t="s">
        <v>66</v>
      </c>
      <c r="E781" s="67" t="s">
        <v>1556</v>
      </c>
      <c r="F781" s="14" t="s">
        <v>15</v>
      </c>
    </row>
    <row r="782" customHeight="1" spans="1:6">
      <c r="A782" s="78" t="s">
        <v>1557</v>
      </c>
      <c r="B782" s="89" t="s">
        <v>878</v>
      </c>
      <c r="C782" s="78">
        <v>1.5</v>
      </c>
      <c r="D782" s="90" t="s">
        <v>879</v>
      </c>
      <c r="E782" s="73" t="s">
        <v>1558</v>
      </c>
      <c r="F782" s="14" t="s">
        <v>15</v>
      </c>
    </row>
    <row r="783" customHeight="1" spans="1:6">
      <c r="A783" s="78" t="s">
        <v>1559</v>
      </c>
      <c r="B783" s="89" t="s">
        <v>881</v>
      </c>
      <c r="C783" s="78">
        <v>5</v>
      </c>
      <c r="D783" s="90" t="s">
        <v>882</v>
      </c>
      <c r="E783" s="67" t="s">
        <v>1560</v>
      </c>
      <c r="F783" s="14" t="s">
        <v>15</v>
      </c>
    </row>
    <row r="784" customHeight="1" spans="1:6">
      <c r="A784" s="78" t="s">
        <v>1561</v>
      </c>
      <c r="B784" s="89" t="s">
        <v>1562</v>
      </c>
      <c r="C784" s="78">
        <v>28</v>
      </c>
      <c r="D784" s="90" t="s">
        <v>66</v>
      </c>
      <c r="E784" s="67" t="s">
        <v>1563</v>
      </c>
      <c r="F784" s="14" t="s">
        <v>15</v>
      </c>
    </row>
    <row r="785" customHeight="1" spans="1:6">
      <c r="A785" s="69" t="s">
        <v>884</v>
      </c>
      <c r="B785" s="98" t="s">
        <v>885</v>
      </c>
      <c r="C785" s="78"/>
      <c r="D785" s="90"/>
      <c r="E785" s="67"/>
      <c r="F785" s="14"/>
    </row>
    <row r="786" customHeight="1" spans="1:6">
      <c r="A786" s="78">
        <v>80</v>
      </c>
      <c r="B786" s="89" t="s">
        <v>886</v>
      </c>
      <c r="C786" s="78"/>
      <c r="D786" s="90"/>
      <c r="E786" s="67"/>
      <c r="F786" s="14"/>
    </row>
    <row r="787" customHeight="1" spans="1:6">
      <c r="A787" s="78" t="s">
        <v>1564</v>
      </c>
      <c r="B787" s="89" t="s">
        <v>887</v>
      </c>
      <c r="C787" s="78">
        <f>C518/2</f>
        <v>28</v>
      </c>
      <c r="D787" s="90" t="s">
        <v>27</v>
      </c>
      <c r="E787" s="67" t="s">
        <v>1565</v>
      </c>
      <c r="F787" s="14" t="s">
        <v>15</v>
      </c>
    </row>
    <row r="788" customHeight="1" spans="1:6">
      <c r="A788" s="78" t="s">
        <v>1566</v>
      </c>
      <c r="B788" s="89" t="s">
        <v>1567</v>
      </c>
      <c r="C788" s="78">
        <f>C518/2</f>
        <v>28</v>
      </c>
      <c r="D788" s="90" t="s">
        <v>27</v>
      </c>
      <c r="E788" s="67" t="s">
        <v>1568</v>
      </c>
      <c r="F788" s="14" t="s">
        <v>15</v>
      </c>
    </row>
    <row r="789" customHeight="1" spans="1:6">
      <c r="A789" s="78" t="s">
        <v>1569</v>
      </c>
      <c r="B789" s="89" t="s">
        <v>1570</v>
      </c>
      <c r="C789" s="78">
        <v>5</v>
      </c>
      <c r="D789" s="90" t="s">
        <v>27</v>
      </c>
      <c r="E789" s="67" t="s">
        <v>1571</v>
      </c>
      <c r="F789" s="14" t="s">
        <v>15</v>
      </c>
    </row>
    <row r="790" customHeight="1" spans="1:6">
      <c r="A790" s="78" t="s">
        <v>1572</v>
      </c>
      <c r="B790" s="89" t="s">
        <v>891</v>
      </c>
      <c r="C790" s="78">
        <v>5</v>
      </c>
      <c r="D790" s="90" t="s">
        <v>27</v>
      </c>
      <c r="E790" s="67" t="s">
        <v>1573</v>
      </c>
      <c r="F790" s="14" t="s">
        <v>15</v>
      </c>
    </row>
    <row r="791" customHeight="1" spans="1:6">
      <c r="A791" s="78" t="s">
        <v>1574</v>
      </c>
      <c r="B791" s="89" t="s">
        <v>893</v>
      </c>
      <c r="C791" s="78">
        <v>5</v>
      </c>
      <c r="D791" s="90" t="s">
        <v>27</v>
      </c>
      <c r="E791" s="67" t="s">
        <v>1575</v>
      </c>
      <c r="F791" s="14" t="s">
        <v>15</v>
      </c>
    </row>
    <row r="792" customHeight="1" spans="1:6">
      <c r="A792" s="78" t="s">
        <v>1576</v>
      </c>
      <c r="B792" s="89" t="s">
        <v>895</v>
      </c>
      <c r="C792" s="78">
        <f>C518</f>
        <v>56</v>
      </c>
      <c r="D792" s="90" t="s">
        <v>27</v>
      </c>
      <c r="E792" s="83" t="s">
        <v>1577</v>
      </c>
      <c r="F792" s="14" t="s">
        <v>15</v>
      </c>
    </row>
    <row r="793" customHeight="1" spans="1:6">
      <c r="A793" s="78" t="s">
        <v>1578</v>
      </c>
      <c r="B793" s="89" t="s">
        <v>1579</v>
      </c>
      <c r="C793" s="78">
        <f>C518</f>
        <v>56</v>
      </c>
      <c r="D793" s="90" t="s">
        <v>27</v>
      </c>
      <c r="E793" s="83" t="s">
        <v>1580</v>
      </c>
      <c r="F793" s="14" t="s">
        <v>15</v>
      </c>
    </row>
    <row r="794" customHeight="1" spans="1:6">
      <c r="A794" s="19">
        <v>80108</v>
      </c>
      <c r="B794" s="65" t="s">
        <v>897</v>
      </c>
      <c r="C794" s="78">
        <f>C518</f>
        <v>56</v>
      </c>
      <c r="D794" s="66" t="s">
        <v>66</v>
      </c>
      <c r="E794" s="67" t="s">
        <v>1581</v>
      </c>
      <c r="F794" s="14" t="s">
        <v>15</v>
      </c>
    </row>
    <row r="795" customHeight="1" spans="1:6">
      <c r="A795" s="19">
        <v>80109</v>
      </c>
      <c r="B795" s="65" t="s">
        <v>899</v>
      </c>
      <c r="C795" s="78">
        <v>100</v>
      </c>
      <c r="D795" s="66" t="s">
        <v>289</v>
      </c>
      <c r="E795" s="67" t="s">
        <v>1582</v>
      </c>
      <c r="F795" s="14" t="s">
        <v>15</v>
      </c>
    </row>
    <row r="796" customHeight="1" spans="1:6">
      <c r="A796" s="19">
        <v>80110</v>
      </c>
      <c r="B796" s="65" t="s">
        <v>1583</v>
      </c>
      <c r="C796" s="78">
        <v>100</v>
      </c>
      <c r="D796" s="66" t="s">
        <v>66</v>
      </c>
      <c r="E796" s="67" t="s">
        <v>1584</v>
      </c>
      <c r="F796" s="14" t="s">
        <v>15</v>
      </c>
    </row>
    <row r="797" customHeight="1" spans="1:6">
      <c r="A797" s="19">
        <v>80111</v>
      </c>
      <c r="B797" s="65" t="s">
        <v>903</v>
      </c>
      <c r="C797" s="19">
        <v>2</v>
      </c>
      <c r="D797" s="66" t="s">
        <v>904</v>
      </c>
      <c r="E797" s="67" t="s">
        <v>905</v>
      </c>
      <c r="F797" s="14" t="s">
        <v>15</v>
      </c>
    </row>
    <row r="798" customHeight="1" spans="1:6">
      <c r="A798" s="19">
        <v>80112</v>
      </c>
      <c r="B798" s="65" t="s">
        <v>906</v>
      </c>
      <c r="C798" s="19">
        <v>2</v>
      </c>
      <c r="D798" s="66" t="s">
        <v>209</v>
      </c>
      <c r="E798" s="67" t="s">
        <v>907</v>
      </c>
      <c r="F798" s="14" t="s">
        <v>15</v>
      </c>
    </row>
    <row r="799" customHeight="1" spans="1:6">
      <c r="A799" s="19"/>
      <c r="B799" s="65" t="s">
        <v>932</v>
      </c>
      <c r="C799" s="19"/>
      <c r="D799" s="66"/>
      <c r="E799" s="67"/>
      <c r="F799" s="14"/>
    </row>
    <row r="800" customHeight="1" spans="1:6">
      <c r="A800" s="19">
        <v>80131</v>
      </c>
      <c r="B800" s="65" t="s">
        <v>1585</v>
      </c>
      <c r="C800" s="19">
        <f>C518/2</f>
        <v>28</v>
      </c>
      <c r="D800" s="66" t="s">
        <v>27</v>
      </c>
      <c r="E800" s="84" t="s">
        <v>1586</v>
      </c>
      <c r="F800" s="14" t="s">
        <v>15</v>
      </c>
    </row>
    <row r="801" customHeight="1" spans="1:6">
      <c r="A801" s="19">
        <v>80132</v>
      </c>
      <c r="B801" s="65" t="s">
        <v>1587</v>
      </c>
      <c r="C801" s="19">
        <f>C518/2</f>
        <v>28</v>
      </c>
      <c r="D801" s="66" t="s">
        <v>27</v>
      </c>
      <c r="E801" s="105" t="s">
        <v>1588</v>
      </c>
      <c r="F801" s="14" t="s">
        <v>15</v>
      </c>
    </row>
    <row r="802" customHeight="1" spans="1:6">
      <c r="A802" s="19">
        <v>80133</v>
      </c>
      <c r="B802" s="65" t="s">
        <v>1589</v>
      </c>
      <c r="C802" s="19">
        <f>C518/2</f>
        <v>28</v>
      </c>
      <c r="D802" s="66" t="s">
        <v>27</v>
      </c>
      <c r="E802" s="84" t="s">
        <v>1590</v>
      </c>
      <c r="F802" s="14" t="s">
        <v>15</v>
      </c>
    </row>
    <row r="803" customHeight="1" spans="1:6">
      <c r="A803" s="19">
        <v>80134</v>
      </c>
      <c r="B803" s="65" t="s">
        <v>1591</v>
      </c>
      <c r="C803" s="19">
        <f>C518/2</f>
        <v>28</v>
      </c>
      <c r="D803" s="66" t="s">
        <v>27</v>
      </c>
      <c r="E803" s="67" t="s">
        <v>1592</v>
      </c>
      <c r="F803" s="14" t="s">
        <v>15</v>
      </c>
    </row>
    <row r="804" customHeight="1" spans="1:6">
      <c r="A804" s="19">
        <v>80135</v>
      </c>
      <c r="B804" s="65" t="s">
        <v>1593</v>
      </c>
      <c r="C804" s="19">
        <f>C518/2</f>
        <v>28</v>
      </c>
      <c r="D804" s="66" t="s">
        <v>27</v>
      </c>
      <c r="E804" s="67" t="s">
        <v>1594</v>
      </c>
      <c r="F804" s="14" t="s">
        <v>15</v>
      </c>
    </row>
    <row r="805" customHeight="1" spans="1:6">
      <c r="A805" s="19">
        <v>80136</v>
      </c>
      <c r="B805" s="65" t="s">
        <v>1595</v>
      </c>
      <c r="C805" s="19">
        <f>C518/2</f>
        <v>28</v>
      </c>
      <c r="D805" s="66" t="s">
        <v>27</v>
      </c>
      <c r="E805" s="86" t="s">
        <v>1596</v>
      </c>
      <c r="F805" s="14" t="s">
        <v>15</v>
      </c>
    </row>
    <row r="806" customHeight="1" spans="1:6">
      <c r="A806" s="19">
        <v>80137</v>
      </c>
      <c r="B806" s="65" t="s">
        <v>1597</v>
      </c>
      <c r="C806" s="19">
        <f>C518/2</f>
        <v>28</v>
      </c>
      <c r="D806" s="66" t="s">
        <v>27</v>
      </c>
      <c r="E806" s="84" t="s">
        <v>1598</v>
      </c>
      <c r="F806" s="14" t="s">
        <v>15</v>
      </c>
    </row>
    <row r="807" customHeight="1" spans="1:6">
      <c r="A807" s="19">
        <v>80138</v>
      </c>
      <c r="B807" s="65" t="s">
        <v>1599</v>
      </c>
      <c r="C807" s="19">
        <f>C518/2</f>
        <v>28</v>
      </c>
      <c r="D807" s="66" t="s">
        <v>27</v>
      </c>
      <c r="E807" s="83" t="s">
        <v>1600</v>
      </c>
      <c r="F807" s="14" t="s">
        <v>15</v>
      </c>
    </row>
    <row r="808" customHeight="1" spans="1:6">
      <c r="A808" s="19">
        <v>80139</v>
      </c>
      <c r="B808" s="65" t="s">
        <v>1601</v>
      </c>
      <c r="C808" s="19">
        <f>C518/2</f>
        <v>28</v>
      </c>
      <c r="D808" s="66" t="s">
        <v>27</v>
      </c>
      <c r="E808" s="84" t="s">
        <v>1602</v>
      </c>
      <c r="F808" s="14" t="s">
        <v>15</v>
      </c>
    </row>
    <row r="809" customHeight="1" spans="1:6">
      <c r="A809" s="19"/>
      <c r="B809" s="65" t="s">
        <v>955</v>
      </c>
      <c r="C809" s="19"/>
      <c r="D809" s="66"/>
      <c r="E809" s="67"/>
      <c r="F809" s="14"/>
    </row>
    <row r="810" customHeight="1" spans="1:6">
      <c r="A810" s="19">
        <v>80151</v>
      </c>
      <c r="B810" s="65" t="s">
        <v>1603</v>
      </c>
      <c r="C810" s="19">
        <f>C518/2</f>
        <v>28</v>
      </c>
      <c r="D810" s="66" t="s">
        <v>27</v>
      </c>
      <c r="E810" s="67" t="s">
        <v>1604</v>
      </c>
      <c r="F810" s="14" t="s">
        <v>15</v>
      </c>
    </row>
    <row r="811" customHeight="1" spans="1:6">
      <c r="A811" s="19">
        <v>80152</v>
      </c>
      <c r="B811" s="65" t="s">
        <v>1605</v>
      </c>
      <c r="C811" s="19">
        <f>C518/2</f>
        <v>28</v>
      </c>
      <c r="D811" s="66" t="s">
        <v>27</v>
      </c>
      <c r="E811" s="67" t="s">
        <v>1606</v>
      </c>
      <c r="F811" s="14" t="s">
        <v>15</v>
      </c>
    </row>
    <row r="812" customHeight="1" spans="1:6">
      <c r="A812" s="19">
        <v>80153</v>
      </c>
      <c r="B812" s="65" t="s">
        <v>1607</v>
      </c>
      <c r="C812" s="19">
        <f>C518/2</f>
        <v>28</v>
      </c>
      <c r="D812" s="66" t="s">
        <v>27</v>
      </c>
      <c r="E812" s="67" t="s">
        <v>1608</v>
      </c>
      <c r="F812" s="14" t="s">
        <v>15</v>
      </c>
    </row>
    <row r="813" customHeight="1" spans="1:6">
      <c r="A813" s="19">
        <v>80154</v>
      </c>
      <c r="B813" s="65" t="s">
        <v>1609</v>
      </c>
      <c r="C813" s="19">
        <f>C518/2</f>
        <v>28</v>
      </c>
      <c r="D813" s="66" t="s">
        <v>27</v>
      </c>
      <c r="E813" s="70" t="s">
        <v>1610</v>
      </c>
      <c r="F813" s="14" t="s">
        <v>15</v>
      </c>
    </row>
    <row r="814" customHeight="1" spans="1:6">
      <c r="A814" s="19">
        <v>80155</v>
      </c>
      <c r="B814" s="65" t="s">
        <v>1611</v>
      </c>
      <c r="C814" s="19">
        <f>C518/2</f>
        <v>28</v>
      </c>
      <c r="D814" s="66" t="s">
        <v>27</v>
      </c>
      <c r="E814" s="84" t="s">
        <v>1612</v>
      </c>
      <c r="F814" s="14" t="s">
        <v>15</v>
      </c>
    </row>
    <row r="815" customHeight="1" spans="1:6">
      <c r="A815" s="19">
        <v>80156</v>
      </c>
      <c r="B815" s="65" t="s">
        <v>1613</v>
      </c>
      <c r="C815" s="19">
        <f>C518/2</f>
        <v>28</v>
      </c>
      <c r="D815" s="66" t="s">
        <v>27</v>
      </c>
      <c r="E815" s="70" t="s">
        <v>1614</v>
      </c>
      <c r="F815" s="14" t="s">
        <v>15</v>
      </c>
    </row>
    <row r="816" customHeight="1" spans="1:6">
      <c r="A816" s="19">
        <v>80157</v>
      </c>
      <c r="B816" s="65" t="s">
        <v>958</v>
      </c>
      <c r="C816" s="19">
        <f>C518/2</f>
        <v>28</v>
      </c>
      <c r="D816" s="66" t="s">
        <v>27</v>
      </c>
      <c r="E816" s="67" t="s">
        <v>1615</v>
      </c>
      <c r="F816" s="14" t="s">
        <v>15</v>
      </c>
    </row>
    <row r="817" customHeight="1" spans="1:6">
      <c r="A817" s="19">
        <v>80158</v>
      </c>
      <c r="B817" s="65" t="s">
        <v>786</v>
      </c>
      <c r="C817" s="19">
        <f>C518/2</f>
        <v>28</v>
      </c>
      <c r="D817" s="66" t="s">
        <v>27</v>
      </c>
      <c r="E817" s="84" t="s">
        <v>1616</v>
      </c>
      <c r="F817" s="14" t="s">
        <v>15</v>
      </c>
    </row>
    <row r="818" customHeight="1" spans="1:6">
      <c r="A818" s="19">
        <v>80159</v>
      </c>
      <c r="B818" s="65" t="s">
        <v>960</v>
      </c>
      <c r="C818" s="19">
        <f>C518/2</f>
        <v>28</v>
      </c>
      <c r="D818" s="66" t="s">
        <v>27</v>
      </c>
      <c r="E818" s="35" t="s">
        <v>1617</v>
      </c>
      <c r="F818" s="14" t="s">
        <v>15</v>
      </c>
    </row>
    <row r="819" customHeight="1" spans="1:6">
      <c r="A819" s="78" t="s">
        <v>1618</v>
      </c>
      <c r="B819" s="89" t="s">
        <v>986</v>
      </c>
      <c r="C819" s="78"/>
      <c r="D819" s="90"/>
      <c r="E819" s="86"/>
      <c r="F819" s="14"/>
    </row>
    <row r="820" customHeight="1" spans="1:6">
      <c r="A820" s="78" t="s">
        <v>1619</v>
      </c>
      <c r="B820" s="89" t="s">
        <v>987</v>
      </c>
      <c r="C820" s="78">
        <f>C518/2</f>
        <v>28</v>
      </c>
      <c r="D820" s="90" t="s">
        <v>356</v>
      </c>
      <c r="E820" s="83" t="s">
        <v>1620</v>
      </c>
      <c r="F820" s="14" t="s">
        <v>15</v>
      </c>
    </row>
    <row r="821" customHeight="1" spans="1:6">
      <c r="A821" s="78" t="s">
        <v>1621</v>
      </c>
      <c r="B821" s="89" t="s">
        <v>989</v>
      </c>
      <c r="C821" s="78">
        <f>C518/2</f>
        <v>28</v>
      </c>
      <c r="D821" s="90" t="s">
        <v>356</v>
      </c>
      <c r="E821" s="67" t="s">
        <v>1622</v>
      </c>
      <c r="F821" s="14" t="s">
        <v>15</v>
      </c>
    </row>
    <row r="822" customHeight="1" spans="1:6">
      <c r="A822" s="19">
        <v>81003</v>
      </c>
      <c r="B822" s="65" t="s">
        <v>991</v>
      </c>
      <c r="C822" s="78">
        <f>C518/2</f>
        <v>28</v>
      </c>
      <c r="D822" s="66" t="s">
        <v>356</v>
      </c>
      <c r="E822" s="67" t="s">
        <v>1623</v>
      </c>
      <c r="F822" s="14" t="s">
        <v>15</v>
      </c>
    </row>
    <row r="823" customHeight="1" spans="1:6">
      <c r="A823" s="78" t="s">
        <v>1624</v>
      </c>
      <c r="B823" s="89" t="s">
        <v>1625</v>
      </c>
      <c r="C823" s="78">
        <f>C518/2</f>
        <v>28</v>
      </c>
      <c r="D823" s="90" t="s">
        <v>66</v>
      </c>
      <c r="E823" s="67" t="s">
        <v>1626</v>
      </c>
      <c r="F823" s="14" t="s">
        <v>15</v>
      </c>
    </row>
    <row r="824" customHeight="1" spans="1:6">
      <c r="A824" s="78" t="s">
        <v>1627</v>
      </c>
      <c r="B824" s="89" t="s">
        <v>995</v>
      </c>
      <c r="C824" s="78">
        <v>15</v>
      </c>
      <c r="D824" s="90" t="s">
        <v>66</v>
      </c>
      <c r="E824" s="67" t="s">
        <v>1628</v>
      </c>
      <c r="F824" s="14" t="s">
        <v>15</v>
      </c>
    </row>
    <row r="825" customHeight="1" spans="1:6">
      <c r="A825" s="78" t="s">
        <v>1629</v>
      </c>
      <c r="B825" s="89" t="s">
        <v>997</v>
      </c>
      <c r="C825" s="78">
        <v>2</v>
      </c>
      <c r="D825" s="90" t="s">
        <v>66</v>
      </c>
      <c r="E825" s="67" t="s">
        <v>1630</v>
      </c>
      <c r="F825" s="14" t="s">
        <v>15</v>
      </c>
    </row>
    <row r="826" customHeight="1" spans="1:6">
      <c r="A826" s="19">
        <v>81007</v>
      </c>
      <c r="B826" s="65" t="s">
        <v>999</v>
      </c>
      <c r="C826" s="19">
        <v>2</v>
      </c>
      <c r="D826" s="66" t="s">
        <v>66</v>
      </c>
      <c r="E826" s="67" t="s">
        <v>1631</v>
      </c>
      <c r="F826" s="14" t="s">
        <v>15</v>
      </c>
    </row>
    <row r="827" customHeight="1" spans="1:6">
      <c r="A827" s="19">
        <v>81008</v>
      </c>
      <c r="B827" s="65" t="s">
        <v>1632</v>
      </c>
      <c r="C827" s="19">
        <v>2</v>
      </c>
      <c r="D827" s="66" t="s">
        <v>315</v>
      </c>
      <c r="E827" s="67" t="s">
        <v>1633</v>
      </c>
      <c r="F827" s="14" t="s">
        <v>15</v>
      </c>
    </row>
    <row r="828" customHeight="1" spans="1:6">
      <c r="A828" s="19">
        <v>81009</v>
      </c>
      <c r="B828" s="65" t="s">
        <v>1001</v>
      </c>
      <c r="C828" s="19">
        <v>2</v>
      </c>
      <c r="D828" s="66" t="s">
        <v>315</v>
      </c>
      <c r="E828" s="67" t="s">
        <v>1634</v>
      </c>
      <c r="F828" s="14" t="s">
        <v>15</v>
      </c>
    </row>
    <row r="829" customHeight="1" spans="1:6">
      <c r="A829" s="19">
        <v>81010</v>
      </c>
      <c r="B829" s="65" t="s">
        <v>1635</v>
      </c>
      <c r="C829" s="19">
        <v>2</v>
      </c>
      <c r="D829" s="66" t="s">
        <v>66</v>
      </c>
      <c r="E829" s="67" t="s">
        <v>1636</v>
      </c>
      <c r="F829" s="14" t="s">
        <v>15</v>
      </c>
    </row>
    <row r="830" customHeight="1" spans="1:6">
      <c r="A830" s="19">
        <v>81011</v>
      </c>
      <c r="B830" s="65" t="s">
        <v>1637</v>
      </c>
      <c r="C830" s="19">
        <v>2</v>
      </c>
      <c r="D830" s="66" t="s">
        <v>315</v>
      </c>
      <c r="E830" s="67" t="s">
        <v>1638</v>
      </c>
      <c r="F830" s="14" t="s">
        <v>15</v>
      </c>
    </row>
    <row r="831" customHeight="1" spans="1:6">
      <c r="A831" s="19">
        <v>81012</v>
      </c>
      <c r="B831" s="65" t="s">
        <v>1639</v>
      </c>
      <c r="C831" s="19">
        <v>2</v>
      </c>
      <c r="D831" s="66" t="s">
        <v>315</v>
      </c>
      <c r="E831" s="67" t="s">
        <v>1004</v>
      </c>
      <c r="F831" s="14" t="s">
        <v>15</v>
      </c>
    </row>
    <row r="832" customHeight="1" spans="1:6">
      <c r="A832" s="19">
        <v>81013</v>
      </c>
      <c r="B832" s="65" t="s">
        <v>1005</v>
      </c>
      <c r="C832" s="19">
        <v>2</v>
      </c>
      <c r="D832" s="66" t="s">
        <v>315</v>
      </c>
      <c r="E832" s="73" t="s">
        <v>1640</v>
      </c>
      <c r="F832" s="14" t="s">
        <v>15</v>
      </c>
    </row>
    <row r="833" customHeight="1" spans="1:6">
      <c r="A833" s="19">
        <v>81014</v>
      </c>
      <c r="B833" s="65" t="s">
        <v>1007</v>
      </c>
      <c r="C833" s="19">
        <v>2</v>
      </c>
      <c r="D833" s="66" t="s">
        <v>315</v>
      </c>
      <c r="E833" s="73" t="s">
        <v>1641</v>
      </c>
      <c r="F833" s="14" t="s">
        <v>15</v>
      </c>
    </row>
    <row r="834" customHeight="1" spans="1:6">
      <c r="A834" s="19">
        <v>81015</v>
      </c>
      <c r="B834" s="65" t="s">
        <v>1009</v>
      </c>
      <c r="C834" s="19">
        <v>2</v>
      </c>
      <c r="D834" s="66" t="s">
        <v>315</v>
      </c>
      <c r="E834" s="86" t="s">
        <v>1642</v>
      </c>
      <c r="F834" s="14" t="s">
        <v>15</v>
      </c>
    </row>
    <row r="835" customHeight="1" spans="1:6">
      <c r="A835" s="19">
        <v>81016</v>
      </c>
      <c r="B835" s="65" t="s">
        <v>1011</v>
      </c>
      <c r="C835" s="19">
        <v>2</v>
      </c>
      <c r="D835" s="66" t="s">
        <v>66</v>
      </c>
      <c r="E835" s="67" t="s">
        <v>1643</v>
      </c>
      <c r="F835" s="14" t="s">
        <v>15</v>
      </c>
    </row>
    <row r="836" customHeight="1" spans="1:6">
      <c r="A836" s="19">
        <v>81017</v>
      </c>
      <c r="B836" s="65" t="s">
        <v>1644</v>
      </c>
      <c r="C836" s="19">
        <v>2</v>
      </c>
      <c r="D836" s="66" t="s">
        <v>66</v>
      </c>
      <c r="E836" s="67" t="s">
        <v>1645</v>
      </c>
      <c r="F836" s="14" t="s">
        <v>15</v>
      </c>
    </row>
    <row r="837" customHeight="1" spans="1:6">
      <c r="A837" s="19">
        <v>81018</v>
      </c>
      <c r="B837" s="65" t="s">
        <v>1015</v>
      </c>
      <c r="C837" s="19">
        <v>2</v>
      </c>
      <c r="D837" s="66" t="s">
        <v>66</v>
      </c>
      <c r="E837" s="67" t="s">
        <v>1646</v>
      </c>
      <c r="F837" s="14" t="s">
        <v>15</v>
      </c>
    </row>
    <row r="838" customHeight="1" spans="1:6">
      <c r="A838" s="19">
        <v>81019</v>
      </c>
      <c r="B838" s="65" t="s">
        <v>1016</v>
      </c>
      <c r="C838" s="19">
        <v>2</v>
      </c>
      <c r="D838" s="66" t="s">
        <v>27</v>
      </c>
      <c r="E838" s="67" t="s">
        <v>1647</v>
      </c>
      <c r="F838" s="14" t="s">
        <v>15</v>
      </c>
    </row>
    <row r="839" customHeight="1" spans="1:6">
      <c r="A839" s="19">
        <v>81020</v>
      </c>
      <c r="B839" s="65" t="s">
        <v>1018</v>
      </c>
      <c r="C839" s="19">
        <v>2</v>
      </c>
      <c r="D839" s="66" t="s">
        <v>315</v>
      </c>
      <c r="E839" s="73" t="s">
        <v>1648</v>
      </c>
      <c r="F839" s="14" t="s">
        <v>15</v>
      </c>
    </row>
    <row r="840" customHeight="1" spans="1:6">
      <c r="A840" s="78" t="s">
        <v>1649</v>
      </c>
      <c r="B840" s="89" t="s">
        <v>1020</v>
      </c>
      <c r="C840" s="78">
        <v>2</v>
      </c>
      <c r="D840" s="90" t="s">
        <v>66</v>
      </c>
      <c r="E840" s="67" t="s">
        <v>1650</v>
      </c>
      <c r="F840" s="14" t="s">
        <v>15</v>
      </c>
    </row>
    <row r="841" customHeight="1" spans="1:6">
      <c r="A841" s="78" t="s">
        <v>1651</v>
      </c>
      <c r="B841" s="89" t="s">
        <v>1022</v>
      </c>
      <c r="C841" s="78">
        <v>2</v>
      </c>
      <c r="D841" s="90" t="s">
        <v>66</v>
      </c>
      <c r="E841" s="67" t="s">
        <v>1652</v>
      </c>
      <c r="F841" s="14" t="s">
        <v>15</v>
      </c>
    </row>
    <row r="842" customHeight="1" spans="1:6">
      <c r="A842" s="78" t="s">
        <v>1653</v>
      </c>
      <c r="B842" s="89" t="s">
        <v>1654</v>
      </c>
      <c r="C842" s="78">
        <v>1</v>
      </c>
      <c r="D842" s="90" t="s">
        <v>66</v>
      </c>
      <c r="E842" s="67" t="s">
        <v>1655</v>
      </c>
      <c r="F842" s="14" t="s">
        <v>15</v>
      </c>
    </row>
    <row r="843" customHeight="1" spans="1:6">
      <c r="A843" s="78" t="s">
        <v>1656</v>
      </c>
      <c r="B843" s="89" t="s">
        <v>1024</v>
      </c>
      <c r="C843" s="78">
        <v>2</v>
      </c>
      <c r="D843" s="90" t="s">
        <v>356</v>
      </c>
      <c r="E843" s="67" t="s">
        <v>1657</v>
      </c>
      <c r="F843" s="14" t="s">
        <v>15</v>
      </c>
    </row>
    <row r="844" customHeight="1" spans="1:6">
      <c r="A844" s="78" t="s">
        <v>1658</v>
      </c>
      <c r="B844" s="89" t="s">
        <v>1026</v>
      </c>
      <c r="C844" s="78">
        <v>2</v>
      </c>
      <c r="D844" s="90" t="s">
        <v>66</v>
      </c>
      <c r="E844" s="67" t="s">
        <v>1659</v>
      </c>
      <c r="F844" s="14" t="s">
        <v>15</v>
      </c>
    </row>
    <row r="845" customHeight="1" spans="1:6">
      <c r="A845" s="78" t="s">
        <v>1660</v>
      </c>
      <c r="B845" s="89" t="s">
        <v>1028</v>
      </c>
      <c r="C845" s="78">
        <v>1</v>
      </c>
      <c r="D845" s="90" t="s">
        <v>98</v>
      </c>
      <c r="E845" s="67" t="s">
        <v>1661</v>
      </c>
      <c r="F845" s="14" t="s">
        <v>15</v>
      </c>
    </row>
    <row r="846" customHeight="1" spans="1:6">
      <c r="A846" s="78" t="s">
        <v>1662</v>
      </c>
      <c r="B846" s="104" t="s">
        <v>1030</v>
      </c>
      <c r="C846" s="78">
        <v>1</v>
      </c>
      <c r="D846" s="90" t="s">
        <v>98</v>
      </c>
      <c r="E846" s="67" t="s">
        <v>1663</v>
      </c>
      <c r="F846" s="14" t="s">
        <v>15</v>
      </c>
    </row>
    <row r="847" customHeight="1" spans="1:6">
      <c r="A847" s="78" t="s">
        <v>1664</v>
      </c>
      <c r="B847" s="104" t="s">
        <v>1032</v>
      </c>
      <c r="C847" s="78">
        <v>2</v>
      </c>
      <c r="D847" s="90" t="s">
        <v>27</v>
      </c>
      <c r="E847" s="67" t="s">
        <v>1665</v>
      </c>
      <c r="F847" s="14" t="s">
        <v>15</v>
      </c>
    </row>
    <row r="848" customHeight="1" spans="1:6">
      <c r="A848" s="78" t="s">
        <v>1666</v>
      </c>
      <c r="B848" s="89" t="s">
        <v>1034</v>
      </c>
      <c r="C848" s="78">
        <v>1</v>
      </c>
      <c r="D848" s="90" t="s">
        <v>98</v>
      </c>
      <c r="E848" s="67" t="s">
        <v>1667</v>
      </c>
      <c r="F848" s="14" t="s">
        <v>15</v>
      </c>
    </row>
    <row r="849" customHeight="1" spans="1:6">
      <c r="A849" s="19">
        <v>81031</v>
      </c>
      <c r="B849" s="65" t="s">
        <v>1036</v>
      </c>
      <c r="C849" s="19">
        <v>1</v>
      </c>
      <c r="D849" s="66" t="s">
        <v>98</v>
      </c>
      <c r="E849" s="67" t="s">
        <v>1668</v>
      </c>
      <c r="F849" s="14" t="s">
        <v>15</v>
      </c>
    </row>
    <row r="850" customHeight="1" spans="1:6">
      <c r="A850" s="78" t="s">
        <v>1669</v>
      </c>
      <c r="B850" s="89" t="s">
        <v>1038</v>
      </c>
      <c r="C850" s="78">
        <v>1</v>
      </c>
      <c r="D850" s="90" t="s">
        <v>66</v>
      </c>
      <c r="E850" s="35" t="s">
        <v>1039</v>
      </c>
      <c r="F850" s="14" t="s">
        <v>15</v>
      </c>
    </row>
    <row r="851" customHeight="1" spans="1:6">
      <c r="A851" s="78" t="s">
        <v>1670</v>
      </c>
      <c r="B851" s="89" t="s">
        <v>1671</v>
      </c>
      <c r="C851" s="78">
        <v>5</v>
      </c>
      <c r="D851" s="90" t="s">
        <v>27</v>
      </c>
      <c r="E851" s="67" t="s">
        <v>1672</v>
      </c>
      <c r="F851" s="14" t="s">
        <v>15</v>
      </c>
    </row>
    <row r="852" customHeight="1" spans="1:6">
      <c r="A852" s="19">
        <v>82</v>
      </c>
      <c r="B852" s="65" t="s">
        <v>1048</v>
      </c>
      <c r="C852" s="78"/>
      <c r="D852" s="66"/>
      <c r="E852" s="67"/>
      <c r="F852" s="14"/>
    </row>
    <row r="853" customHeight="1" spans="1:6">
      <c r="A853" s="19">
        <v>82001</v>
      </c>
      <c r="B853" s="65" t="s">
        <v>1049</v>
      </c>
      <c r="C853" s="78">
        <v>5</v>
      </c>
      <c r="D853" s="66" t="s">
        <v>1050</v>
      </c>
      <c r="E853" s="86" t="s">
        <v>1673</v>
      </c>
      <c r="F853" s="14" t="s">
        <v>15</v>
      </c>
    </row>
    <row r="854" customHeight="1" spans="1:6">
      <c r="A854" s="19">
        <v>82002</v>
      </c>
      <c r="B854" s="65" t="s">
        <v>1052</v>
      </c>
      <c r="C854" s="78">
        <f>C518</f>
        <v>56</v>
      </c>
      <c r="D854" s="66" t="s">
        <v>66</v>
      </c>
      <c r="E854" s="67" t="s">
        <v>1674</v>
      </c>
      <c r="F854" s="14" t="s">
        <v>15</v>
      </c>
    </row>
    <row r="855" customHeight="1" spans="1:6">
      <c r="A855" s="19">
        <v>82206</v>
      </c>
      <c r="B855" s="65" t="s">
        <v>1054</v>
      </c>
      <c r="C855" s="78">
        <f>C518</f>
        <v>56</v>
      </c>
      <c r="D855" s="66" t="s">
        <v>1055</v>
      </c>
      <c r="E855" s="67" t="s">
        <v>1675</v>
      </c>
      <c r="F855" s="14" t="s">
        <v>15</v>
      </c>
    </row>
    <row r="856" customHeight="1" spans="1:6">
      <c r="A856" s="10" t="s">
        <v>1676</v>
      </c>
      <c r="B856" s="11" t="s">
        <v>1677</v>
      </c>
      <c r="C856" s="40">
        <v>2</v>
      </c>
      <c r="D856" s="10" t="s">
        <v>8</v>
      </c>
      <c r="E856" s="13" t="s">
        <v>11</v>
      </c>
      <c r="F856" s="14" t="s">
        <v>15</v>
      </c>
    </row>
    <row r="857" customHeight="1" spans="1:6">
      <c r="A857" s="52">
        <v>1</v>
      </c>
      <c r="B857" s="16" t="s">
        <v>1678</v>
      </c>
      <c r="C857" s="12">
        <v>2</v>
      </c>
      <c r="D857" s="10" t="s">
        <v>8</v>
      </c>
      <c r="E857" s="17" t="s">
        <v>1679</v>
      </c>
      <c r="F857" s="14" t="s">
        <v>15</v>
      </c>
    </row>
    <row r="858" customHeight="1" spans="1:6">
      <c r="A858" s="199" t="s">
        <v>16</v>
      </c>
      <c r="B858" s="18" t="s">
        <v>17</v>
      </c>
      <c r="C858" s="23">
        <v>56</v>
      </c>
      <c r="D858" s="15" t="s">
        <v>18</v>
      </c>
      <c r="E858" s="21"/>
      <c r="F858" s="14"/>
    </row>
    <row r="859" customHeight="1" spans="1:6">
      <c r="A859" s="199" t="s">
        <v>19</v>
      </c>
      <c r="B859" s="22" t="s">
        <v>20</v>
      </c>
      <c r="C859" s="23"/>
      <c r="D859" s="15"/>
      <c r="E859" s="24"/>
      <c r="F859" s="14"/>
    </row>
    <row r="860" customHeight="1" spans="1:6">
      <c r="A860" s="199" t="s">
        <v>21</v>
      </c>
      <c r="B860" s="22" t="s">
        <v>22</v>
      </c>
      <c r="C860" s="23"/>
      <c r="D860" s="15"/>
      <c r="E860" s="24"/>
      <c r="F860" s="14"/>
    </row>
    <row r="861" customHeight="1" spans="1:6">
      <c r="A861" s="199" t="s">
        <v>23</v>
      </c>
      <c r="B861" s="22" t="s">
        <v>24</v>
      </c>
      <c r="C861" s="25"/>
      <c r="D861" s="26"/>
      <c r="E861" s="21"/>
      <c r="F861" s="14"/>
    </row>
    <row r="862" customHeight="1" spans="1:6">
      <c r="A862" s="199" t="s">
        <v>25</v>
      </c>
      <c r="B862" s="22" t="s">
        <v>146</v>
      </c>
      <c r="C862" s="23">
        <v>1</v>
      </c>
      <c r="D862" s="15" t="s">
        <v>27</v>
      </c>
      <c r="E862" s="24" t="s">
        <v>147</v>
      </c>
      <c r="F862" s="14" t="s">
        <v>32</v>
      </c>
    </row>
    <row r="863" customHeight="1" spans="1:6">
      <c r="A863" s="199" t="s">
        <v>29</v>
      </c>
      <c r="B863" s="27" t="s">
        <v>34</v>
      </c>
      <c r="C863" s="28">
        <v>1</v>
      </c>
      <c r="D863" s="28" t="s">
        <v>27</v>
      </c>
      <c r="E863" s="30" t="s">
        <v>35</v>
      </c>
      <c r="F863" s="14" t="s">
        <v>32</v>
      </c>
    </row>
    <row r="864" customHeight="1" spans="1:6">
      <c r="A864" s="199" t="s">
        <v>33</v>
      </c>
      <c r="B864" s="27" t="s">
        <v>37</v>
      </c>
      <c r="C864" s="28">
        <v>1</v>
      </c>
      <c r="D864" s="28" t="s">
        <v>27</v>
      </c>
      <c r="E864" s="30" t="s">
        <v>38</v>
      </c>
      <c r="F864" s="14" t="s">
        <v>15</v>
      </c>
    </row>
    <row r="865" customHeight="1" spans="1:6">
      <c r="A865" s="199" t="s">
        <v>36</v>
      </c>
      <c r="B865" s="22" t="s">
        <v>40</v>
      </c>
      <c r="C865" s="23">
        <v>1</v>
      </c>
      <c r="D865" s="15" t="s">
        <v>41</v>
      </c>
      <c r="E865" s="24" t="s">
        <v>42</v>
      </c>
      <c r="F865" s="14" t="s">
        <v>32</v>
      </c>
    </row>
    <row r="866" customHeight="1" spans="1:6">
      <c r="A866" s="199" t="s">
        <v>39</v>
      </c>
      <c r="B866" s="22" t="s">
        <v>1680</v>
      </c>
      <c r="C866" s="23">
        <v>1</v>
      </c>
      <c r="D866" s="15" t="s">
        <v>306</v>
      </c>
      <c r="E866" s="24" t="s">
        <v>1681</v>
      </c>
      <c r="F866" s="14" t="s">
        <v>15</v>
      </c>
    </row>
    <row r="867" customHeight="1" spans="1:6">
      <c r="A867" s="199" t="s">
        <v>43</v>
      </c>
      <c r="B867" s="22" t="s">
        <v>1682</v>
      </c>
      <c r="C867" s="23">
        <v>1</v>
      </c>
      <c r="D867" s="15" t="s">
        <v>27</v>
      </c>
      <c r="E867" s="24" t="s">
        <v>1683</v>
      </c>
      <c r="F867" s="14" t="s">
        <v>15</v>
      </c>
    </row>
    <row r="868" customHeight="1" spans="1:6">
      <c r="A868" s="199" t="s">
        <v>46</v>
      </c>
      <c r="B868" s="22" t="s">
        <v>1684</v>
      </c>
      <c r="C868" s="23">
        <v>1</v>
      </c>
      <c r="D868" s="15" t="s">
        <v>1685</v>
      </c>
      <c r="E868" s="24" t="s">
        <v>1686</v>
      </c>
      <c r="F868" s="14" t="s">
        <v>15</v>
      </c>
    </row>
    <row r="869" customHeight="1" spans="1:6">
      <c r="A869" s="199" t="s">
        <v>49</v>
      </c>
      <c r="B869" s="22" t="s">
        <v>44</v>
      </c>
      <c r="C869" s="23">
        <v>1</v>
      </c>
      <c r="D869" s="15" t="s">
        <v>41</v>
      </c>
      <c r="E869" s="32" t="s">
        <v>45</v>
      </c>
      <c r="F869" s="14" t="s">
        <v>15</v>
      </c>
    </row>
    <row r="870" customHeight="1" spans="1:6">
      <c r="A870" s="199" t="s">
        <v>52</v>
      </c>
      <c r="B870" s="22" t="s">
        <v>47</v>
      </c>
      <c r="C870" s="106">
        <f>C858/2</f>
        <v>28</v>
      </c>
      <c r="D870" s="107" t="s">
        <v>27</v>
      </c>
      <c r="E870" s="24" t="s">
        <v>48</v>
      </c>
      <c r="F870" s="14" t="s">
        <v>15</v>
      </c>
    </row>
    <row r="871" customHeight="1" spans="1:6">
      <c r="A871" s="199" t="s">
        <v>55</v>
      </c>
      <c r="B871" s="22" t="s">
        <v>1687</v>
      </c>
      <c r="C871" s="106">
        <f>C858/4</f>
        <v>14</v>
      </c>
      <c r="D871" s="107" t="s">
        <v>27</v>
      </c>
      <c r="E871" s="108" t="s">
        <v>1688</v>
      </c>
      <c r="F871" s="14" t="s">
        <v>15</v>
      </c>
    </row>
    <row r="872" customHeight="1" spans="1:6">
      <c r="A872" s="199" t="s">
        <v>58</v>
      </c>
      <c r="B872" s="22" t="s">
        <v>1689</v>
      </c>
      <c r="C872" s="106">
        <f>C858/4</f>
        <v>14</v>
      </c>
      <c r="D872" s="107" t="s">
        <v>27</v>
      </c>
      <c r="E872" s="108" t="s">
        <v>1690</v>
      </c>
      <c r="F872" s="14" t="s">
        <v>15</v>
      </c>
    </row>
    <row r="873" customHeight="1" spans="1:6">
      <c r="A873" s="199" t="s">
        <v>62</v>
      </c>
      <c r="B873" s="33" t="s">
        <v>50</v>
      </c>
      <c r="C873" s="34">
        <v>1</v>
      </c>
      <c r="D873" s="34" t="s">
        <v>27</v>
      </c>
      <c r="E873" s="35" t="s">
        <v>1691</v>
      </c>
      <c r="F873" s="14" t="s">
        <v>15</v>
      </c>
    </row>
    <row r="874" customHeight="1" spans="1:6">
      <c r="A874" s="199" t="s">
        <v>64</v>
      </c>
      <c r="B874" s="22" t="s">
        <v>53</v>
      </c>
      <c r="C874" s="23">
        <v>4</v>
      </c>
      <c r="D874" s="15" t="s">
        <v>27</v>
      </c>
      <c r="E874" s="36" t="s">
        <v>54</v>
      </c>
      <c r="F874" s="14" t="s">
        <v>15</v>
      </c>
    </row>
    <row r="875" customHeight="1" spans="1:6">
      <c r="A875" s="199" t="s">
        <v>68</v>
      </c>
      <c r="B875" s="22" t="s">
        <v>1692</v>
      </c>
      <c r="C875" s="106">
        <v>1</v>
      </c>
      <c r="D875" s="107" t="s">
        <v>27</v>
      </c>
      <c r="E875" s="109" t="s">
        <v>1693</v>
      </c>
      <c r="F875" s="14" t="s">
        <v>15</v>
      </c>
    </row>
    <row r="876" customHeight="1" spans="1:6">
      <c r="A876" s="199" t="s">
        <v>71</v>
      </c>
      <c r="B876" s="22" t="s">
        <v>56</v>
      </c>
      <c r="C876" s="23">
        <v>1</v>
      </c>
      <c r="D876" s="15" t="s">
        <v>27</v>
      </c>
      <c r="E876" s="24" t="s">
        <v>57</v>
      </c>
      <c r="F876" s="14" t="s">
        <v>15</v>
      </c>
    </row>
    <row r="877" customHeight="1" spans="1:6">
      <c r="A877" s="199" t="s">
        <v>74</v>
      </c>
      <c r="B877" s="22" t="s">
        <v>59</v>
      </c>
      <c r="C877" s="23">
        <v>1</v>
      </c>
      <c r="D877" s="15" t="s">
        <v>60</v>
      </c>
      <c r="E877" s="24" t="s">
        <v>61</v>
      </c>
      <c r="F877" s="14" t="s">
        <v>15</v>
      </c>
    </row>
    <row r="878" customHeight="1" spans="1:6">
      <c r="A878" s="199" t="s">
        <v>77</v>
      </c>
      <c r="B878" s="22" t="s">
        <v>1694</v>
      </c>
      <c r="C878" s="53"/>
      <c r="D878" s="54"/>
      <c r="E878" s="61"/>
      <c r="F878" s="14"/>
    </row>
    <row r="879" customHeight="1" spans="1:6">
      <c r="A879" s="199" t="s">
        <v>80</v>
      </c>
      <c r="B879" s="22" t="s">
        <v>1695</v>
      </c>
      <c r="C879" s="106">
        <v>56</v>
      </c>
      <c r="D879" s="107" t="s">
        <v>66</v>
      </c>
      <c r="E879" s="108" t="s">
        <v>1696</v>
      </c>
      <c r="F879" s="14" t="s">
        <v>15</v>
      </c>
    </row>
    <row r="880" customHeight="1" spans="1:6">
      <c r="A880" s="199" t="s">
        <v>83</v>
      </c>
      <c r="B880" s="22" t="s">
        <v>1697</v>
      </c>
      <c r="C880" s="106">
        <v>1</v>
      </c>
      <c r="D880" s="107" t="s">
        <v>27</v>
      </c>
      <c r="E880" s="110" t="s">
        <v>1698</v>
      </c>
      <c r="F880" s="14" t="s">
        <v>15</v>
      </c>
    </row>
    <row r="881" customHeight="1" spans="1:6">
      <c r="A881" s="199" t="s">
        <v>86</v>
      </c>
      <c r="B881" s="22" t="s">
        <v>1699</v>
      </c>
      <c r="C881" s="106">
        <v>1</v>
      </c>
      <c r="D881" s="107" t="s">
        <v>27</v>
      </c>
      <c r="E881" s="110" t="s">
        <v>1700</v>
      </c>
      <c r="F881" s="14" t="s">
        <v>15</v>
      </c>
    </row>
    <row r="882" customHeight="1" spans="1:6">
      <c r="A882" s="199" t="s">
        <v>89</v>
      </c>
      <c r="B882" s="22" t="s">
        <v>1701</v>
      </c>
      <c r="C882" s="106">
        <v>1</v>
      </c>
      <c r="D882" s="107" t="s">
        <v>27</v>
      </c>
      <c r="E882" s="110" t="s">
        <v>1702</v>
      </c>
      <c r="F882" s="14" t="s">
        <v>15</v>
      </c>
    </row>
    <row r="883" customHeight="1" spans="1:6">
      <c r="A883" s="199" t="s">
        <v>92</v>
      </c>
      <c r="B883" s="22" t="s">
        <v>1703</v>
      </c>
      <c r="C883" s="106">
        <v>1</v>
      </c>
      <c r="D883" s="107" t="s">
        <v>98</v>
      </c>
      <c r="E883" s="110" t="s">
        <v>1704</v>
      </c>
      <c r="F883" s="14" t="s">
        <v>15</v>
      </c>
    </row>
    <row r="884" customHeight="1" spans="1:6">
      <c r="A884" s="199" t="s">
        <v>94</v>
      </c>
      <c r="B884" s="22" t="s">
        <v>1705</v>
      </c>
      <c r="C884" s="106">
        <v>1</v>
      </c>
      <c r="D884" s="107" t="s">
        <v>27</v>
      </c>
      <c r="E884" s="110" t="s">
        <v>1706</v>
      </c>
      <c r="F884" s="14" t="s">
        <v>15</v>
      </c>
    </row>
    <row r="885" customHeight="1" spans="1:6">
      <c r="A885" s="199" t="s">
        <v>96</v>
      </c>
      <c r="B885" s="22" t="s">
        <v>1707</v>
      </c>
      <c r="C885" s="53"/>
      <c r="D885" s="54"/>
      <c r="E885" s="61"/>
      <c r="F885" s="14"/>
    </row>
    <row r="886" customHeight="1" spans="1:6">
      <c r="A886" s="199" t="s">
        <v>100</v>
      </c>
      <c r="B886" s="22" t="s">
        <v>1708</v>
      </c>
      <c r="C886" s="106">
        <v>7</v>
      </c>
      <c r="D886" s="107" t="s">
        <v>27</v>
      </c>
      <c r="E886" s="108" t="s">
        <v>1709</v>
      </c>
      <c r="F886" s="14" t="s">
        <v>15</v>
      </c>
    </row>
    <row r="887" customHeight="1" spans="1:6">
      <c r="A887" s="199" t="s">
        <v>103</v>
      </c>
      <c r="B887" s="22" t="s">
        <v>1710</v>
      </c>
      <c r="C887" s="106">
        <f>C886</f>
        <v>7</v>
      </c>
      <c r="D887" s="107" t="s">
        <v>27</v>
      </c>
      <c r="E887" s="108" t="s">
        <v>1711</v>
      </c>
      <c r="F887" s="14" t="s">
        <v>15</v>
      </c>
    </row>
    <row r="888" customHeight="1" spans="1:6">
      <c r="A888" s="199" t="s">
        <v>106</v>
      </c>
      <c r="B888" s="22" t="s">
        <v>81</v>
      </c>
      <c r="C888" s="106">
        <f>C886*2</f>
        <v>14</v>
      </c>
      <c r="D888" s="107" t="s">
        <v>66</v>
      </c>
      <c r="E888" s="24" t="s">
        <v>82</v>
      </c>
      <c r="F888" s="14" t="s">
        <v>15</v>
      </c>
    </row>
    <row r="889" customHeight="1" spans="1:6">
      <c r="A889" s="199" t="s">
        <v>109</v>
      </c>
      <c r="B889" s="22" t="s">
        <v>1712</v>
      </c>
      <c r="C889" s="106">
        <f>C888</f>
        <v>14</v>
      </c>
      <c r="D889" s="107" t="s">
        <v>66</v>
      </c>
      <c r="E889" s="110" t="s">
        <v>1713</v>
      </c>
      <c r="F889" s="14" t="s">
        <v>15</v>
      </c>
    </row>
    <row r="890" customHeight="1" spans="1:6">
      <c r="A890" s="199" t="s">
        <v>111</v>
      </c>
      <c r="B890" s="22" t="s">
        <v>1714</v>
      </c>
      <c r="C890" s="106">
        <f>C888</f>
        <v>14</v>
      </c>
      <c r="D890" s="107" t="s">
        <v>66</v>
      </c>
      <c r="E890" s="110" t="s">
        <v>1715</v>
      </c>
      <c r="F890" s="14" t="s">
        <v>15</v>
      </c>
    </row>
    <row r="891" customHeight="1" spans="1:6">
      <c r="A891" s="199" t="s">
        <v>114</v>
      </c>
      <c r="B891" s="22" t="s">
        <v>1716</v>
      </c>
      <c r="C891" s="106">
        <f>C888</f>
        <v>14</v>
      </c>
      <c r="D891" s="107" t="s">
        <v>27</v>
      </c>
      <c r="E891" s="110" t="s">
        <v>1717</v>
      </c>
      <c r="F891" s="14" t="s">
        <v>15</v>
      </c>
    </row>
    <row r="892" customHeight="1" spans="1:6">
      <c r="A892" s="199" t="s">
        <v>116</v>
      </c>
      <c r="B892" s="22" t="s">
        <v>1718</v>
      </c>
      <c r="C892" s="106">
        <f>C888</f>
        <v>14</v>
      </c>
      <c r="D892" s="107" t="s">
        <v>66</v>
      </c>
      <c r="E892" s="110" t="s">
        <v>1719</v>
      </c>
      <c r="F892" s="14" t="s">
        <v>15</v>
      </c>
    </row>
    <row r="893" customHeight="1" spans="1:6">
      <c r="A893" s="199" t="s">
        <v>119</v>
      </c>
      <c r="B893" s="22" t="s">
        <v>1720</v>
      </c>
      <c r="C893" s="106">
        <v>1</v>
      </c>
      <c r="D893" s="107" t="s">
        <v>60</v>
      </c>
      <c r="E893" s="110" t="s">
        <v>1721</v>
      </c>
      <c r="F893" s="14" t="s">
        <v>15</v>
      </c>
    </row>
    <row r="894" customHeight="1" spans="1:6">
      <c r="A894" s="199" t="s">
        <v>122</v>
      </c>
      <c r="B894" s="22" t="s">
        <v>1722</v>
      </c>
      <c r="C894" s="106">
        <f>C888</f>
        <v>14</v>
      </c>
      <c r="D894" s="107" t="s">
        <v>27</v>
      </c>
      <c r="E894" s="108" t="s">
        <v>1723</v>
      </c>
      <c r="F894" s="14" t="s">
        <v>15</v>
      </c>
    </row>
    <row r="895" customHeight="1" spans="1:6">
      <c r="A895" s="199" t="s">
        <v>125</v>
      </c>
      <c r="B895" s="22" t="s">
        <v>1724</v>
      </c>
      <c r="C895" s="106">
        <f>C888</f>
        <v>14</v>
      </c>
      <c r="D895" s="107" t="s">
        <v>27</v>
      </c>
      <c r="E895" s="110" t="s">
        <v>1725</v>
      </c>
      <c r="F895" s="14" t="s">
        <v>15</v>
      </c>
    </row>
    <row r="896" customHeight="1" spans="1:6">
      <c r="A896" s="199" t="s">
        <v>128</v>
      </c>
      <c r="B896" s="22" t="s">
        <v>1726</v>
      </c>
      <c r="C896" s="106">
        <f>C888</f>
        <v>14</v>
      </c>
      <c r="D896" s="107" t="s">
        <v>27</v>
      </c>
      <c r="E896" s="110" t="s">
        <v>1727</v>
      </c>
      <c r="F896" s="14" t="s">
        <v>15</v>
      </c>
    </row>
    <row r="897" customHeight="1" spans="1:6">
      <c r="A897" s="199" t="s">
        <v>130</v>
      </c>
      <c r="B897" s="22" t="s">
        <v>1728</v>
      </c>
      <c r="C897" s="106">
        <v>1</v>
      </c>
      <c r="D897" s="107" t="s">
        <v>60</v>
      </c>
      <c r="E897" s="110" t="s">
        <v>1729</v>
      </c>
      <c r="F897" s="14" t="s">
        <v>15</v>
      </c>
    </row>
    <row r="898" customHeight="1" spans="1:6">
      <c r="A898" s="199" t="s">
        <v>133</v>
      </c>
      <c r="B898" s="22" t="s">
        <v>1730</v>
      </c>
      <c r="C898" s="106">
        <v>1</v>
      </c>
      <c r="D898" s="107" t="s">
        <v>60</v>
      </c>
      <c r="E898" s="110" t="s">
        <v>1731</v>
      </c>
      <c r="F898" s="14" t="s">
        <v>15</v>
      </c>
    </row>
    <row r="899" customHeight="1" spans="1:6">
      <c r="A899" s="111">
        <v>2</v>
      </c>
      <c r="B899" s="16" t="s">
        <v>1732</v>
      </c>
      <c r="C899" s="52">
        <v>1</v>
      </c>
      <c r="D899" s="10" t="s">
        <v>8</v>
      </c>
      <c r="E899" s="55" t="s">
        <v>1733</v>
      </c>
      <c r="F899" s="14" t="s">
        <v>15</v>
      </c>
    </row>
    <row r="900" customHeight="1" spans="1:6">
      <c r="A900" s="199" t="s">
        <v>141</v>
      </c>
      <c r="B900" s="22" t="s">
        <v>20</v>
      </c>
      <c r="C900" s="23"/>
      <c r="D900" s="15"/>
      <c r="E900" s="24"/>
      <c r="F900" s="14"/>
    </row>
    <row r="901" customHeight="1" spans="1:6">
      <c r="A901" s="199" t="s">
        <v>142</v>
      </c>
      <c r="B901" s="22" t="s">
        <v>22</v>
      </c>
      <c r="C901" s="23"/>
      <c r="D901" s="15"/>
      <c r="E901" s="24"/>
      <c r="F901" s="14"/>
    </row>
    <row r="902" customHeight="1" spans="1:6">
      <c r="A902" s="199" t="s">
        <v>143</v>
      </c>
      <c r="B902" s="60" t="s">
        <v>172</v>
      </c>
      <c r="C902" s="112">
        <v>1</v>
      </c>
      <c r="D902" s="113" t="s">
        <v>66</v>
      </c>
      <c r="E902" s="56" t="s">
        <v>173</v>
      </c>
      <c r="F902" s="14" t="s">
        <v>15</v>
      </c>
    </row>
    <row r="903" customHeight="1" spans="1:6">
      <c r="A903" s="199" t="s">
        <v>144</v>
      </c>
      <c r="B903" s="114" t="s">
        <v>1680</v>
      </c>
      <c r="C903" s="112">
        <v>1</v>
      </c>
      <c r="D903" s="113" t="s">
        <v>66</v>
      </c>
      <c r="E903" s="115" t="s">
        <v>1734</v>
      </c>
      <c r="F903" s="14" t="s">
        <v>15</v>
      </c>
    </row>
    <row r="904" customHeight="1" spans="1:6">
      <c r="A904" s="199" t="s">
        <v>145</v>
      </c>
      <c r="B904" s="114" t="s">
        <v>1682</v>
      </c>
      <c r="C904" s="112">
        <v>1</v>
      </c>
      <c r="D904" s="15" t="s">
        <v>27</v>
      </c>
      <c r="E904" s="24" t="s">
        <v>1683</v>
      </c>
      <c r="F904" s="14" t="s">
        <v>15</v>
      </c>
    </row>
    <row r="905" customHeight="1" spans="1:6">
      <c r="A905" s="199" t="s">
        <v>148</v>
      </c>
      <c r="B905" s="114" t="s">
        <v>1735</v>
      </c>
      <c r="C905" s="112">
        <v>1</v>
      </c>
      <c r="D905" s="113" t="s">
        <v>66</v>
      </c>
      <c r="E905" s="57" t="s">
        <v>1736</v>
      </c>
      <c r="F905" s="14" t="s">
        <v>15</v>
      </c>
    </row>
    <row r="906" customHeight="1" spans="1:6">
      <c r="A906" s="199" t="s">
        <v>149</v>
      </c>
      <c r="B906" s="114" t="s">
        <v>1684</v>
      </c>
      <c r="C906" s="112">
        <v>1</v>
      </c>
      <c r="D906" s="113" t="s">
        <v>66</v>
      </c>
      <c r="E906" s="24" t="s">
        <v>1686</v>
      </c>
      <c r="F906" s="14" t="s">
        <v>15</v>
      </c>
    </row>
    <row r="907" customHeight="1" spans="1:6">
      <c r="A907" s="199" t="s">
        <v>150</v>
      </c>
      <c r="B907" s="60" t="s">
        <v>1737</v>
      </c>
      <c r="C907" s="112">
        <v>1</v>
      </c>
      <c r="D907" s="113" t="s">
        <v>66</v>
      </c>
      <c r="E907" s="57" t="s">
        <v>1738</v>
      </c>
      <c r="F907" s="14" t="s">
        <v>15</v>
      </c>
    </row>
    <row r="908" customHeight="1" spans="1:6">
      <c r="A908" s="199" t="s">
        <v>151</v>
      </c>
      <c r="B908" s="60" t="s">
        <v>1739</v>
      </c>
      <c r="C908" s="112">
        <v>6</v>
      </c>
      <c r="D908" s="113" t="s">
        <v>66</v>
      </c>
      <c r="E908" s="57" t="s">
        <v>1740</v>
      </c>
      <c r="F908" s="14" t="s">
        <v>15</v>
      </c>
    </row>
    <row r="909" customHeight="1" spans="1:6">
      <c r="A909" s="199" t="s">
        <v>152</v>
      </c>
      <c r="B909" s="60" t="s">
        <v>1741</v>
      </c>
      <c r="C909" s="112">
        <v>1</v>
      </c>
      <c r="D909" s="113" t="s">
        <v>66</v>
      </c>
      <c r="E909" s="57" t="s">
        <v>1742</v>
      </c>
      <c r="F909" s="14" t="s">
        <v>15</v>
      </c>
    </row>
    <row r="910" customHeight="1" spans="1:6">
      <c r="A910" s="199" t="s">
        <v>153</v>
      </c>
      <c r="B910" s="60" t="s">
        <v>1743</v>
      </c>
      <c r="C910" s="112">
        <v>1</v>
      </c>
      <c r="D910" s="113" t="s">
        <v>27</v>
      </c>
      <c r="E910" s="57" t="s">
        <v>1744</v>
      </c>
      <c r="F910" s="14" t="s">
        <v>15</v>
      </c>
    </row>
    <row r="911" customHeight="1" spans="1:6">
      <c r="A911" s="199" t="s">
        <v>154</v>
      </c>
      <c r="B911" s="116" t="s">
        <v>1745</v>
      </c>
      <c r="C911" s="117">
        <v>1</v>
      </c>
      <c r="D911" s="118" t="s">
        <v>27</v>
      </c>
      <c r="E911" s="57" t="s">
        <v>1746</v>
      </c>
      <c r="F911" s="14" t="s">
        <v>15</v>
      </c>
    </row>
    <row r="912" customHeight="1" spans="1:6">
      <c r="A912" s="199" t="s">
        <v>155</v>
      </c>
      <c r="B912" s="60" t="s">
        <v>1747</v>
      </c>
      <c r="C912" s="112">
        <v>1</v>
      </c>
      <c r="D912" s="113" t="s">
        <v>27</v>
      </c>
      <c r="E912" s="57" t="s">
        <v>1748</v>
      </c>
      <c r="F912" s="14" t="s">
        <v>15</v>
      </c>
    </row>
    <row r="913" customHeight="1" spans="1:6">
      <c r="A913" s="119">
        <v>3</v>
      </c>
      <c r="B913" s="16" t="s">
        <v>1749</v>
      </c>
      <c r="C913" s="119">
        <v>1</v>
      </c>
      <c r="D913" s="120" t="s">
        <v>27</v>
      </c>
      <c r="E913" s="121"/>
      <c r="F913" s="14"/>
    </row>
    <row r="914" customHeight="1" spans="1:6">
      <c r="A914" s="201" t="s">
        <v>169</v>
      </c>
      <c r="B914" s="65" t="s">
        <v>1750</v>
      </c>
      <c r="C914" s="19">
        <v>1</v>
      </c>
      <c r="D914" s="122" t="s">
        <v>98</v>
      </c>
      <c r="E914" s="123" t="s">
        <v>1751</v>
      </c>
      <c r="F914" s="14" t="s">
        <v>15</v>
      </c>
    </row>
    <row r="915" customHeight="1" spans="1:6">
      <c r="A915" s="201" t="s">
        <v>170</v>
      </c>
      <c r="B915" s="65" t="s">
        <v>1752</v>
      </c>
      <c r="C915" s="19">
        <v>1</v>
      </c>
      <c r="D915" s="122" t="s">
        <v>60</v>
      </c>
      <c r="E915" s="83" t="s">
        <v>1753</v>
      </c>
      <c r="F915" s="14" t="s">
        <v>15</v>
      </c>
    </row>
    <row r="916" customHeight="1" spans="1:6">
      <c r="A916" s="119">
        <v>4</v>
      </c>
      <c r="B916" s="16" t="s">
        <v>1754</v>
      </c>
      <c r="C916" s="12">
        <v>1</v>
      </c>
      <c r="D916" s="124" t="s">
        <v>27</v>
      </c>
      <c r="E916" s="125"/>
      <c r="F916" s="14"/>
    </row>
    <row r="917" customHeight="1" spans="1:6">
      <c r="A917" s="201" t="s">
        <v>188</v>
      </c>
      <c r="B917" s="65" t="s">
        <v>1755</v>
      </c>
      <c r="C917" s="19">
        <v>1</v>
      </c>
      <c r="D917" s="122" t="s">
        <v>27</v>
      </c>
      <c r="E917" s="126" t="s">
        <v>1756</v>
      </c>
      <c r="F917" s="14" t="s">
        <v>15</v>
      </c>
    </row>
    <row r="918" customHeight="1" spans="1:6">
      <c r="A918" s="111">
        <v>5</v>
      </c>
      <c r="B918" s="16" t="s">
        <v>1757</v>
      </c>
      <c r="C918" s="12">
        <v>1</v>
      </c>
      <c r="D918" s="10" t="s">
        <v>8</v>
      </c>
      <c r="E918" s="127"/>
      <c r="F918" s="14"/>
    </row>
    <row r="919" customHeight="1" spans="1:6">
      <c r="A919" s="200" t="s">
        <v>1060</v>
      </c>
      <c r="B919" s="22" t="s">
        <v>20</v>
      </c>
      <c r="C919" s="23"/>
      <c r="D919" s="15"/>
      <c r="E919" s="24"/>
      <c r="F919" s="14"/>
    </row>
    <row r="920" customHeight="1" spans="1:6">
      <c r="A920" s="200" t="s">
        <v>1061</v>
      </c>
      <c r="B920" s="22" t="s">
        <v>22</v>
      </c>
      <c r="C920" s="23"/>
      <c r="D920" s="15"/>
      <c r="E920" s="24"/>
      <c r="F920" s="14"/>
    </row>
    <row r="921" customHeight="1" spans="1:6">
      <c r="A921" s="200" t="s">
        <v>1062</v>
      </c>
      <c r="B921" s="128" t="s">
        <v>1758</v>
      </c>
      <c r="C921" s="129">
        <v>1</v>
      </c>
      <c r="D921" s="130" t="s">
        <v>66</v>
      </c>
      <c r="E921" s="131" t="s">
        <v>1759</v>
      </c>
      <c r="F921" s="14" t="s">
        <v>32</v>
      </c>
    </row>
    <row r="922" customHeight="1" spans="1:6">
      <c r="A922" s="200" t="s">
        <v>1760</v>
      </c>
      <c r="B922" s="128" t="s">
        <v>1761</v>
      </c>
      <c r="C922" s="129">
        <v>1</v>
      </c>
      <c r="D922" s="130" t="s">
        <v>66</v>
      </c>
      <c r="E922" s="132" t="s">
        <v>1762</v>
      </c>
      <c r="F922" s="14" t="s">
        <v>15</v>
      </c>
    </row>
    <row r="923" customHeight="1" spans="1:6">
      <c r="A923" s="200" t="s">
        <v>1763</v>
      </c>
      <c r="B923" s="128" t="s">
        <v>1764</v>
      </c>
      <c r="C923" s="129">
        <v>1</v>
      </c>
      <c r="D923" s="130" t="s">
        <v>66</v>
      </c>
      <c r="E923" s="133" t="s">
        <v>1765</v>
      </c>
      <c r="F923" s="14" t="s">
        <v>15</v>
      </c>
    </row>
    <row r="924" customHeight="1" spans="1:6">
      <c r="A924" s="200" t="s">
        <v>1766</v>
      </c>
      <c r="B924" s="128" t="s">
        <v>1767</v>
      </c>
      <c r="C924" s="129">
        <v>1</v>
      </c>
      <c r="D924" s="130" t="s">
        <v>66</v>
      </c>
      <c r="E924" s="133" t="s">
        <v>1768</v>
      </c>
      <c r="F924" s="14" t="s">
        <v>15</v>
      </c>
    </row>
    <row r="925" customHeight="1" spans="1:6">
      <c r="A925" s="200" t="s">
        <v>1769</v>
      </c>
      <c r="B925" s="134" t="s">
        <v>1770</v>
      </c>
      <c r="C925" s="135">
        <v>4</v>
      </c>
      <c r="D925" s="136" t="s">
        <v>27</v>
      </c>
      <c r="E925" s="137" t="s">
        <v>1771</v>
      </c>
      <c r="F925" s="14" t="s">
        <v>15</v>
      </c>
    </row>
    <row r="926" customHeight="1" spans="1:6">
      <c r="A926" s="200" t="s">
        <v>1772</v>
      </c>
      <c r="B926" s="138" t="s">
        <v>1773</v>
      </c>
      <c r="C926" s="139">
        <v>1</v>
      </c>
      <c r="D926" s="140" t="s">
        <v>60</v>
      </c>
      <c r="E926" s="141" t="s">
        <v>1774</v>
      </c>
      <c r="F926" s="14" t="s">
        <v>15</v>
      </c>
    </row>
    <row r="927" customHeight="1" spans="1:6">
      <c r="A927" s="200" t="s">
        <v>1775</v>
      </c>
      <c r="B927" s="142" t="s">
        <v>1776</v>
      </c>
      <c r="C927" s="143">
        <v>1</v>
      </c>
      <c r="D927" s="144" t="s">
        <v>66</v>
      </c>
      <c r="E927" s="145" t="s">
        <v>1777</v>
      </c>
      <c r="F927" s="14" t="s">
        <v>15</v>
      </c>
    </row>
    <row r="928" customHeight="1" spans="1:6">
      <c r="A928" s="200" t="s">
        <v>1778</v>
      </c>
      <c r="B928" s="146" t="s">
        <v>1779</v>
      </c>
      <c r="C928" s="135">
        <v>1</v>
      </c>
      <c r="D928" s="136" t="s">
        <v>98</v>
      </c>
      <c r="E928" s="147" t="s">
        <v>1780</v>
      </c>
      <c r="F928" s="14" t="s">
        <v>15</v>
      </c>
    </row>
    <row r="929" customHeight="1" spans="1:6">
      <c r="A929" s="200" t="s">
        <v>1781</v>
      </c>
      <c r="B929" s="134" t="s">
        <v>1782</v>
      </c>
      <c r="C929" s="135">
        <v>1</v>
      </c>
      <c r="D929" s="136" t="s">
        <v>27</v>
      </c>
      <c r="E929" s="148" t="s">
        <v>1783</v>
      </c>
      <c r="F929" s="14" t="s">
        <v>15</v>
      </c>
    </row>
    <row r="930" customHeight="1" spans="1:6">
      <c r="A930" s="200" t="s">
        <v>1784</v>
      </c>
      <c r="B930" s="134" t="s">
        <v>1785</v>
      </c>
      <c r="C930" s="135">
        <v>1</v>
      </c>
      <c r="D930" s="136" t="s">
        <v>27</v>
      </c>
      <c r="E930" s="137" t="s">
        <v>1786</v>
      </c>
      <c r="F930" s="14" t="s">
        <v>15</v>
      </c>
    </row>
    <row r="931" customHeight="1" spans="1:6">
      <c r="A931" s="200" t="s">
        <v>1787</v>
      </c>
      <c r="B931" s="134" t="s">
        <v>1788</v>
      </c>
      <c r="C931" s="135">
        <v>4</v>
      </c>
      <c r="D931" s="136" t="s">
        <v>66</v>
      </c>
      <c r="E931" s="137" t="s">
        <v>1789</v>
      </c>
      <c r="F931" s="14" t="s">
        <v>15</v>
      </c>
    </row>
    <row r="932" customHeight="1" spans="1:6">
      <c r="A932" s="200" t="s">
        <v>1790</v>
      </c>
      <c r="B932" s="134" t="s">
        <v>1791</v>
      </c>
      <c r="C932" s="135">
        <v>1</v>
      </c>
      <c r="D932" s="136" t="s">
        <v>27</v>
      </c>
      <c r="E932" s="137" t="s">
        <v>1792</v>
      </c>
      <c r="F932" s="14" t="s">
        <v>15</v>
      </c>
    </row>
    <row r="933" customHeight="1" spans="1:6">
      <c r="A933" s="200" t="s">
        <v>1793</v>
      </c>
      <c r="B933" s="149" t="s">
        <v>1794</v>
      </c>
      <c r="C933" s="150">
        <v>2</v>
      </c>
      <c r="D933" s="151" t="s">
        <v>27</v>
      </c>
      <c r="E933" s="152" t="s">
        <v>1795</v>
      </c>
      <c r="F933" s="14" t="s">
        <v>15</v>
      </c>
    </row>
    <row r="934" customHeight="1" spans="1:6">
      <c r="A934" s="200" t="s">
        <v>1796</v>
      </c>
      <c r="B934" s="134" t="s">
        <v>1797</v>
      </c>
      <c r="C934" s="135">
        <v>6</v>
      </c>
      <c r="D934" s="136" t="s">
        <v>27</v>
      </c>
      <c r="E934" s="137" t="s">
        <v>1798</v>
      </c>
      <c r="F934" s="14" t="s">
        <v>15</v>
      </c>
    </row>
    <row r="935" customHeight="1" spans="1:6">
      <c r="A935" s="200" t="s">
        <v>1799</v>
      </c>
      <c r="B935" s="153" t="s">
        <v>1800</v>
      </c>
      <c r="C935" s="154">
        <v>2</v>
      </c>
      <c r="D935" s="155" t="s">
        <v>27</v>
      </c>
      <c r="E935" s="126" t="s">
        <v>1801</v>
      </c>
      <c r="F935" s="14" t="s">
        <v>15</v>
      </c>
    </row>
    <row r="936" customHeight="1" spans="1:6">
      <c r="A936" s="52">
        <v>6</v>
      </c>
      <c r="B936" s="156" t="s">
        <v>1802</v>
      </c>
      <c r="C936" s="52">
        <v>2</v>
      </c>
      <c r="D936" s="10" t="s">
        <v>1058</v>
      </c>
      <c r="E936" s="88" t="s">
        <v>1059</v>
      </c>
      <c r="F936" s="14" t="s">
        <v>15</v>
      </c>
    </row>
    <row r="937" customHeight="1" spans="1:6">
      <c r="A937" s="200" t="s">
        <v>1803</v>
      </c>
      <c r="B937" s="22" t="s">
        <v>203</v>
      </c>
      <c r="C937" s="23">
        <v>56</v>
      </c>
      <c r="D937" s="15" t="s">
        <v>204</v>
      </c>
      <c r="E937" s="55"/>
      <c r="F937" s="14"/>
    </row>
    <row r="938" customHeight="1" spans="1:6">
      <c r="A938" s="200" t="s">
        <v>1804</v>
      </c>
      <c r="B938" s="22" t="s">
        <v>20</v>
      </c>
      <c r="C938" s="23"/>
      <c r="D938" s="15"/>
      <c r="E938" s="24"/>
      <c r="F938" s="14"/>
    </row>
    <row r="939" customHeight="1" spans="1:6">
      <c r="A939" s="200" t="s">
        <v>1805</v>
      </c>
      <c r="B939" s="22" t="s">
        <v>22</v>
      </c>
      <c r="C939" s="23"/>
      <c r="D939" s="15"/>
      <c r="E939" s="24"/>
      <c r="F939" s="14"/>
    </row>
    <row r="940" customHeight="1" spans="1:6">
      <c r="A940" s="19">
        <v>2001</v>
      </c>
      <c r="B940" s="65" t="s">
        <v>208</v>
      </c>
      <c r="C940" s="19">
        <v>1</v>
      </c>
      <c r="D940" s="66" t="s">
        <v>209</v>
      </c>
      <c r="E940" s="70" t="s">
        <v>210</v>
      </c>
      <c r="F940" s="14" t="s">
        <v>15</v>
      </c>
    </row>
    <row r="941" customHeight="1" spans="1:6">
      <c r="A941" s="19">
        <v>2006</v>
      </c>
      <c r="B941" s="65" t="s">
        <v>1806</v>
      </c>
      <c r="C941" s="19">
        <v>3</v>
      </c>
      <c r="D941" s="66" t="s">
        <v>98</v>
      </c>
      <c r="E941" s="67" t="s">
        <v>1807</v>
      </c>
      <c r="F941" s="14" t="s">
        <v>15</v>
      </c>
    </row>
    <row r="942" customHeight="1" spans="1:6">
      <c r="A942" s="19">
        <v>2020</v>
      </c>
      <c r="B942" s="65" t="s">
        <v>230</v>
      </c>
      <c r="C942" s="19">
        <v>10</v>
      </c>
      <c r="D942" s="66" t="s">
        <v>231</v>
      </c>
      <c r="E942" s="67" t="s">
        <v>232</v>
      </c>
      <c r="F942" s="14" t="s">
        <v>15</v>
      </c>
    </row>
    <row r="943" customHeight="1" spans="1:6">
      <c r="A943" s="19">
        <v>2070</v>
      </c>
      <c r="B943" s="65" t="s">
        <v>1808</v>
      </c>
      <c r="C943" s="19">
        <v>1</v>
      </c>
      <c r="D943" s="66" t="s">
        <v>98</v>
      </c>
      <c r="E943" s="67" t="s">
        <v>1809</v>
      </c>
      <c r="F943" s="14" t="s">
        <v>15</v>
      </c>
    </row>
    <row r="944" customHeight="1" spans="1:6">
      <c r="A944" s="19">
        <v>2071</v>
      </c>
      <c r="B944" s="65" t="s">
        <v>1810</v>
      </c>
      <c r="C944" s="19">
        <v>1</v>
      </c>
      <c r="D944" s="66" t="s">
        <v>98</v>
      </c>
      <c r="E944" s="91" t="s">
        <v>1811</v>
      </c>
      <c r="F944" s="14" t="s">
        <v>15</v>
      </c>
    </row>
    <row r="945" customHeight="1" spans="1:6">
      <c r="A945" s="19">
        <v>2073</v>
      </c>
      <c r="B945" s="65" t="s">
        <v>1812</v>
      </c>
      <c r="C945" s="19">
        <f>C937/2</f>
        <v>28</v>
      </c>
      <c r="D945" s="66" t="s">
        <v>98</v>
      </c>
      <c r="E945" s="91" t="s">
        <v>1813</v>
      </c>
      <c r="F945" s="14" t="s">
        <v>15</v>
      </c>
    </row>
    <row r="946" customHeight="1" spans="1:6">
      <c r="A946" s="19">
        <v>2074</v>
      </c>
      <c r="B946" s="65" t="s">
        <v>1814</v>
      </c>
      <c r="C946" s="19">
        <v>100</v>
      </c>
      <c r="D946" s="66" t="s">
        <v>66</v>
      </c>
      <c r="E946" s="91" t="s">
        <v>1815</v>
      </c>
      <c r="F946" s="14" t="s">
        <v>15</v>
      </c>
    </row>
    <row r="947" customHeight="1" spans="1:6">
      <c r="A947" s="19">
        <v>2075</v>
      </c>
      <c r="B947" s="65" t="s">
        <v>243</v>
      </c>
      <c r="C947" s="19">
        <v>4</v>
      </c>
      <c r="D947" s="66" t="s">
        <v>66</v>
      </c>
      <c r="E947" s="70" t="s">
        <v>244</v>
      </c>
      <c r="F947" s="14" t="s">
        <v>15</v>
      </c>
    </row>
    <row r="948" customHeight="1" spans="1:6">
      <c r="A948" s="19">
        <v>2077</v>
      </c>
      <c r="B948" s="65" t="s">
        <v>1816</v>
      </c>
      <c r="C948" s="19">
        <v>5</v>
      </c>
      <c r="D948" s="66" t="s">
        <v>66</v>
      </c>
      <c r="E948" s="91" t="s">
        <v>1817</v>
      </c>
      <c r="F948" s="14" t="s">
        <v>15</v>
      </c>
    </row>
    <row r="949" customHeight="1" spans="1:6">
      <c r="A949" s="19">
        <v>2081</v>
      </c>
      <c r="B949" s="65" t="s">
        <v>1818</v>
      </c>
      <c r="C949" s="19">
        <v>1</v>
      </c>
      <c r="D949" s="66" t="s">
        <v>98</v>
      </c>
      <c r="E949" s="83" t="s">
        <v>1819</v>
      </c>
      <c r="F949" s="14" t="s">
        <v>15</v>
      </c>
    </row>
    <row r="950" customHeight="1" spans="1:6">
      <c r="A950" s="19">
        <v>2081</v>
      </c>
      <c r="B950" s="65" t="s">
        <v>1818</v>
      </c>
      <c r="C950" s="19">
        <v>1</v>
      </c>
      <c r="D950" s="66" t="s">
        <v>98</v>
      </c>
      <c r="E950" s="83" t="s">
        <v>1820</v>
      </c>
      <c r="F950" s="14" t="s">
        <v>15</v>
      </c>
    </row>
    <row r="951" customHeight="1" spans="1:6">
      <c r="A951" s="19">
        <v>2083</v>
      </c>
      <c r="B951" s="65" t="s">
        <v>1821</v>
      </c>
      <c r="C951" s="19">
        <v>1</v>
      </c>
      <c r="D951" s="66" t="s">
        <v>98</v>
      </c>
      <c r="E951" s="91" t="s">
        <v>1822</v>
      </c>
      <c r="F951" s="14" t="s">
        <v>15</v>
      </c>
    </row>
    <row r="952" customHeight="1" spans="1:6">
      <c r="A952" s="19">
        <v>2084</v>
      </c>
      <c r="B952" s="65" t="s">
        <v>1823</v>
      </c>
      <c r="C952" s="19">
        <v>1</v>
      </c>
      <c r="D952" s="66" t="s">
        <v>98</v>
      </c>
      <c r="E952" s="67" t="s">
        <v>1824</v>
      </c>
      <c r="F952" s="14" t="s">
        <v>15</v>
      </c>
    </row>
    <row r="953" customHeight="1" spans="1:6">
      <c r="A953" s="19">
        <v>2086</v>
      </c>
      <c r="B953" s="65" t="s">
        <v>1825</v>
      </c>
      <c r="C953" s="19">
        <v>1</v>
      </c>
      <c r="D953" s="66" t="s">
        <v>66</v>
      </c>
      <c r="E953" s="67" t="s">
        <v>1826</v>
      </c>
      <c r="F953" s="14" t="s">
        <v>15</v>
      </c>
    </row>
    <row r="954" customHeight="1" spans="1:6">
      <c r="A954" s="19">
        <v>2094</v>
      </c>
      <c r="B954" s="65" t="s">
        <v>1827</v>
      </c>
      <c r="C954" s="19">
        <v>10</v>
      </c>
      <c r="D954" s="66" t="s">
        <v>66</v>
      </c>
      <c r="E954" s="67" t="s">
        <v>1828</v>
      </c>
      <c r="F954" s="14" t="s">
        <v>15</v>
      </c>
    </row>
    <row r="955" customHeight="1" spans="1:6">
      <c r="A955" s="19">
        <v>2100</v>
      </c>
      <c r="B955" s="65" t="s">
        <v>1829</v>
      </c>
      <c r="C955" s="19">
        <v>28</v>
      </c>
      <c r="D955" s="66" t="s">
        <v>306</v>
      </c>
      <c r="E955" s="91" t="s">
        <v>1830</v>
      </c>
      <c r="F955" s="14" t="s">
        <v>15</v>
      </c>
    </row>
    <row r="956" customHeight="1" spans="1:6">
      <c r="A956" s="19">
        <v>2101</v>
      </c>
      <c r="B956" s="65" t="s">
        <v>246</v>
      </c>
      <c r="C956" s="19">
        <v>2</v>
      </c>
      <c r="D956" s="66" t="s">
        <v>306</v>
      </c>
      <c r="E956" s="73" t="s">
        <v>1831</v>
      </c>
      <c r="F956" s="14" t="s">
        <v>15</v>
      </c>
    </row>
    <row r="957" customHeight="1" spans="1:6">
      <c r="A957" s="19">
        <v>2102</v>
      </c>
      <c r="B957" s="65" t="s">
        <v>246</v>
      </c>
      <c r="C957" s="19">
        <v>2</v>
      </c>
      <c r="D957" s="66" t="s">
        <v>306</v>
      </c>
      <c r="E957" s="73" t="s">
        <v>1832</v>
      </c>
      <c r="F957" s="14" t="s">
        <v>15</v>
      </c>
    </row>
    <row r="958" customHeight="1" spans="1:6">
      <c r="A958" s="19">
        <v>2103</v>
      </c>
      <c r="B958" s="65" t="s">
        <v>246</v>
      </c>
      <c r="C958" s="19">
        <v>2</v>
      </c>
      <c r="D958" s="66" t="s">
        <v>66</v>
      </c>
      <c r="E958" s="73" t="s">
        <v>1833</v>
      </c>
      <c r="F958" s="14" t="s">
        <v>15</v>
      </c>
    </row>
    <row r="959" customHeight="1" spans="1:6">
      <c r="A959" s="19">
        <v>2121</v>
      </c>
      <c r="B959" s="65" t="s">
        <v>1834</v>
      </c>
      <c r="C959" s="19">
        <f>C937</f>
        <v>56</v>
      </c>
      <c r="D959" s="66" t="s">
        <v>66</v>
      </c>
      <c r="E959" s="67" t="s">
        <v>1835</v>
      </c>
      <c r="F959" s="14" t="s">
        <v>15</v>
      </c>
    </row>
    <row r="960" customHeight="1" spans="1:6">
      <c r="A960" s="19">
        <v>2122</v>
      </c>
      <c r="B960" s="65" t="s">
        <v>1836</v>
      </c>
      <c r="C960" s="19">
        <v>80</v>
      </c>
      <c r="D960" s="66" t="s">
        <v>66</v>
      </c>
      <c r="E960" s="67" t="s">
        <v>1837</v>
      </c>
      <c r="F960" s="14" t="s">
        <v>15</v>
      </c>
    </row>
    <row r="961" customHeight="1" spans="1:6">
      <c r="A961" s="19">
        <v>2123</v>
      </c>
      <c r="B961" s="65" t="s">
        <v>1838</v>
      </c>
      <c r="C961" s="19">
        <v>13</v>
      </c>
      <c r="D961" s="66" t="s">
        <v>66</v>
      </c>
      <c r="E961" s="67" t="s">
        <v>1839</v>
      </c>
      <c r="F961" s="14" t="s">
        <v>15</v>
      </c>
    </row>
    <row r="962" customHeight="1" spans="1:6">
      <c r="A962" s="19">
        <v>2124</v>
      </c>
      <c r="B962" s="65" t="s">
        <v>1840</v>
      </c>
      <c r="C962" s="19">
        <f>C937</f>
        <v>56</v>
      </c>
      <c r="D962" s="66" t="s">
        <v>66</v>
      </c>
      <c r="E962" s="67" t="s">
        <v>1841</v>
      </c>
      <c r="F962" s="14" t="s">
        <v>15</v>
      </c>
    </row>
    <row r="963" customHeight="1" spans="1:6">
      <c r="A963" s="19">
        <v>2125</v>
      </c>
      <c r="B963" s="65" t="s">
        <v>1109</v>
      </c>
      <c r="C963" s="19">
        <f>C937</f>
        <v>56</v>
      </c>
      <c r="D963" s="66" t="s">
        <v>356</v>
      </c>
      <c r="E963" s="157" t="s">
        <v>1110</v>
      </c>
      <c r="F963" s="14" t="s">
        <v>15</v>
      </c>
    </row>
    <row r="964" customHeight="1" spans="1:6">
      <c r="A964" s="19">
        <v>2127</v>
      </c>
      <c r="B964" s="65" t="s">
        <v>1842</v>
      </c>
      <c r="C964" s="19">
        <f>C937</f>
        <v>56</v>
      </c>
      <c r="D964" s="66" t="s">
        <v>66</v>
      </c>
      <c r="E964" s="91" t="s">
        <v>1843</v>
      </c>
      <c r="F964" s="14" t="s">
        <v>15</v>
      </c>
    </row>
    <row r="965" customHeight="1" spans="1:6">
      <c r="A965" s="69" t="s">
        <v>254</v>
      </c>
      <c r="B965" s="16" t="s">
        <v>255</v>
      </c>
      <c r="C965" s="12"/>
      <c r="D965" s="68"/>
      <c r="E965" s="17"/>
      <c r="F965" s="14"/>
    </row>
    <row r="966" customHeight="1" spans="1:6">
      <c r="A966" s="19">
        <v>3002</v>
      </c>
      <c r="B966" s="65" t="s">
        <v>260</v>
      </c>
      <c r="C966" s="19">
        <f>C937</f>
        <v>56</v>
      </c>
      <c r="D966" s="66" t="s">
        <v>27</v>
      </c>
      <c r="E966" s="74" t="s">
        <v>261</v>
      </c>
      <c r="F966" s="14" t="s">
        <v>15</v>
      </c>
    </row>
    <row r="967" customHeight="1" spans="1:6">
      <c r="A967" s="19">
        <v>3005</v>
      </c>
      <c r="B967" s="65" t="s">
        <v>1844</v>
      </c>
      <c r="C967" s="19">
        <v>8</v>
      </c>
      <c r="D967" s="66" t="s">
        <v>66</v>
      </c>
      <c r="E967" s="70" t="s">
        <v>1845</v>
      </c>
      <c r="F967" s="14" t="s">
        <v>15</v>
      </c>
    </row>
    <row r="968" customHeight="1" spans="1:6">
      <c r="A968" s="19">
        <v>3006</v>
      </c>
      <c r="B968" s="65" t="s">
        <v>269</v>
      </c>
      <c r="C968" s="19">
        <f>C937/2</f>
        <v>28</v>
      </c>
      <c r="D968" s="66" t="s">
        <v>66</v>
      </c>
      <c r="E968" s="91" t="s">
        <v>270</v>
      </c>
      <c r="F968" s="14" t="s">
        <v>15</v>
      </c>
    </row>
    <row r="969" customHeight="1" spans="1:6">
      <c r="A969" s="19">
        <v>3006</v>
      </c>
      <c r="B969" s="65" t="s">
        <v>269</v>
      </c>
      <c r="C969" s="19">
        <f>C937</f>
        <v>56</v>
      </c>
      <c r="D969" s="66" t="s">
        <v>66</v>
      </c>
      <c r="E969" s="67" t="s">
        <v>1846</v>
      </c>
      <c r="F969" s="14" t="s">
        <v>15</v>
      </c>
    </row>
    <row r="970" customHeight="1" spans="1:6">
      <c r="A970" s="19">
        <v>3007</v>
      </c>
      <c r="B970" s="65" t="s">
        <v>1114</v>
      </c>
      <c r="C970" s="19">
        <f>C937</f>
        <v>56</v>
      </c>
      <c r="D970" s="66" t="s">
        <v>66</v>
      </c>
      <c r="E970" s="67" t="s">
        <v>1847</v>
      </c>
      <c r="F970" s="14" t="s">
        <v>15</v>
      </c>
    </row>
    <row r="971" customHeight="1" spans="1:6">
      <c r="A971" s="19">
        <v>3008</v>
      </c>
      <c r="B971" s="65" t="s">
        <v>1848</v>
      </c>
      <c r="C971" s="19">
        <f>C937</f>
        <v>56</v>
      </c>
      <c r="D971" s="66" t="s">
        <v>66</v>
      </c>
      <c r="E971" s="67" t="s">
        <v>1849</v>
      </c>
      <c r="F971" s="14" t="s">
        <v>15</v>
      </c>
    </row>
    <row r="972" customHeight="1" spans="1:6">
      <c r="A972" s="19">
        <v>3009</v>
      </c>
      <c r="B972" s="65" t="s">
        <v>1850</v>
      </c>
      <c r="C972" s="19">
        <v>1</v>
      </c>
      <c r="D972" s="66" t="s">
        <v>66</v>
      </c>
      <c r="E972" s="67" t="s">
        <v>1851</v>
      </c>
      <c r="F972" s="14" t="s">
        <v>15</v>
      </c>
    </row>
    <row r="973" customHeight="1" spans="1:6">
      <c r="A973" s="19">
        <v>3010</v>
      </c>
      <c r="B973" s="65" t="s">
        <v>1852</v>
      </c>
      <c r="C973" s="19">
        <f>C937</f>
        <v>56</v>
      </c>
      <c r="D973" s="66" t="s">
        <v>66</v>
      </c>
      <c r="E973" s="67" t="s">
        <v>1853</v>
      </c>
      <c r="F973" s="14" t="s">
        <v>15</v>
      </c>
    </row>
    <row r="974" customHeight="1" spans="1:6">
      <c r="A974" s="19">
        <v>3011</v>
      </c>
      <c r="B974" s="65" t="s">
        <v>1854</v>
      </c>
      <c r="C974" s="19">
        <f>C937</f>
        <v>56</v>
      </c>
      <c r="D974" s="66" t="s">
        <v>66</v>
      </c>
      <c r="E974" s="67" t="s">
        <v>1855</v>
      </c>
      <c r="F974" s="14" t="s">
        <v>15</v>
      </c>
    </row>
    <row r="975" customHeight="1" spans="1:6">
      <c r="A975" s="19">
        <v>3012</v>
      </c>
      <c r="B975" s="65" t="s">
        <v>1856</v>
      </c>
      <c r="C975" s="19">
        <f>C937</f>
        <v>56</v>
      </c>
      <c r="D975" s="66" t="s">
        <v>66</v>
      </c>
      <c r="E975" s="157" t="s">
        <v>1857</v>
      </c>
      <c r="F975" s="14" t="s">
        <v>15</v>
      </c>
    </row>
    <row r="976" customHeight="1" spans="1:6">
      <c r="A976" s="19">
        <v>3012</v>
      </c>
      <c r="B976" s="65" t="s">
        <v>1858</v>
      </c>
      <c r="C976" s="19">
        <f>C937/2</f>
        <v>28</v>
      </c>
      <c r="D976" s="66" t="s">
        <v>66</v>
      </c>
      <c r="E976" s="83" t="s">
        <v>1859</v>
      </c>
      <c r="F976" s="14" t="s">
        <v>15</v>
      </c>
    </row>
    <row r="977" customHeight="1" spans="1:6">
      <c r="A977" s="19">
        <v>3015</v>
      </c>
      <c r="B977" s="65" t="s">
        <v>1860</v>
      </c>
      <c r="C977" s="19">
        <f>C937/2</f>
        <v>28</v>
      </c>
      <c r="D977" s="66" t="s">
        <v>66</v>
      </c>
      <c r="E977" s="83" t="s">
        <v>1861</v>
      </c>
      <c r="F977" s="14" t="s">
        <v>15</v>
      </c>
    </row>
    <row r="978" customHeight="1" spans="1:6">
      <c r="A978" s="19">
        <v>3016</v>
      </c>
      <c r="B978" s="65" t="s">
        <v>1862</v>
      </c>
      <c r="C978" s="19">
        <v>2</v>
      </c>
      <c r="D978" s="66" t="s">
        <v>66</v>
      </c>
      <c r="E978" s="35" t="s">
        <v>1863</v>
      </c>
      <c r="F978" s="14" t="s">
        <v>15</v>
      </c>
    </row>
    <row r="979" customHeight="1" spans="1:6">
      <c r="A979" s="69" t="s">
        <v>271</v>
      </c>
      <c r="B979" s="16" t="s">
        <v>272</v>
      </c>
      <c r="C979" s="12"/>
      <c r="D979" s="68"/>
      <c r="E979" s="17"/>
      <c r="F979" s="14"/>
    </row>
    <row r="980" customHeight="1" spans="1:6">
      <c r="A980" s="19">
        <v>4003</v>
      </c>
      <c r="B980" s="65" t="s">
        <v>274</v>
      </c>
      <c r="C980" s="19">
        <f>C937/2</f>
        <v>28</v>
      </c>
      <c r="D980" s="66" t="s">
        <v>98</v>
      </c>
      <c r="E980" s="67" t="s">
        <v>1864</v>
      </c>
      <c r="F980" s="14" t="s">
        <v>15</v>
      </c>
    </row>
    <row r="981" customHeight="1" spans="1:6">
      <c r="A981" s="19">
        <v>4006</v>
      </c>
      <c r="B981" s="65" t="s">
        <v>279</v>
      </c>
      <c r="C981" s="19">
        <v>1</v>
      </c>
      <c r="D981" s="66" t="s">
        <v>98</v>
      </c>
      <c r="E981" s="67" t="s">
        <v>1865</v>
      </c>
      <c r="F981" s="14" t="s">
        <v>15</v>
      </c>
    </row>
    <row r="982" customHeight="1" spans="1:6">
      <c r="A982" s="69" t="s">
        <v>205</v>
      </c>
      <c r="B982" s="16" t="s">
        <v>303</v>
      </c>
      <c r="C982" s="12"/>
      <c r="D982" s="68"/>
      <c r="E982" s="17"/>
      <c r="F982" s="14"/>
    </row>
    <row r="983" customHeight="1" spans="1:6">
      <c r="A983" s="12">
        <v>11</v>
      </c>
      <c r="B983" s="16" t="s">
        <v>322</v>
      </c>
      <c r="C983" s="12"/>
      <c r="D983" s="68"/>
      <c r="E983" s="17"/>
      <c r="F983" s="14"/>
    </row>
    <row r="984" customHeight="1" spans="1:6">
      <c r="A984" s="19">
        <v>11003</v>
      </c>
      <c r="B984" s="65" t="s">
        <v>327</v>
      </c>
      <c r="C984" s="19">
        <f>C937</f>
        <v>56</v>
      </c>
      <c r="D984" s="66" t="s">
        <v>98</v>
      </c>
      <c r="E984" s="83" t="s">
        <v>1866</v>
      </c>
      <c r="F984" s="14" t="s">
        <v>15</v>
      </c>
    </row>
    <row r="985" customHeight="1" spans="1:6">
      <c r="A985" s="19">
        <v>11003</v>
      </c>
      <c r="B985" s="65" t="s">
        <v>327</v>
      </c>
      <c r="C985" s="19">
        <v>1</v>
      </c>
      <c r="D985" s="66" t="s">
        <v>98</v>
      </c>
      <c r="E985" s="77" t="s">
        <v>329</v>
      </c>
      <c r="F985" s="14" t="s">
        <v>15</v>
      </c>
    </row>
    <row r="986" customHeight="1" spans="1:6">
      <c r="A986" s="19">
        <v>11010</v>
      </c>
      <c r="B986" s="65" t="s">
        <v>330</v>
      </c>
      <c r="C986" s="19">
        <v>14</v>
      </c>
      <c r="D986" s="66" t="s">
        <v>98</v>
      </c>
      <c r="E986" s="67" t="s">
        <v>1867</v>
      </c>
      <c r="F986" s="14" t="s">
        <v>15</v>
      </c>
    </row>
    <row r="987" customHeight="1" spans="1:6">
      <c r="A987" s="19">
        <v>11011</v>
      </c>
      <c r="B987" s="65" t="s">
        <v>330</v>
      </c>
      <c r="C987" s="19">
        <v>1</v>
      </c>
      <c r="D987" s="66" t="s">
        <v>98</v>
      </c>
      <c r="E987" s="67" t="s">
        <v>1868</v>
      </c>
      <c r="F987" s="14" t="s">
        <v>15</v>
      </c>
    </row>
    <row r="988" customHeight="1" spans="1:6">
      <c r="A988" s="19">
        <v>11012</v>
      </c>
      <c r="B988" s="65" t="s">
        <v>330</v>
      </c>
      <c r="C988" s="19">
        <v>1</v>
      </c>
      <c r="D988" s="66" t="s">
        <v>98</v>
      </c>
      <c r="E988" s="83" t="s">
        <v>1869</v>
      </c>
      <c r="F988" s="14" t="s">
        <v>15</v>
      </c>
    </row>
    <row r="989" customHeight="1" spans="1:6">
      <c r="A989" s="19">
        <v>11013</v>
      </c>
      <c r="B989" s="65" t="s">
        <v>330</v>
      </c>
      <c r="C989" s="19">
        <v>1</v>
      </c>
      <c r="D989" s="66" t="s">
        <v>98</v>
      </c>
      <c r="E989" s="83" t="s">
        <v>1870</v>
      </c>
      <c r="F989" s="14" t="s">
        <v>15</v>
      </c>
    </row>
    <row r="990" customHeight="1" spans="1:6">
      <c r="A990" s="12">
        <v>12</v>
      </c>
      <c r="B990" s="16" t="s">
        <v>339</v>
      </c>
      <c r="C990" s="12"/>
      <c r="D990" s="68"/>
      <c r="E990" s="17"/>
      <c r="F990" s="14"/>
    </row>
    <row r="991" customHeight="1" spans="1:6">
      <c r="A991" s="19">
        <v>12003</v>
      </c>
      <c r="B991" s="65" t="s">
        <v>342</v>
      </c>
      <c r="C991" s="19">
        <v>1</v>
      </c>
      <c r="D991" s="66" t="s">
        <v>306</v>
      </c>
      <c r="E991" s="91" t="s">
        <v>343</v>
      </c>
      <c r="F991" s="14" t="s">
        <v>15</v>
      </c>
    </row>
    <row r="992" customHeight="1" spans="1:6">
      <c r="A992" s="12">
        <v>13</v>
      </c>
      <c r="B992" s="16" t="s">
        <v>354</v>
      </c>
      <c r="C992" s="12"/>
      <c r="D992" s="68"/>
      <c r="E992" s="17"/>
      <c r="F992" s="14"/>
    </row>
    <row r="993" customHeight="1" spans="1:6">
      <c r="A993" s="19">
        <v>13001</v>
      </c>
      <c r="B993" s="65" t="s">
        <v>355</v>
      </c>
      <c r="C993" s="19">
        <v>100</v>
      </c>
      <c r="D993" s="66" t="s">
        <v>356</v>
      </c>
      <c r="E993" s="83" t="s">
        <v>1871</v>
      </c>
      <c r="F993" s="14" t="s">
        <v>15</v>
      </c>
    </row>
    <row r="994" customHeight="1" spans="1:6">
      <c r="A994" s="19">
        <v>13004</v>
      </c>
      <c r="B994" s="65" t="s">
        <v>355</v>
      </c>
      <c r="C994" s="19">
        <v>2</v>
      </c>
      <c r="D994" s="66" t="s">
        <v>356</v>
      </c>
      <c r="E994" s="83" t="s">
        <v>1872</v>
      </c>
      <c r="F994" s="14" t="s">
        <v>15</v>
      </c>
    </row>
    <row r="995" customHeight="1" spans="1:6">
      <c r="A995" s="19">
        <v>13007</v>
      </c>
      <c r="B995" s="65" t="s">
        <v>359</v>
      </c>
      <c r="C995" s="19">
        <v>5</v>
      </c>
      <c r="D995" s="66" t="s">
        <v>98</v>
      </c>
      <c r="E995" s="157" t="s">
        <v>1873</v>
      </c>
      <c r="F995" s="14" t="s">
        <v>15</v>
      </c>
    </row>
    <row r="996" customHeight="1" spans="1:6">
      <c r="A996" s="12">
        <v>15</v>
      </c>
      <c r="B996" s="16" t="s">
        <v>384</v>
      </c>
      <c r="C996" s="12"/>
      <c r="D996" s="68"/>
      <c r="E996" s="17"/>
      <c r="F996" s="14"/>
    </row>
    <row r="997" customHeight="1" spans="1:6">
      <c r="A997" s="19">
        <v>15008</v>
      </c>
      <c r="B997" s="65" t="s">
        <v>389</v>
      </c>
      <c r="C997" s="19">
        <f>C937</f>
        <v>56</v>
      </c>
      <c r="D997" s="66" t="s">
        <v>306</v>
      </c>
      <c r="E997" s="83" t="s">
        <v>1874</v>
      </c>
      <c r="F997" s="14" t="s">
        <v>15</v>
      </c>
    </row>
    <row r="998" customHeight="1" spans="1:6">
      <c r="A998" s="19">
        <v>15010</v>
      </c>
      <c r="B998" s="65" t="s">
        <v>394</v>
      </c>
      <c r="C998" s="19">
        <f>C937</f>
        <v>56</v>
      </c>
      <c r="D998" s="66" t="s">
        <v>306</v>
      </c>
      <c r="E998" s="83" t="s">
        <v>1875</v>
      </c>
      <c r="F998" s="14" t="s">
        <v>15</v>
      </c>
    </row>
    <row r="999" customHeight="1" spans="1:6">
      <c r="A999" s="19">
        <v>15011</v>
      </c>
      <c r="B999" s="65" t="s">
        <v>396</v>
      </c>
      <c r="C999" s="19">
        <v>1</v>
      </c>
      <c r="D999" s="66" t="s">
        <v>66</v>
      </c>
      <c r="E999" s="83" t="s">
        <v>1876</v>
      </c>
      <c r="F999" s="14" t="s">
        <v>15</v>
      </c>
    </row>
    <row r="1000" customHeight="1" spans="1:6">
      <c r="A1000" s="19">
        <v>15016</v>
      </c>
      <c r="B1000" s="65" t="s">
        <v>402</v>
      </c>
      <c r="C1000" s="19">
        <v>1</v>
      </c>
      <c r="D1000" s="66" t="s">
        <v>98</v>
      </c>
      <c r="E1000" s="67" t="s">
        <v>1176</v>
      </c>
      <c r="F1000" s="14" t="s">
        <v>15</v>
      </c>
    </row>
    <row r="1001" customHeight="1" spans="1:6">
      <c r="A1001" s="12">
        <v>16</v>
      </c>
      <c r="B1001" s="16" t="s">
        <v>422</v>
      </c>
      <c r="C1001" s="12"/>
      <c r="D1001" s="68"/>
      <c r="E1001" s="17"/>
      <c r="F1001" s="14"/>
    </row>
    <row r="1002" customHeight="1" spans="1:6">
      <c r="A1002" s="19">
        <v>16001</v>
      </c>
      <c r="B1002" s="65" t="s">
        <v>1208</v>
      </c>
      <c r="C1002" s="19">
        <v>1</v>
      </c>
      <c r="D1002" s="66" t="s">
        <v>356</v>
      </c>
      <c r="E1002" s="158" t="s">
        <v>1877</v>
      </c>
      <c r="F1002" s="14" t="s">
        <v>15</v>
      </c>
    </row>
    <row r="1003" customHeight="1" spans="1:6">
      <c r="A1003" s="19">
        <v>16001</v>
      </c>
      <c r="B1003" s="65" t="s">
        <v>1208</v>
      </c>
      <c r="C1003" s="19">
        <v>1</v>
      </c>
      <c r="D1003" s="66" t="s">
        <v>356</v>
      </c>
      <c r="E1003" s="158" t="s">
        <v>1878</v>
      </c>
      <c r="F1003" s="14" t="s">
        <v>15</v>
      </c>
    </row>
    <row r="1004" customHeight="1" spans="1:6">
      <c r="A1004" s="19">
        <v>16003</v>
      </c>
      <c r="B1004" s="65" t="s">
        <v>1879</v>
      </c>
      <c r="C1004" s="19">
        <v>56</v>
      </c>
      <c r="D1004" s="66" t="s">
        <v>98</v>
      </c>
      <c r="E1004" s="83" t="s">
        <v>1880</v>
      </c>
      <c r="F1004" s="14" t="s">
        <v>15</v>
      </c>
    </row>
    <row r="1005" customHeight="1" spans="1:6">
      <c r="A1005" s="79" t="s">
        <v>431</v>
      </c>
      <c r="B1005" s="16" t="s">
        <v>432</v>
      </c>
      <c r="C1005" s="12"/>
      <c r="D1005" s="68"/>
      <c r="E1005" s="17"/>
      <c r="F1005" s="14"/>
    </row>
    <row r="1006" customHeight="1" spans="1:6">
      <c r="A1006" s="12">
        <v>26</v>
      </c>
      <c r="B1006" s="16" t="s">
        <v>1881</v>
      </c>
      <c r="C1006" s="12"/>
      <c r="D1006" s="68"/>
      <c r="E1006" s="17"/>
      <c r="F1006" s="14"/>
    </row>
    <row r="1007" customHeight="1" spans="1:6">
      <c r="A1007" s="19">
        <v>26003</v>
      </c>
      <c r="B1007" s="65" t="s">
        <v>1882</v>
      </c>
      <c r="C1007" s="19">
        <f>C937/2</f>
        <v>28</v>
      </c>
      <c r="D1007" s="66" t="s">
        <v>66</v>
      </c>
      <c r="E1007" s="73" t="s">
        <v>1883</v>
      </c>
      <c r="F1007" s="14" t="s">
        <v>15</v>
      </c>
    </row>
    <row r="1008" customHeight="1" spans="1:6">
      <c r="A1008" s="19">
        <v>26005</v>
      </c>
      <c r="B1008" s="65" t="s">
        <v>1884</v>
      </c>
      <c r="C1008" s="19">
        <v>2</v>
      </c>
      <c r="D1008" s="66" t="s">
        <v>98</v>
      </c>
      <c r="E1008" s="35" t="s">
        <v>1885</v>
      </c>
      <c r="F1008" s="14" t="s">
        <v>15</v>
      </c>
    </row>
    <row r="1009" customHeight="1" spans="1:6">
      <c r="A1009" s="19">
        <v>26007</v>
      </c>
      <c r="B1009" s="65" t="s">
        <v>1886</v>
      </c>
      <c r="C1009" s="19">
        <f>C937/2</f>
        <v>28</v>
      </c>
      <c r="D1009" s="66" t="s">
        <v>66</v>
      </c>
      <c r="E1009" s="83" t="s">
        <v>1887</v>
      </c>
      <c r="F1009" s="14" t="s">
        <v>15</v>
      </c>
    </row>
    <row r="1010" customHeight="1" spans="1:6">
      <c r="A1010" s="19">
        <v>26010</v>
      </c>
      <c r="B1010" s="65" t="s">
        <v>1888</v>
      </c>
      <c r="C1010" s="19">
        <v>5</v>
      </c>
      <c r="D1010" s="66" t="s">
        <v>98</v>
      </c>
      <c r="E1010" s="35" t="s">
        <v>1889</v>
      </c>
      <c r="F1010" s="14" t="s">
        <v>15</v>
      </c>
    </row>
    <row r="1011" customHeight="1" spans="1:6">
      <c r="A1011" s="19">
        <v>26011</v>
      </c>
      <c r="B1011" s="65" t="s">
        <v>1890</v>
      </c>
      <c r="C1011" s="19">
        <f>C937/2</f>
        <v>28</v>
      </c>
      <c r="D1011" s="66" t="s">
        <v>27</v>
      </c>
      <c r="E1011" s="35" t="s">
        <v>1891</v>
      </c>
      <c r="F1011" s="14" t="s">
        <v>15</v>
      </c>
    </row>
    <row r="1012" customHeight="1" spans="1:6">
      <c r="A1012" s="19">
        <v>26013</v>
      </c>
      <c r="B1012" s="65" t="s">
        <v>1892</v>
      </c>
      <c r="C1012" s="19">
        <f>C937/2</f>
        <v>28</v>
      </c>
      <c r="D1012" s="66" t="s">
        <v>27</v>
      </c>
      <c r="E1012" s="91" t="s">
        <v>1893</v>
      </c>
      <c r="F1012" s="14" t="s">
        <v>15</v>
      </c>
    </row>
    <row r="1013" customHeight="1" spans="1:6">
      <c r="A1013" s="19">
        <v>26016</v>
      </c>
      <c r="B1013" s="65" t="s">
        <v>1894</v>
      </c>
      <c r="C1013" s="19">
        <v>2</v>
      </c>
      <c r="D1013" s="66" t="s">
        <v>27</v>
      </c>
      <c r="E1013" s="35" t="s">
        <v>1895</v>
      </c>
      <c r="F1013" s="14" t="s">
        <v>15</v>
      </c>
    </row>
    <row r="1014" customHeight="1" spans="1:6">
      <c r="A1014" s="19">
        <v>26019</v>
      </c>
      <c r="B1014" s="65" t="s">
        <v>1896</v>
      </c>
      <c r="C1014" s="19">
        <f>C937/2</f>
        <v>28</v>
      </c>
      <c r="D1014" s="66" t="s">
        <v>27</v>
      </c>
      <c r="E1014" s="67" t="s">
        <v>1897</v>
      </c>
      <c r="F1014" s="14" t="s">
        <v>15</v>
      </c>
    </row>
    <row r="1015" customHeight="1" spans="1:6">
      <c r="A1015" s="19">
        <v>26020</v>
      </c>
      <c r="B1015" s="65" t="s">
        <v>1898</v>
      </c>
      <c r="C1015" s="19">
        <v>1</v>
      </c>
      <c r="D1015" s="66" t="s">
        <v>27</v>
      </c>
      <c r="E1015" s="67" t="s">
        <v>1899</v>
      </c>
      <c r="F1015" s="14" t="s">
        <v>15</v>
      </c>
    </row>
    <row r="1016" customHeight="1" spans="1:6">
      <c r="A1016" s="19">
        <v>26021</v>
      </c>
      <c r="B1016" s="65" t="s">
        <v>1900</v>
      </c>
      <c r="C1016" s="19">
        <f>C937/2</f>
        <v>28</v>
      </c>
      <c r="D1016" s="66" t="s">
        <v>98</v>
      </c>
      <c r="E1016" s="67" t="s">
        <v>1901</v>
      </c>
      <c r="F1016" s="14" t="s">
        <v>15</v>
      </c>
    </row>
    <row r="1017" customHeight="1" spans="1:6">
      <c r="A1017" s="19">
        <v>26023</v>
      </c>
      <c r="B1017" s="65" t="s">
        <v>1902</v>
      </c>
      <c r="C1017" s="19">
        <v>5</v>
      </c>
      <c r="D1017" s="66" t="s">
        <v>356</v>
      </c>
      <c r="E1017" s="83" t="s">
        <v>1903</v>
      </c>
      <c r="F1017" s="14" t="s">
        <v>15</v>
      </c>
    </row>
    <row r="1018" customHeight="1" spans="1:6">
      <c r="A1018" s="19">
        <v>26027</v>
      </c>
      <c r="B1018" s="65" t="s">
        <v>1904</v>
      </c>
      <c r="C1018" s="19">
        <v>1</v>
      </c>
      <c r="D1018" s="66" t="s">
        <v>98</v>
      </c>
      <c r="E1018" s="67" t="s">
        <v>1905</v>
      </c>
      <c r="F1018" s="14" t="s">
        <v>15</v>
      </c>
    </row>
    <row r="1019" customHeight="1" spans="1:6">
      <c r="A1019" s="19">
        <v>26029</v>
      </c>
      <c r="B1019" s="65" t="s">
        <v>1906</v>
      </c>
      <c r="C1019" s="19">
        <f>C937/2</f>
        <v>28</v>
      </c>
      <c r="D1019" s="66" t="s">
        <v>27</v>
      </c>
      <c r="E1019" s="80" t="s">
        <v>1907</v>
      </c>
      <c r="F1019" s="14" t="s">
        <v>15</v>
      </c>
    </row>
    <row r="1020" customHeight="1" spans="1:6">
      <c r="A1020" s="19">
        <v>26033</v>
      </c>
      <c r="B1020" s="65" t="s">
        <v>1908</v>
      </c>
      <c r="C1020" s="19">
        <f>C937/2</f>
        <v>28</v>
      </c>
      <c r="D1020" s="66" t="s">
        <v>27</v>
      </c>
      <c r="E1020" s="84" t="s">
        <v>1909</v>
      </c>
      <c r="F1020" s="14" t="s">
        <v>15</v>
      </c>
    </row>
    <row r="1021" customHeight="1" spans="1:6">
      <c r="A1021" s="19">
        <v>26040</v>
      </c>
      <c r="B1021" s="65" t="s">
        <v>1910</v>
      </c>
      <c r="C1021" s="19">
        <v>1</v>
      </c>
      <c r="D1021" s="66" t="s">
        <v>27</v>
      </c>
      <c r="E1021" s="84" t="s">
        <v>1911</v>
      </c>
      <c r="F1021" s="14" t="s">
        <v>15</v>
      </c>
    </row>
    <row r="1022" customHeight="1" spans="1:6">
      <c r="A1022" s="19">
        <v>26041</v>
      </c>
      <c r="B1022" s="65" t="s">
        <v>1912</v>
      </c>
      <c r="C1022" s="19">
        <v>1</v>
      </c>
      <c r="D1022" s="66" t="s">
        <v>27</v>
      </c>
      <c r="E1022" s="67" t="s">
        <v>1913</v>
      </c>
      <c r="F1022" s="14" t="s">
        <v>15</v>
      </c>
    </row>
    <row r="1023" customHeight="1" spans="1:6">
      <c r="A1023" s="69" t="s">
        <v>254</v>
      </c>
      <c r="B1023" s="16" t="s">
        <v>851</v>
      </c>
      <c r="C1023" s="12"/>
      <c r="D1023" s="68"/>
      <c r="E1023" s="17"/>
      <c r="F1023" s="14"/>
    </row>
    <row r="1024" customHeight="1" spans="1:6">
      <c r="A1024" s="12">
        <v>32</v>
      </c>
      <c r="B1024" s="16" t="s">
        <v>1881</v>
      </c>
      <c r="C1024" s="12"/>
      <c r="D1024" s="68"/>
      <c r="E1024" s="17"/>
      <c r="F1024" s="14"/>
    </row>
    <row r="1025" customHeight="1" spans="1:6">
      <c r="A1025" s="19">
        <v>32001</v>
      </c>
      <c r="B1025" s="65" t="s">
        <v>1914</v>
      </c>
      <c r="C1025" s="19">
        <v>1</v>
      </c>
      <c r="D1025" s="66" t="s">
        <v>66</v>
      </c>
      <c r="E1025" s="84" t="s">
        <v>1915</v>
      </c>
      <c r="F1025" s="14" t="s">
        <v>15</v>
      </c>
    </row>
    <row r="1026" customHeight="1" spans="1:6">
      <c r="A1026" s="19">
        <v>32002</v>
      </c>
      <c r="B1026" s="65" t="s">
        <v>1916</v>
      </c>
      <c r="C1026" s="19">
        <v>3</v>
      </c>
      <c r="D1026" s="66" t="s">
        <v>27</v>
      </c>
      <c r="E1026" s="83" t="s">
        <v>1917</v>
      </c>
      <c r="F1026" s="14" t="s">
        <v>15</v>
      </c>
    </row>
    <row r="1027" customHeight="1" spans="1:6">
      <c r="A1027" s="19">
        <v>32003</v>
      </c>
      <c r="B1027" s="65" t="s">
        <v>1916</v>
      </c>
      <c r="C1027" s="19">
        <f>C937</f>
        <v>56</v>
      </c>
      <c r="D1027" s="66" t="s">
        <v>27</v>
      </c>
      <c r="E1027" s="83" t="s">
        <v>1918</v>
      </c>
      <c r="F1027" s="14" t="s">
        <v>15</v>
      </c>
    </row>
    <row r="1028" customHeight="1" spans="1:6">
      <c r="A1028" s="19">
        <v>32004</v>
      </c>
      <c r="B1028" s="65" t="s">
        <v>1919</v>
      </c>
      <c r="C1028" s="19">
        <v>1</v>
      </c>
      <c r="D1028" s="66" t="s">
        <v>27</v>
      </c>
      <c r="E1028" s="83" t="s">
        <v>1920</v>
      </c>
      <c r="F1028" s="14" t="s">
        <v>15</v>
      </c>
    </row>
    <row r="1029" customHeight="1" spans="1:6">
      <c r="A1029" s="19">
        <v>32005</v>
      </c>
      <c r="B1029" s="65" t="s">
        <v>1921</v>
      </c>
      <c r="C1029" s="19">
        <v>1</v>
      </c>
      <c r="D1029" s="66" t="s">
        <v>27</v>
      </c>
      <c r="E1029" s="83" t="s">
        <v>1922</v>
      </c>
      <c r="F1029" s="14" t="s">
        <v>15</v>
      </c>
    </row>
    <row r="1030" customHeight="1" spans="1:6">
      <c r="A1030" s="19">
        <v>32006</v>
      </c>
      <c r="B1030" s="65" t="s">
        <v>1923</v>
      </c>
      <c r="C1030" s="19">
        <v>1</v>
      </c>
      <c r="D1030" s="66" t="s">
        <v>27</v>
      </c>
      <c r="E1030" s="83" t="s">
        <v>1924</v>
      </c>
      <c r="F1030" s="14" t="s">
        <v>15</v>
      </c>
    </row>
    <row r="1031" customHeight="1" spans="1:6">
      <c r="A1031" s="19">
        <v>32007</v>
      </c>
      <c r="B1031" s="65" t="s">
        <v>1925</v>
      </c>
      <c r="C1031" s="19">
        <v>1</v>
      </c>
      <c r="D1031" s="66" t="s">
        <v>27</v>
      </c>
      <c r="E1031" s="83" t="s">
        <v>1926</v>
      </c>
      <c r="F1031" s="14" t="s">
        <v>15</v>
      </c>
    </row>
    <row r="1032" customHeight="1" spans="1:6">
      <c r="A1032" s="19">
        <v>32008</v>
      </c>
      <c r="B1032" s="65" t="s">
        <v>1927</v>
      </c>
      <c r="C1032" s="19">
        <f>C937/2</f>
        <v>28</v>
      </c>
      <c r="D1032" s="66" t="s">
        <v>27</v>
      </c>
      <c r="E1032" s="83" t="s">
        <v>1928</v>
      </c>
      <c r="F1032" s="14" t="s">
        <v>15</v>
      </c>
    </row>
    <row r="1033" customHeight="1" spans="1:6">
      <c r="A1033" s="19">
        <v>32010</v>
      </c>
      <c r="B1033" s="65" t="s">
        <v>1929</v>
      </c>
      <c r="C1033" s="19">
        <v>1</v>
      </c>
      <c r="D1033" s="66" t="s">
        <v>27</v>
      </c>
      <c r="E1033" s="83" t="s">
        <v>1930</v>
      </c>
      <c r="F1033" s="14" t="s">
        <v>15</v>
      </c>
    </row>
    <row r="1034" customHeight="1" spans="1:6">
      <c r="A1034" s="19">
        <v>32013</v>
      </c>
      <c r="B1034" s="65" t="s">
        <v>1931</v>
      </c>
      <c r="C1034" s="19">
        <v>1</v>
      </c>
      <c r="D1034" s="66" t="s">
        <v>27</v>
      </c>
      <c r="E1034" s="83" t="s">
        <v>1932</v>
      </c>
      <c r="F1034" s="14" t="s">
        <v>15</v>
      </c>
    </row>
    <row r="1035" customHeight="1" spans="1:6">
      <c r="A1035" s="19">
        <v>32016</v>
      </c>
      <c r="B1035" s="65" t="s">
        <v>1933</v>
      </c>
      <c r="C1035" s="19">
        <v>1</v>
      </c>
      <c r="D1035" s="66" t="s">
        <v>27</v>
      </c>
      <c r="E1035" s="83" t="s">
        <v>1934</v>
      </c>
      <c r="F1035" s="14" t="s">
        <v>15</v>
      </c>
    </row>
    <row r="1036" customHeight="1" spans="1:6">
      <c r="A1036" s="19">
        <v>32019</v>
      </c>
      <c r="B1036" s="65" t="s">
        <v>1935</v>
      </c>
      <c r="C1036" s="19">
        <v>1</v>
      </c>
      <c r="D1036" s="66" t="s">
        <v>27</v>
      </c>
      <c r="E1036" s="83" t="s">
        <v>1936</v>
      </c>
      <c r="F1036" s="14" t="s">
        <v>15</v>
      </c>
    </row>
    <row r="1037" customHeight="1" spans="1:6">
      <c r="A1037" s="19">
        <v>32024</v>
      </c>
      <c r="B1037" s="65" t="s">
        <v>1937</v>
      </c>
      <c r="C1037" s="19">
        <v>1</v>
      </c>
      <c r="D1037" s="66" t="s">
        <v>27</v>
      </c>
      <c r="E1037" s="84" t="s">
        <v>1938</v>
      </c>
      <c r="F1037" s="14" t="s">
        <v>15</v>
      </c>
    </row>
    <row r="1038" customHeight="1" spans="1:6">
      <c r="A1038" s="19">
        <v>32027</v>
      </c>
      <c r="B1038" s="65" t="s">
        <v>1939</v>
      </c>
      <c r="C1038" s="19">
        <v>1</v>
      </c>
      <c r="D1038" s="66" t="s">
        <v>66</v>
      </c>
      <c r="E1038" s="84" t="s">
        <v>1940</v>
      </c>
      <c r="F1038" s="14" t="s">
        <v>15</v>
      </c>
    </row>
    <row r="1039" customHeight="1" spans="1:6">
      <c r="A1039" s="19">
        <v>32031</v>
      </c>
      <c r="B1039" s="65" t="s">
        <v>1941</v>
      </c>
      <c r="C1039" s="19">
        <v>1</v>
      </c>
      <c r="D1039" s="66" t="s">
        <v>66</v>
      </c>
      <c r="E1039" s="80" t="s">
        <v>1942</v>
      </c>
      <c r="F1039" s="14" t="s">
        <v>15</v>
      </c>
    </row>
    <row r="1040" customHeight="1" spans="1:6">
      <c r="A1040" s="19">
        <v>32034</v>
      </c>
      <c r="B1040" s="65" t="s">
        <v>1943</v>
      </c>
      <c r="C1040" s="19">
        <v>1</v>
      </c>
      <c r="D1040" s="66" t="s">
        <v>66</v>
      </c>
      <c r="E1040" s="80" t="s">
        <v>1944</v>
      </c>
      <c r="F1040" s="14" t="s">
        <v>15</v>
      </c>
    </row>
    <row r="1041" customHeight="1" spans="1:6">
      <c r="A1041" s="19">
        <v>32036</v>
      </c>
      <c r="B1041" s="65" t="s">
        <v>1945</v>
      </c>
      <c r="C1041" s="19">
        <v>1</v>
      </c>
      <c r="D1041" s="66" t="s">
        <v>66</v>
      </c>
      <c r="E1041" s="80" t="s">
        <v>1946</v>
      </c>
      <c r="F1041" s="14" t="s">
        <v>15</v>
      </c>
    </row>
    <row r="1042" customHeight="1" spans="1:6">
      <c r="A1042" s="19">
        <v>32040</v>
      </c>
      <c r="B1042" s="65" t="s">
        <v>1947</v>
      </c>
      <c r="C1042" s="19">
        <v>1</v>
      </c>
      <c r="D1042" s="66" t="s">
        <v>66</v>
      </c>
      <c r="E1042" s="91" t="s">
        <v>1948</v>
      </c>
      <c r="F1042" s="14" t="s">
        <v>15</v>
      </c>
    </row>
    <row r="1043" customHeight="1" spans="1:6">
      <c r="A1043" s="69" t="s">
        <v>271</v>
      </c>
      <c r="B1043" s="16" t="s">
        <v>1949</v>
      </c>
      <c r="C1043" s="12"/>
      <c r="D1043" s="68"/>
      <c r="E1043" s="17"/>
      <c r="F1043" s="14"/>
    </row>
    <row r="1044" customHeight="1" spans="1:6">
      <c r="A1044" s="12">
        <v>42</v>
      </c>
      <c r="B1044" s="16" t="s">
        <v>1881</v>
      </c>
      <c r="C1044" s="12"/>
      <c r="D1044" s="68"/>
      <c r="E1044" s="17"/>
      <c r="F1044" s="14"/>
    </row>
    <row r="1045" customHeight="1" spans="1:6">
      <c r="A1045" s="19">
        <v>42001</v>
      </c>
      <c r="B1045" s="65" t="s">
        <v>1950</v>
      </c>
      <c r="C1045" s="19">
        <v>1</v>
      </c>
      <c r="D1045" s="66" t="s">
        <v>312</v>
      </c>
      <c r="E1045" s="83" t="s">
        <v>1951</v>
      </c>
      <c r="F1045" s="14" t="s">
        <v>15</v>
      </c>
    </row>
    <row r="1046" customHeight="1" spans="1:6">
      <c r="A1046" s="19">
        <v>42002</v>
      </c>
      <c r="B1046" s="65" t="s">
        <v>1952</v>
      </c>
      <c r="C1046" s="19">
        <v>1</v>
      </c>
      <c r="D1046" s="66" t="s">
        <v>312</v>
      </c>
      <c r="E1046" s="83" t="s">
        <v>1953</v>
      </c>
      <c r="F1046" s="14" t="s">
        <v>15</v>
      </c>
    </row>
    <row r="1047" customHeight="1" spans="1:6">
      <c r="A1047" s="19">
        <v>42003</v>
      </c>
      <c r="B1047" s="65" t="s">
        <v>1954</v>
      </c>
      <c r="C1047" s="19">
        <v>1</v>
      </c>
      <c r="D1047" s="66" t="s">
        <v>312</v>
      </c>
      <c r="E1047" s="83" t="s">
        <v>1955</v>
      </c>
      <c r="F1047" s="14" t="s">
        <v>15</v>
      </c>
    </row>
    <row r="1048" customHeight="1" spans="1:6">
      <c r="A1048" s="19">
        <v>42004</v>
      </c>
      <c r="B1048" s="65" t="s">
        <v>1956</v>
      </c>
      <c r="C1048" s="19">
        <v>1</v>
      </c>
      <c r="D1048" s="66" t="s">
        <v>312</v>
      </c>
      <c r="E1048" s="84" t="s">
        <v>1957</v>
      </c>
      <c r="F1048" s="14" t="s">
        <v>15</v>
      </c>
    </row>
    <row r="1049" customHeight="1" spans="1:6">
      <c r="A1049" s="19">
        <v>42007</v>
      </c>
      <c r="B1049" s="65" t="s">
        <v>1958</v>
      </c>
      <c r="C1049" s="19">
        <v>1</v>
      </c>
      <c r="D1049" s="66" t="s">
        <v>312</v>
      </c>
      <c r="E1049" s="84" t="s">
        <v>1959</v>
      </c>
      <c r="F1049" s="14" t="s">
        <v>15</v>
      </c>
    </row>
    <row r="1050" customHeight="1" spans="1:6">
      <c r="A1050" s="69" t="s">
        <v>1512</v>
      </c>
      <c r="B1050" s="16" t="s">
        <v>1513</v>
      </c>
      <c r="C1050" s="12"/>
      <c r="D1050" s="68"/>
      <c r="E1050" s="17"/>
      <c r="F1050" s="14"/>
    </row>
    <row r="1051" customHeight="1" spans="1:6">
      <c r="A1051" s="12">
        <v>60</v>
      </c>
      <c r="B1051" s="16" t="s">
        <v>1514</v>
      </c>
      <c r="C1051" s="12"/>
      <c r="D1051" s="68"/>
      <c r="E1051" s="17"/>
      <c r="F1051" s="14"/>
    </row>
    <row r="1052" customHeight="1" spans="1:6">
      <c r="A1052" s="19">
        <v>60001</v>
      </c>
      <c r="B1052" s="65" t="s">
        <v>1515</v>
      </c>
      <c r="C1052" s="19">
        <v>100</v>
      </c>
      <c r="D1052" s="66" t="s">
        <v>66</v>
      </c>
      <c r="E1052" s="67" t="s">
        <v>1960</v>
      </c>
      <c r="F1052" s="14" t="s">
        <v>15</v>
      </c>
    </row>
    <row r="1053" customHeight="1" spans="1:6">
      <c r="A1053" s="19">
        <v>60002</v>
      </c>
      <c r="B1053" s="65" t="s">
        <v>1515</v>
      </c>
      <c r="C1053" s="19">
        <v>100</v>
      </c>
      <c r="D1053" s="66" t="s">
        <v>66</v>
      </c>
      <c r="E1053" s="67" t="s">
        <v>1961</v>
      </c>
      <c r="F1053" s="14" t="s">
        <v>15</v>
      </c>
    </row>
    <row r="1054" customHeight="1" spans="1:6">
      <c r="A1054" s="19">
        <v>60003</v>
      </c>
      <c r="B1054" s="65" t="s">
        <v>1515</v>
      </c>
      <c r="C1054" s="19">
        <v>100</v>
      </c>
      <c r="D1054" s="66" t="s">
        <v>66</v>
      </c>
      <c r="E1054" s="67" t="s">
        <v>1962</v>
      </c>
      <c r="F1054" s="14" t="s">
        <v>15</v>
      </c>
    </row>
    <row r="1055" customHeight="1" spans="1:6">
      <c r="A1055" s="19">
        <v>60004</v>
      </c>
      <c r="B1055" s="65" t="s">
        <v>1515</v>
      </c>
      <c r="C1055" s="19">
        <v>2</v>
      </c>
      <c r="D1055" s="66" t="s">
        <v>66</v>
      </c>
      <c r="E1055" s="67" t="s">
        <v>1963</v>
      </c>
      <c r="F1055" s="14" t="s">
        <v>15</v>
      </c>
    </row>
    <row r="1056" customHeight="1" spans="1:6">
      <c r="A1056" s="19">
        <v>60005</v>
      </c>
      <c r="B1056" s="65" t="s">
        <v>1515</v>
      </c>
      <c r="C1056" s="19">
        <v>2</v>
      </c>
      <c r="D1056" s="66" t="s">
        <v>66</v>
      </c>
      <c r="E1056" s="67" t="s">
        <v>1964</v>
      </c>
      <c r="F1056" s="14" t="s">
        <v>15</v>
      </c>
    </row>
    <row r="1057" customHeight="1" spans="1:6">
      <c r="A1057" s="19">
        <v>60006</v>
      </c>
      <c r="B1057" s="65" t="s">
        <v>1515</v>
      </c>
      <c r="C1057" s="19">
        <v>2</v>
      </c>
      <c r="D1057" s="66" t="s">
        <v>66</v>
      </c>
      <c r="E1057" s="67" t="s">
        <v>1965</v>
      </c>
      <c r="F1057" s="14" t="s">
        <v>15</v>
      </c>
    </row>
    <row r="1058" customHeight="1" spans="1:6">
      <c r="A1058" s="19">
        <v>60012</v>
      </c>
      <c r="B1058" s="65" t="s">
        <v>1520</v>
      </c>
      <c r="C1058" s="19">
        <v>2</v>
      </c>
      <c r="D1058" s="66" t="s">
        <v>66</v>
      </c>
      <c r="E1058" s="67" t="s">
        <v>1966</v>
      </c>
      <c r="F1058" s="14" t="s">
        <v>15</v>
      </c>
    </row>
    <row r="1059" customHeight="1" spans="1:6">
      <c r="A1059" s="19">
        <v>60016</v>
      </c>
      <c r="B1059" s="65" t="s">
        <v>1967</v>
      </c>
      <c r="C1059" s="19">
        <v>2</v>
      </c>
      <c r="D1059" s="66" t="s">
        <v>66</v>
      </c>
      <c r="E1059" s="67" t="s">
        <v>1968</v>
      </c>
      <c r="F1059" s="14" t="s">
        <v>15</v>
      </c>
    </row>
    <row r="1060" customHeight="1" spans="1:6">
      <c r="A1060" s="19">
        <v>60017</v>
      </c>
      <c r="B1060" s="65" t="s">
        <v>1967</v>
      </c>
      <c r="C1060" s="19">
        <v>100</v>
      </c>
      <c r="D1060" s="66" t="s">
        <v>66</v>
      </c>
      <c r="E1060" s="67" t="s">
        <v>1969</v>
      </c>
      <c r="F1060" s="14" t="s">
        <v>15</v>
      </c>
    </row>
    <row r="1061" customHeight="1" spans="1:6">
      <c r="A1061" s="19">
        <v>60018</v>
      </c>
      <c r="B1061" s="65" t="s">
        <v>1967</v>
      </c>
      <c r="C1061" s="19">
        <v>4</v>
      </c>
      <c r="D1061" s="66" t="s">
        <v>66</v>
      </c>
      <c r="E1061" s="67" t="s">
        <v>1970</v>
      </c>
      <c r="F1061" s="14" t="s">
        <v>15</v>
      </c>
    </row>
    <row r="1062" customHeight="1" spans="1:6">
      <c r="A1062" s="19">
        <v>60019</v>
      </c>
      <c r="B1062" s="65" t="s">
        <v>1967</v>
      </c>
      <c r="C1062" s="19">
        <v>30</v>
      </c>
      <c r="D1062" s="66" t="s">
        <v>66</v>
      </c>
      <c r="E1062" s="67" t="s">
        <v>1971</v>
      </c>
      <c r="F1062" s="14" t="s">
        <v>15</v>
      </c>
    </row>
    <row r="1063" customHeight="1" spans="1:6">
      <c r="A1063" s="19">
        <v>60020</v>
      </c>
      <c r="B1063" s="65" t="s">
        <v>1967</v>
      </c>
      <c r="C1063" s="19">
        <v>2</v>
      </c>
      <c r="D1063" s="66" t="s">
        <v>66</v>
      </c>
      <c r="E1063" s="67" t="s">
        <v>1972</v>
      </c>
      <c r="F1063" s="14" t="s">
        <v>15</v>
      </c>
    </row>
    <row r="1064" customHeight="1" spans="1:6">
      <c r="A1064" s="19">
        <v>60045</v>
      </c>
      <c r="B1064" s="65" t="s">
        <v>1973</v>
      </c>
      <c r="C1064" s="19">
        <v>500</v>
      </c>
      <c r="D1064" s="66" t="s">
        <v>356</v>
      </c>
      <c r="E1064" s="67" t="s">
        <v>1974</v>
      </c>
      <c r="F1064" s="14" t="s">
        <v>15</v>
      </c>
    </row>
    <row r="1065" customHeight="1" spans="1:6">
      <c r="A1065" s="19">
        <v>60045</v>
      </c>
      <c r="B1065" s="65" t="s">
        <v>1973</v>
      </c>
      <c r="C1065" s="19">
        <v>500</v>
      </c>
      <c r="D1065" s="66" t="s">
        <v>356</v>
      </c>
      <c r="E1065" s="67" t="s">
        <v>1975</v>
      </c>
      <c r="F1065" s="14" t="s">
        <v>15</v>
      </c>
    </row>
    <row r="1066" customHeight="1" spans="1:6">
      <c r="A1066" s="19">
        <v>61</v>
      </c>
      <c r="B1066" s="16" t="s">
        <v>1522</v>
      </c>
      <c r="C1066" s="12"/>
      <c r="D1066" s="68"/>
      <c r="E1066" s="17"/>
      <c r="F1066" s="14"/>
    </row>
    <row r="1067" customHeight="1" spans="1:6">
      <c r="A1067" s="19">
        <v>61001</v>
      </c>
      <c r="B1067" s="65" t="s">
        <v>1524</v>
      </c>
      <c r="C1067" s="19">
        <f>C937*10</f>
        <v>560</v>
      </c>
      <c r="D1067" s="66" t="s">
        <v>356</v>
      </c>
      <c r="E1067" s="67" t="s">
        <v>1976</v>
      </c>
      <c r="F1067" s="14" t="s">
        <v>15</v>
      </c>
    </row>
    <row r="1068" customHeight="1" spans="1:6">
      <c r="A1068" s="19">
        <v>61002</v>
      </c>
      <c r="B1068" s="65" t="s">
        <v>1524</v>
      </c>
      <c r="C1068" s="19">
        <f>C937*10</f>
        <v>560</v>
      </c>
      <c r="D1068" s="66" t="s">
        <v>356</v>
      </c>
      <c r="E1068" s="67" t="s">
        <v>1977</v>
      </c>
      <c r="F1068" s="14" t="s">
        <v>15</v>
      </c>
    </row>
    <row r="1069" customHeight="1" spans="1:6">
      <c r="A1069" s="19">
        <v>61003</v>
      </c>
      <c r="B1069" s="65" t="s">
        <v>1524</v>
      </c>
      <c r="C1069" s="19">
        <f>C937*3</f>
        <v>168</v>
      </c>
      <c r="D1069" s="66" t="s">
        <v>356</v>
      </c>
      <c r="E1069" s="67" t="s">
        <v>1978</v>
      </c>
      <c r="F1069" s="14" t="s">
        <v>15</v>
      </c>
    </row>
    <row r="1070" customHeight="1" spans="1:6">
      <c r="A1070" s="19">
        <v>61004</v>
      </c>
      <c r="B1070" s="65" t="s">
        <v>1524</v>
      </c>
      <c r="C1070" s="19">
        <f>C937*3</f>
        <v>168</v>
      </c>
      <c r="D1070" s="66" t="s">
        <v>356</v>
      </c>
      <c r="E1070" s="67" t="s">
        <v>1979</v>
      </c>
      <c r="F1070" s="14" t="s">
        <v>15</v>
      </c>
    </row>
    <row r="1071" customHeight="1" spans="1:6">
      <c r="A1071" s="19">
        <v>61005</v>
      </c>
      <c r="B1071" s="65" t="s">
        <v>1524</v>
      </c>
      <c r="C1071" s="19">
        <v>30</v>
      </c>
      <c r="D1071" s="66" t="s">
        <v>356</v>
      </c>
      <c r="E1071" s="67" t="s">
        <v>1980</v>
      </c>
      <c r="F1071" s="14" t="s">
        <v>15</v>
      </c>
    </row>
    <row r="1072" customHeight="1" spans="1:6">
      <c r="A1072" s="19">
        <v>61006</v>
      </c>
      <c r="B1072" s="65" t="s">
        <v>1524</v>
      </c>
      <c r="C1072" s="19">
        <v>30</v>
      </c>
      <c r="D1072" s="66" t="s">
        <v>356</v>
      </c>
      <c r="E1072" s="67" t="s">
        <v>1981</v>
      </c>
      <c r="F1072" s="14" t="s">
        <v>15</v>
      </c>
    </row>
    <row r="1073" customHeight="1" spans="1:6">
      <c r="A1073" s="19">
        <v>61008</v>
      </c>
      <c r="B1073" s="65" t="s">
        <v>1982</v>
      </c>
      <c r="C1073" s="19">
        <v>20</v>
      </c>
      <c r="D1073" s="66" t="s">
        <v>356</v>
      </c>
      <c r="E1073" s="67" t="s">
        <v>1983</v>
      </c>
      <c r="F1073" s="14" t="s">
        <v>15</v>
      </c>
    </row>
    <row r="1074" customHeight="1" spans="1:6">
      <c r="A1074" s="19">
        <v>61008</v>
      </c>
      <c r="B1074" s="65" t="s">
        <v>1982</v>
      </c>
      <c r="C1074" s="19">
        <v>20</v>
      </c>
      <c r="D1074" s="66" t="s">
        <v>356</v>
      </c>
      <c r="E1074" s="67" t="s">
        <v>1984</v>
      </c>
      <c r="F1074" s="14" t="s">
        <v>15</v>
      </c>
    </row>
    <row r="1075" customHeight="1" spans="1:6">
      <c r="A1075" s="19">
        <v>61009</v>
      </c>
      <c r="B1075" s="65" t="s">
        <v>1985</v>
      </c>
      <c r="C1075" s="19">
        <v>30</v>
      </c>
      <c r="D1075" s="66" t="s">
        <v>356</v>
      </c>
      <c r="E1075" s="67" t="s">
        <v>1986</v>
      </c>
      <c r="F1075" s="14" t="s">
        <v>15</v>
      </c>
    </row>
    <row r="1076" customHeight="1" spans="1:6">
      <c r="A1076" s="19">
        <v>61009</v>
      </c>
      <c r="B1076" s="65" t="s">
        <v>1985</v>
      </c>
      <c r="C1076" s="19">
        <v>10</v>
      </c>
      <c r="D1076" s="66" t="s">
        <v>356</v>
      </c>
      <c r="E1076" s="67" t="s">
        <v>1987</v>
      </c>
      <c r="F1076" s="14" t="s">
        <v>15</v>
      </c>
    </row>
    <row r="1077" customHeight="1" spans="1:6">
      <c r="A1077" s="19">
        <v>61011</v>
      </c>
      <c r="B1077" s="65" t="s">
        <v>1988</v>
      </c>
      <c r="C1077" s="19">
        <v>2</v>
      </c>
      <c r="D1077" s="66" t="s">
        <v>356</v>
      </c>
      <c r="E1077" s="67" t="s">
        <v>1989</v>
      </c>
      <c r="F1077" s="14" t="s">
        <v>15</v>
      </c>
    </row>
    <row r="1078" customHeight="1" spans="1:6">
      <c r="A1078" s="19">
        <v>61012</v>
      </c>
      <c r="B1078" s="65" t="s">
        <v>1990</v>
      </c>
      <c r="C1078" s="19">
        <v>3</v>
      </c>
      <c r="D1078" s="66" t="s">
        <v>356</v>
      </c>
      <c r="E1078" s="67" t="s">
        <v>1991</v>
      </c>
      <c r="F1078" s="14" t="s">
        <v>15</v>
      </c>
    </row>
    <row r="1079" customHeight="1" spans="1:6">
      <c r="A1079" s="19">
        <v>61020</v>
      </c>
      <c r="B1079" s="65" t="s">
        <v>1529</v>
      </c>
      <c r="C1079" s="19">
        <v>100</v>
      </c>
      <c r="D1079" s="66" t="s">
        <v>66</v>
      </c>
      <c r="E1079" s="67" t="s">
        <v>1992</v>
      </c>
      <c r="F1079" s="14" t="s">
        <v>15</v>
      </c>
    </row>
    <row r="1080" customHeight="1" spans="1:6">
      <c r="A1080" s="19">
        <v>61021</v>
      </c>
      <c r="B1080" s="65" t="s">
        <v>1529</v>
      </c>
      <c r="C1080" s="19">
        <v>100</v>
      </c>
      <c r="D1080" s="66" t="s">
        <v>66</v>
      </c>
      <c r="E1080" s="67" t="s">
        <v>1993</v>
      </c>
      <c r="F1080" s="14" t="s">
        <v>15</v>
      </c>
    </row>
    <row r="1081" customHeight="1" spans="1:6">
      <c r="A1081" s="19">
        <v>61022</v>
      </c>
      <c r="B1081" s="65" t="s">
        <v>1529</v>
      </c>
      <c r="C1081" s="19">
        <v>100</v>
      </c>
      <c r="D1081" s="66" t="s">
        <v>66</v>
      </c>
      <c r="E1081" s="67" t="s">
        <v>1994</v>
      </c>
      <c r="F1081" s="14" t="s">
        <v>15</v>
      </c>
    </row>
    <row r="1082" customHeight="1" spans="1:6">
      <c r="A1082" s="19">
        <v>61023</v>
      </c>
      <c r="B1082" s="65" t="s">
        <v>1529</v>
      </c>
      <c r="C1082" s="19">
        <v>100</v>
      </c>
      <c r="D1082" s="66" t="s">
        <v>66</v>
      </c>
      <c r="E1082" s="67" t="s">
        <v>1995</v>
      </c>
      <c r="F1082" s="14" t="s">
        <v>15</v>
      </c>
    </row>
    <row r="1083" customHeight="1" spans="1:6">
      <c r="A1083" s="19">
        <v>61024</v>
      </c>
      <c r="B1083" s="65" t="s">
        <v>1529</v>
      </c>
      <c r="C1083" s="19">
        <v>100</v>
      </c>
      <c r="D1083" s="66" t="s">
        <v>66</v>
      </c>
      <c r="E1083" s="67" t="s">
        <v>1996</v>
      </c>
      <c r="F1083" s="14" t="s">
        <v>15</v>
      </c>
    </row>
    <row r="1084" customHeight="1" spans="1:6">
      <c r="A1084" s="19">
        <v>61025</v>
      </c>
      <c r="B1084" s="65" t="s">
        <v>1529</v>
      </c>
      <c r="C1084" s="19">
        <v>100</v>
      </c>
      <c r="D1084" s="66" t="s">
        <v>66</v>
      </c>
      <c r="E1084" s="67" t="s">
        <v>1997</v>
      </c>
      <c r="F1084" s="14" t="s">
        <v>15</v>
      </c>
    </row>
    <row r="1085" customHeight="1" spans="1:6">
      <c r="A1085" s="19">
        <v>61026</v>
      </c>
      <c r="B1085" s="65" t="s">
        <v>1529</v>
      </c>
      <c r="C1085" s="19">
        <v>20</v>
      </c>
      <c r="D1085" s="66" t="s">
        <v>66</v>
      </c>
      <c r="E1085" s="67" t="s">
        <v>1998</v>
      </c>
      <c r="F1085" s="14" t="s">
        <v>15</v>
      </c>
    </row>
    <row r="1086" customHeight="1" spans="1:6">
      <c r="A1086" s="19">
        <v>61027</v>
      </c>
      <c r="B1086" s="65" t="s">
        <v>1529</v>
      </c>
      <c r="C1086" s="19">
        <v>20</v>
      </c>
      <c r="D1086" s="66" t="s">
        <v>66</v>
      </c>
      <c r="E1086" s="67" t="s">
        <v>1999</v>
      </c>
      <c r="F1086" s="14" t="s">
        <v>15</v>
      </c>
    </row>
    <row r="1087" customHeight="1" spans="1:6">
      <c r="A1087" s="19">
        <v>61033</v>
      </c>
      <c r="B1087" s="65" t="s">
        <v>1534</v>
      </c>
      <c r="C1087" s="19">
        <v>100</v>
      </c>
      <c r="D1087" s="66" t="s">
        <v>66</v>
      </c>
      <c r="E1087" s="67" t="s">
        <v>2000</v>
      </c>
      <c r="F1087" s="14" t="s">
        <v>15</v>
      </c>
    </row>
    <row r="1088" customHeight="1" spans="1:6">
      <c r="A1088" s="19">
        <v>61034</v>
      </c>
      <c r="B1088" s="65" t="s">
        <v>1534</v>
      </c>
      <c r="C1088" s="19">
        <v>100</v>
      </c>
      <c r="D1088" s="66" t="s">
        <v>66</v>
      </c>
      <c r="E1088" s="67" t="s">
        <v>2000</v>
      </c>
      <c r="F1088" s="14" t="s">
        <v>15</v>
      </c>
    </row>
    <row r="1089" customHeight="1" spans="1:6">
      <c r="A1089" s="19">
        <v>61035</v>
      </c>
      <c r="B1089" s="65" t="s">
        <v>1534</v>
      </c>
      <c r="C1089" s="19">
        <v>100</v>
      </c>
      <c r="D1089" s="66" t="s">
        <v>66</v>
      </c>
      <c r="E1089" s="67" t="s">
        <v>2001</v>
      </c>
      <c r="F1089" s="14" t="s">
        <v>15</v>
      </c>
    </row>
    <row r="1090" customHeight="1" spans="1:6">
      <c r="A1090" s="19">
        <v>61036</v>
      </c>
      <c r="B1090" s="65" t="s">
        <v>1534</v>
      </c>
      <c r="C1090" s="19">
        <v>5</v>
      </c>
      <c r="D1090" s="66" t="s">
        <v>66</v>
      </c>
      <c r="E1090" s="67" t="s">
        <v>2002</v>
      </c>
      <c r="F1090" s="14" t="s">
        <v>15</v>
      </c>
    </row>
    <row r="1091" customHeight="1" spans="1:6">
      <c r="A1091" s="19">
        <v>61041</v>
      </c>
      <c r="B1091" s="65" t="s">
        <v>2003</v>
      </c>
      <c r="C1091" s="19">
        <v>100</v>
      </c>
      <c r="D1091" s="66" t="s">
        <v>66</v>
      </c>
      <c r="E1091" s="67" t="s">
        <v>2004</v>
      </c>
      <c r="F1091" s="14" t="s">
        <v>15</v>
      </c>
    </row>
    <row r="1092" customHeight="1" spans="1:6">
      <c r="A1092" s="19">
        <v>61042</v>
      </c>
      <c r="B1092" s="65" t="s">
        <v>2003</v>
      </c>
      <c r="C1092" s="19">
        <v>100</v>
      </c>
      <c r="D1092" s="66" t="s">
        <v>66</v>
      </c>
      <c r="E1092" s="67" t="s">
        <v>2005</v>
      </c>
      <c r="F1092" s="14" t="s">
        <v>15</v>
      </c>
    </row>
    <row r="1093" customHeight="1" spans="1:6">
      <c r="A1093" s="19">
        <v>61051</v>
      </c>
      <c r="B1093" s="65" t="s">
        <v>2006</v>
      </c>
      <c r="C1093" s="19">
        <v>100</v>
      </c>
      <c r="D1093" s="66" t="s">
        <v>66</v>
      </c>
      <c r="E1093" s="67" t="s">
        <v>2007</v>
      </c>
      <c r="F1093" s="14" t="s">
        <v>15</v>
      </c>
    </row>
    <row r="1094" customHeight="1" spans="1:6">
      <c r="A1094" s="19">
        <v>61054</v>
      </c>
      <c r="B1094" s="65" t="s">
        <v>2008</v>
      </c>
      <c r="C1094" s="19">
        <v>5</v>
      </c>
      <c r="D1094" s="66" t="s">
        <v>66</v>
      </c>
      <c r="E1094" s="67" t="s">
        <v>2009</v>
      </c>
      <c r="F1094" s="14" t="s">
        <v>15</v>
      </c>
    </row>
    <row r="1095" customHeight="1" spans="1:6">
      <c r="A1095" s="19">
        <v>62</v>
      </c>
      <c r="B1095" s="16" t="s">
        <v>206</v>
      </c>
      <c r="C1095" s="12"/>
      <c r="D1095" s="68"/>
      <c r="E1095" s="17"/>
      <c r="F1095" s="14"/>
    </row>
    <row r="1096" customHeight="1" spans="1:6">
      <c r="A1096" s="19">
        <v>62001</v>
      </c>
      <c r="B1096" s="65" t="s">
        <v>1538</v>
      </c>
      <c r="C1096" s="19">
        <v>100</v>
      </c>
      <c r="D1096" s="66" t="s">
        <v>66</v>
      </c>
      <c r="E1096" s="67" t="s">
        <v>2010</v>
      </c>
      <c r="F1096" s="14" t="s">
        <v>15</v>
      </c>
    </row>
    <row r="1097" customHeight="1" spans="1:6">
      <c r="A1097" s="19">
        <v>62001</v>
      </c>
      <c r="B1097" s="65" t="s">
        <v>1538</v>
      </c>
      <c r="C1097" s="19">
        <v>2</v>
      </c>
      <c r="D1097" s="66" t="s">
        <v>66</v>
      </c>
      <c r="E1097" s="83" t="s">
        <v>2011</v>
      </c>
      <c r="F1097" s="14" t="s">
        <v>15</v>
      </c>
    </row>
    <row r="1098" customHeight="1" spans="1:6">
      <c r="A1098" s="19">
        <v>62001</v>
      </c>
      <c r="B1098" s="65" t="s">
        <v>1538</v>
      </c>
      <c r="C1098" s="19">
        <v>2</v>
      </c>
      <c r="D1098" s="66" t="s">
        <v>66</v>
      </c>
      <c r="E1098" s="83" t="s">
        <v>2012</v>
      </c>
      <c r="F1098" s="14" t="s">
        <v>15</v>
      </c>
    </row>
    <row r="1099" customHeight="1" spans="1:6">
      <c r="A1099" s="19">
        <v>62002</v>
      </c>
      <c r="B1099" s="65" t="s">
        <v>2013</v>
      </c>
      <c r="C1099" s="19">
        <v>2</v>
      </c>
      <c r="D1099" s="66" t="s">
        <v>66</v>
      </c>
      <c r="E1099" s="67" t="s">
        <v>2009</v>
      </c>
      <c r="F1099" s="14" t="s">
        <v>15</v>
      </c>
    </row>
    <row r="1100" customHeight="1" spans="1:6">
      <c r="A1100" s="19">
        <v>62003</v>
      </c>
      <c r="B1100" s="65" t="s">
        <v>2014</v>
      </c>
      <c r="C1100" s="19">
        <v>2</v>
      </c>
      <c r="D1100" s="66" t="s">
        <v>66</v>
      </c>
      <c r="E1100" s="67" t="s">
        <v>2009</v>
      </c>
      <c r="F1100" s="14" t="s">
        <v>15</v>
      </c>
    </row>
    <row r="1101" customHeight="1" spans="1:6">
      <c r="A1101" s="19">
        <v>62004</v>
      </c>
      <c r="B1101" s="65" t="s">
        <v>2015</v>
      </c>
      <c r="C1101" s="19">
        <v>2</v>
      </c>
      <c r="D1101" s="66" t="s">
        <v>66</v>
      </c>
      <c r="E1101" s="67" t="s">
        <v>2016</v>
      </c>
      <c r="F1101" s="14" t="s">
        <v>15</v>
      </c>
    </row>
    <row r="1102" customHeight="1" spans="1:6">
      <c r="A1102" s="19">
        <v>62005</v>
      </c>
      <c r="B1102" s="65" t="s">
        <v>2017</v>
      </c>
      <c r="C1102" s="19">
        <v>2</v>
      </c>
      <c r="D1102" s="66" t="s">
        <v>66</v>
      </c>
      <c r="E1102" s="91" t="s">
        <v>2018</v>
      </c>
      <c r="F1102" s="14" t="s">
        <v>15</v>
      </c>
    </row>
    <row r="1103" customHeight="1" spans="1:6">
      <c r="A1103" s="19">
        <v>62006</v>
      </c>
      <c r="B1103" s="65" t="s">
        <v>2019</v>
      </c>
      <c r="C1103" s="19">
        <v>4</v>
      </c>
      <c r="D1103" s="66" t="s">
        <v>66</v>
      </c>
      <c r="E1103" s="67" t="s">
        <v>2020</v>
      </c>
      <c r="F1103" s="14" t="s">
        <v>15</v>
      </c>
    </row>
    <row r="1104" customHeight="1" spans="1:6">
      <c r="A1104" s="19">
        <v>62007</v>
      </c>
      <c r="B1104" s="65" t="s">
        <v>2021</v>
      </c>
      <c r="C1104" s="19">
        <v>4</v>
      </c>
      <c r="D1104" s="66" t="s">
        <v>356</v>
      </c>
      <c r="E1104" s="67" t="s">
        <v>2009</v>
      </c>
      <c r="F1104" s="14" t="s">
        <v>15</v>
      </c>
    </row>
    <row r="1105" customHeight="1" spans="1:6">
      <c r="A1105" s="19">
        <v>62021</v>
      </c>
      <c r="B1105" s="65" t="s">
        <v>2022</v>
      </c>
      <c r="C1105" s="19">
        <v>28</v>
      </c>
      <c r="D1105" s="66" t="s">
        <v>356</v>
      </c>
      <c r="E1105" s="67" t="s">
        <v>2023</v>
      </c>
      <c r="F1105" s="14" t="s">
        <v>15</v>
      </c>
    </row>
    <row r="1106" customHeight="1" spans="1:6">
      <c r="A1106" s="19">
        <v>62022</v>
      </c>
      <c r="B1106" s="65" t="s">
        <v>2022</v>
      </c>
      <c r="C1106" s="19">
        <v>28</v>
      </c>
      <c r="D1106" s="66" t="s">
        <v>356</v>
      </c>
      <c r="E1106" s="67" t="s">
        <v>2024</v>
      </c>
      <c r="F1106" s="14" t="s">
        <v>15</v>
      </c>
    </row>
    <row r="1107" customHeight="1" spans="1:6">
      <c r="A1107" s="19">
        <v>62023</v>
      </c>
      <c r="B1107" s="65" t="s">
        <v>2025</v>
      </c>
      <c r="C1107" s="19">
        <v>2</v>
      </c>
      <c r="D1107" s="66" t="s">
        <v>66</v>
      </c>
      <c r="E1107" s="67" t="s">
        <v>2026</v>
      </c>
      <c r="F1107" s="14" t="s">
        <v>15</v>
      </c>
    </row>
    <row r="1108" customHeight="1" spans="1:6">
      <c r="A1108" s="19">
        <v>62031</v>
      </c>
      <c r="B1108" s="65" t="s">
        <v>1541</v>
      </c>
      <c r="C1108" s="19">
        <v>100</v>
      </c>
      <c r="D1108" s="66" t="s">
        <v>66</v>
      </c>
      <c r="E1108" s="67" t="s">
        <v>2027</v>
      </c>
      <c r="F1108" s="14" t="s">
        <v>15</v>
      </c>
    </row>
    <row r="1109" customHeight="1" spans="1:6">
      <c r="A1109" s="19">
        <v>62032</v>
      </c>
      <c r="B1109" s="65" t="s">
        <v>1541</v>
      </c>
      <c r="C1109" s="19">
        <v>6</v>
      </c>
      <c r="D1109" s="66" t="s">
        <v>66</v>
      </c>
      <c r="E1109" s="67" t="s">
        <v>2028</v>
      </c>
      <c r="F1109" s="14" t="s">
        <v>15</v>
      </c>
    </row>
    <row r="1110" customHeight="1" spans="1:6">
      <c r="A1110" s="19">
        <v>62033</v>
      </c>
      <c r="B1110" s="65" t="s">
        <v>2029</v>
      </c>
      <c r="C1110" s="19">
        <v>5</v>
      </c>
      <c r="D1110" s="66" t="s">
        <v>66</v>
      </c>
      <c r="E1110" s="67" t="s">
        <v>2030</v>
      </c>
      <c r="F1110" s="14" t="s">
        <v>15</v>
      </c>
    </row>
    <row r="1111" customHeight="1" spans="1:6">
      <c r="A1111" s="19">
        <v>62034</v>
      </c>
      <c r="B1111" s="65" t="s">
        <v>2029</v>
      </c>
      <c r="C1111" s="19">
        <v>2</v>
      </c>
      <c r="D1111" s="66" t="s">
        <v>66</v>
      </c>
      <c r="E1111" s="67" t="s">
        <v>2031</v>
      </c>
      <c r="F1111" s="14" t="s">
        <v>15</v>
      </c>
    </row>
    <row r="1112" customHeight="1" spans="1:6">
      <c r="A1112" s="19">
        <v>62035</v>
      </c>
      <c r="B1112" s="65" t="s">
        <v>2032</v>
      </c>
      <c r="C1112" s="19">
        <f>C937/2</f>
        <v>28</v>
      </c>
      <c r="D1112" s="66" t="s">
        <v>66</v>
      </c>
      <c r="E1112" s="67" t="s">
        <v>2033</v>
      </c>
      <c r="F1112" s="14" t="s">
        <v>15</v>
      </c>
    </row>
    <row r="1113" customHeight="1" spans="1:6">
      <c r="A1113" s="19">
        <v>62036</v>
      </c>
      <c r="B1113" s="65" t="s">
        <v>2032</v>
      </c>
      <c r="C1113" s="19">
        <f>C937/2</f>
        <v>28</v>
      </c>
      <c r="D1113" s="66" t="s">
        <v>66</v>
      </c>
      <c r="E1113" s="67" t="s">
        <v>2034</v>
      </c>
      <c r="F1113" s="14" t="s">
        <v>15</v>
      </c>
    </row>
    <row r="1114" customHeight="1" spans="1:6">
      <c r="A1114" s="19">
        <v>62039</v>
      </c>
      <c r="B1114" s="65" t="s">
        <v>2035</v>
      </c>
      <c r="C1114" s="19">
        <v>2</v>
      </c>
      <c r="D1114" s="66" t="s">
        <v>66</v>
      </c>
      <c r="E1114" s="67" t="s">
        <v>2036</v>
      </c>
      <c r="F1114" s="14" t="s">
        <v>15</v>
      </c>
    </row>
    <row r="1115" customHeight="1" spans="1:6">
      <c r="A1115" s="19">
        <v>62071</v>
      </c>
      <c r="B1115" s="65" t="s">
        <v>1547</v>
      </c>
      <c r="C1115" s="19">
        <f>C937/2</f>
        <v>28</v>
      </c>
      <c r="D1115" s="66" t="s">
        <v>66</v>
      </c>
      <c r="E1115" s="67" t="s">
        <v>2037</v>
      </c>
      <c r="F1115" s="14" t="s">
        <v>15</v>
      </c>
    </row>
    <row r="1116" customHeight="1" spans="1:6">
      <c r="A1116" s="19">
        <v>62072</v>
      </c>
      <c r="B1116" s="65" t="s">
        <v>2038</v>
      </c>
      <c r="C1116" s="19">
        <f>C937/2</f>
        <v>28</v>
      </c>
      <c r="D1116" s="66" t="s">
        <v>356</v>
      </c>
      <c r="E1116" s="67" t="s">
        <v>2037</v>
      </c>
      <c r="F1116" s="14" t="s">
        <v>15</v>
      </c>
    </row>
    <row r="1117" customHeight="1" spans="1:6">
      <c r="A1117" s="19">
        <v>62074</v>
      </c>
      <c r="B1117" s="65" t="s">
        <v>2039</v>
      </c>
      <c r="C1117" s="19">
        <v>3</v>
      </c>
      <c r="D1117" s="66" t="s">
        <v>356</v>
      </c>
      <c r="E1117" s="67" t="s">
        <v>2040</v>
      </c>
      <c r="F1117" s="14" t="s">
        <v>15</v>
      </c>
    </row>
    <row r="1118" customHeight="1" spans="1:6">
      <c r="A1118" s="19">
        <v>62075</v>
      </c>
      <c r="B1118" s="65" t="s">
        <v>2041</v>
      </c>
      <c r="C1118" s="19">
        <f>C937</f>
        <v>56</v>
      </c>
      <c r="D1118" s="66" t="s">
        <v>356</v>
      </c>
      <c r="E1118" s="67" t="s">
        <v>2042</v>
      </c>
      <c r="F1118" s="14" t="s">
        <v>15</v>
      </c>
    </row>
    <row r="1119" customHeight="1" spans="1:6">
      <c r="A1119" s="19">
        <v>62076</v>
      </c>
      <c r="B1119" s="65" t="s">
        <v>2041</v>
      </c>
      <c r="C1119" s="19">
        <f>C937</f>
        <v>56</v>
      </c>
      <c r="D1119" s="66" t="s">
        <v>356</v>
      </c>
      <c r="E1119" s="67" t="s">
        <v>2043</v>
      </c>
      <c r="F1119" s="14" t="s">
        <v>15</v>
      </c>
    </row>
    <row r="1120" customHeight="1" spans="1:6">
      <c r="A1120" s="19">
        <v>62076</v>
      </c>
      <c r="B1120" s="65" t="s">
        <v>2041</v>
      </c>
      <c r="C1120" s="19">
        <v>3</v>
      </c>
      <c r="D1120" s="66" t="s">
        <v>356</v>
      </c>
      <c r="E1120" s="67" t="s">
        <v>2044</v>
      </c>
      <c r="F1120" s="14" t="s">
        <v>15</v>
      </c>
    </row>
    <row r="1121" customHeight="1" spans="1:6">
      <c r="A1121" s="19">
        <v>62077</v>
      </c>
      <c r="B1121" s="65" t="s">
        <v>2041</v>
      </c>
      <c r="C1121" s="19">
        <v>3</v>
      </c>
      <c r="D1121" s="66" t="s">
        <v>356</v>
      </c>
      <c r="E1121" s="67" t="s">
        <v>2045</v>
      </c>
      <c r="F1121" s="14" t="s">
        <v>15</v>
      </c>
    </row>
    <row r="1122" customHeight="1" spans="1:6">
      <c r="A1122" s="19">
        <v>62078</v>
      </c>
      <c r="B1122" s="65" t="s">
        <v>2046</v>
      </c>
      <c r="C1122" s="19">
        <v>100</v>
      </c>
      <c r="D1122" s="66" t="s">
        <v>356</v>
      </c>
      <c r="E1122" s="67" t="s">
        <v>2047</v>
      </c>
      <c r="F1122" s="14" t="s">
        <v>15</v>
      </c>
    </row>
    <row r="1123" customHeight="1" spans="1:6">
      <c r="A1123" s="19">
        <v>62079</v>
      </c>
      <c r="B1123" s="65" t="s">
        <v>2048</v>
      </c>
      <c r="C1123" s="19">
        <v>5</v>
      </c>
      <c r="D1123" s="66" t="s">
        <v>356</v>
      </c>
      <c r="E1123" s="67" t="s">
        <v>2030</v>
      </c>
      <c r="F1123" s="14" t="s">
        <v>15</v>
      </c>
    </row>
    <row r="1124" customHeight="1" spans="1:6">
      <c r="A1124" s="19">
        <v>62080</v>
      </c>
      <c r="B1124" s="65" t="s">
        <v>2048</v>
      </c>
      <c r="C1124" s="19">
        <v>2</v>
      </c>
      <c r="D1124" s="66" t="s">
        <v>356</v>
      </c>
      <c r="E1124" s="67" t="s">
        <v>2049</v>
      </c>
      <c r="F1124" s="14" t="s">
        <v>15</v>
      </c>
    </row>
    <row r="1125" customHeight="1" spans="1:6">
      <c r="A1125" s="19">
        <v>62091</v>
      </c>
      <c r="B1125" s="65" t="s">
        <v>2050</v>
      </c>
      <c r="C1125" s="19">
        <v>8</v>
      </c>
      <c r="D1125" s="66" t="s">
        <v>66</v>
      </c>
      <c r="E1125" s="67" t="s">
        <v>2051</v>
      </c>
      <c r="F1125" s="14" t="s">
        <v>15</v>
      </c>
    </row>
    <row r="1126" customHeight="1" spans="1:6">
      <c r="A1126" s="19">
        <v>62092</v>
      </c>
      <c r="B1126" s="65" t="s">
        <v>2050</v>
      </c>
      <c r="C1126" s="19">
        <v>4</v>
      </c>
      <c r="D1126" s="66" t="s">
        <v>66</v>
      </c>
      <c r="E1126" s="67" t="s">
        <v>2052</v>
      </c>
      <c r="F1126" s="14" t="s">
        <v>15</v>
      </c>
    </row>
    <row r="1127" customHeight="1" spans="1:6">
      <c r="A1127" s="19">
        <v>62093</v>
      </c>
      <c r="B1127" s="65" t="s">
        <v>2053</v>
      </c>
      <c r="C1127" s="19">
        <v>2</v>
      </c>
      <c r="D1127" s="66" t="s">
        <v>66</v>
      </c>
      <c r="E1127" s="67" t="s">
        <v>2054</v>
      </c>
      <c r="F1127" s="14" t="s">
        <v>15</v>
      </c>
    </row>
    <row r="1128" customHeight="1" spans="1:6">
      <c r="A1128" s="19">
        <v>62095</v>
      </c>
      <c r="B1128" s="65" t="s">
        <v>2055</v>
      </c>
      <c r="C1128" s="19">
        <v>100</v>
      </c>
      <c r="D1128" s="66" t="s">
        <v>66</v>
      </c>
      <c r="E1128" s="67" t="s">
        <v>2056</v>
      </c>
      <c r="F1128" s="14" t="s">
        <v>15</v>
      </c>
    </row>
    <row r="1129" customHeight="1" spans="1:6">
      <c r="A1129" s="19">
        <v>63</v>
      </c>
      <c r="B1129" s="16" t="s">
        <v>2057</v>
      </c>
      <c r="C1129" s="12"/>
      <c r="D1129" s="68"/>
      <c r="E1129" s="17"/>
      <c r="F1129" s="14"/>
    </row>
    <row r="1130" customHeight="1" spans="1:6">
      <c r="A1130" s="19">
        <v>63002</v>
      </c>
      <c r="B1130" s="65" t="s">
        <v>2058</v>
      </c>
      <c r="C1130" s="19">
        <f>C937*3</f>
        <v>168</v>
      </c>
      <c r="D1130" s="66" t="s">
        <v>66</v>
      </c>
      <c r="E1130" s="67" t="s">
        <v>2059</v>
      </c>
      <c r="F1130" s="14" t="s">
        <v>15</v>
      </c>
    </row>
    <row r="1131" customHeight="1" spans="1:6">
      <c r="A1131" s="19">
        <v>63003</v>
      </c>
      <c r="B1131" s="65" t="s">
        <v>2058</v>
      </c>
      <c r="C1131" s="19">
        <v>20</v>
      </c>
      <c r="D1131" s="66" t="s">
        <v>66</v>
      </c>
      <c r="E1131" s="67" t="s">
        <v>2060</v>
      </c>
      <c r="F1131" s="14" t="s">
        <v>15</v>
      </c>
    </row>
    <row r="1132" customHeight="1" spans="1:6">
      <c r="A1132" s="19">
        <v>63004</v>
      </c>
      <c r="B1132" s="65" t="s">
        <v>2058</v>
      </c>
      <c r="C1132" s="19">
        <v>5</v>
      </c>
      <c r="D1132" s="66" t="s">
        <v>66</v>
      </c>
      <c r="E1132" s="67" t="s">
        <v>2061</v>
      </c>
      <c r="F1132" s="14" t="s">
        <v>15</v>
      </c>
    </row>
    <row r="1133" customHeight="1" spans="1:6">
      <c r="A1133" s="19">
        <v>63005</v>
      </c>
      <c r="B1133" s="65" t="s">
        <v>2062</v>
      </c>
      <c r="C1133" s="19">
        <v>5</v>
      </c>
      <c r="D1133" s="66" t="s">
        <v>66</v>
      </c>
      <c r="E1133" s="67" t="s">
        <v>2009</v>
      </c>
      <c r="F1133" s="14" t="s">
        <v>15</v>
      </c>
    </row>
    <row r="1134" customHeight="1" spans="1:6">
      <c r="A1134" s="19">
        <v>63011</v>
      </c>
      <c r="B1134" s="65" t="s">
        <v>2063</v>
      </c>
      <c r="C1134" s="19">
        <v>600</v>
      </c>
      <c r="D1134" s="66" t="s">
        <v>66</v>
      </c>
      <c r="E1134" s="67" t="s">
        <v>2064</v>
      </c>
      <c r="F1134" s="14" t="s">
        <v>15</v>
      </c>
    </row>
    <row r="1135" customHeight="1" spans="1:6">
      <c r="A1135" s="19">
        <v>63012</v>
      </c>
      <c r="B1135" s="65" t="s">
        <v>2063</v>
      </c>
      <c r="C1135" s="19">
        <v>80</v>
      </c>
      <c r="D1135" s="66" t="s">
        <v>66</v>
      </c>
      <c r="E1135" s="67" t="s">
        <v>2065</v>
      </c>
      <c r="F1135" s="14" t="s">
        <v>15</v>
      </c>
    </row>
    <row r="1136" customHeight="1" spans="1:6">
      <c r="A1136" s="19">
        <v>63013</v>
      </c>
      <c r="B1136" s="65" t="s">
        <v>2063</v>
      </c>
      <c r="C1136" s="19">
        <f>56</f>
        <v>56</v>
      </c>
      <c r="D1136" s="66" t="s">
        <v>66</v>
      </c>
      <c r="E1136" s="67" t="s">
        <v>2066</v>
      </c>
      <c r="F1136" s="14" t="s">
        <v>15</v>
      </c>
    </row>
    <row r="1137" customHeight="1" spans="1:6">
      <c r="A1137" s="19">
        <v>63014</v>
      </c>
      <c r="B1137" s="65" t="s">
        <v>2063</v>
      </c>
      <c r="C1137" s="19">
        <v>10</v>
      </c>
      <c r="D1137" s="66" t="s">
        <v>66</v>
      </c>
      <c r="E1137" s="67" t="s">
        <v>2067</v>
      </c>
      <c r="F1137" s="14" t="s">
        <v>15</v>
      </c>
    </row>
    <row r="1138" customHeight="1" spans="1:6">
      <c r="A1138" s="19">
        <v>63015</v>
      </c>
      <c r="B1138" s="65" t="s">
        <v>2063</v>
      </c>
      <c r="C1138" s="19">
        <v>100</v>
      </c>
      <c r="D1138" s="66" t="s">
        <v>66</v>
      </c>
      <c r="E1138" s="67" t="s">
        <v>2068</v>
      </c>
      <c r="F1138" s="14" t="s">
        <v>15</v>
      </c>
    </row>
    <row r="1139" customHeight="1" spans="1:6">
      <c r="A1139" s="19">
        <v>63016</v>
      </c>
      <c r="B1139" s="65" t="s">
        <v>2063</v>
      </c>
      <c r="C1139" s="19">
        <v>20</v>
      </c>
      <c r="D1139" s="66" t="s">
        <v>66</v>
      </c>
      <c r="E1139" s="67" t="s">
        <v>2069</v>
      </c>
      <c r="F1139" s="14" t="s">
        <v>15</v>
      </c>
    </row>
    <row r="1140" customHeight="1" spans="1:6">
      <c r="A1140" s="19">
        <v>63017</v>
      </c>
      <c r="B1140" s="65" t="s">
        <v>2063</v>
      </c>
      <c r="C1140" s="19">
        <v>20</v>
      </c>
      <c r="D1140" s="66" t="s">
        <v>66</v>
      </c>
      <c r="E1140" s="67" t="s">
        <v>2070</v>
      </c>
      <c r="F1140" s="14" t="s">
        <v>15</v>
      </c>
    </row>
    <row r="1141" customHeight="1" spans="1:6">
      <c r="A1141" s="19">
        <v>63021</v>
      </c>
      <c r="B1141" s="65" t="s">
        <v>2071</v>
      </c>
      <c r="C1141" s="19">
        <v>70</v>
      </c>
      <c r="D1141" s="66" t="s">
        <v>66</v>
      </c>
      <c r="E1141" s="67" t="s">
        <v>2072</v>
      </c>
      <c r="F1141" s="14" t="s">
        <v>15</v>
      </c>
    </row>
    <row r="1142" customHeight="1" spans="1:6">
      <c r="A1142" s="19">
        <v>63022</v>
      </c>
      <c r="B1142" s="65" t="s">
        <v>2071</v>
      </c>
      <c r="C1142" s="19">
        <v>600</v>
      </c>
      <c r="D1142" s="66" t="s">
        <v>66</v>
      </c>
      <c r="E1142" s="67" t="s">
        <v>2065</v>
      </c>
      <c r="F1142" s="14" t="s">
        <v>15</v>
      </c>
    </row>
    <row r="1143" customHeight="1" spans="1:6">
      <c r="A1143" s="19">
        <v>63023</v>
      </c>
      <c r="B1143" s="65" t="s">
        <v>2071</v>
      </c>
      <c r="C1143" s="19">
        <v>80</v>
      </c>
      <c r="D1143" s="66" t="s">
        <v>66</v>
      </c>
      <c r="E1143" s="67" t="s">
        <v>2073</v>
      </c>
      <c r="F1143" s="14" t="s">
        <v>15</v>
      </c>
    </row>
    <row r="1144" customHeight="1" spans="1:6">
      <c r="A1144" s="19">
        <v>63024</v>
      </c>
      <c r="B1144" s="65" t="s">
        <v>2071</v>
      </c>
      <c r="C1144" s="19">
        <v>30</v>
      </c>
      <c r="D1144" s="66" t="s">
        <v>66</v>
      </c>
      <c r="E1144" s="67" t="s">
        <v>2067</v>
      </c>
      <c r="F1144" s="14" t="s">
        <v>15</v>
      </c>
    </row>
    <row r="1145" customHeight="1" spans="1:6">
      <c r="A1145" s="19">
        <v>63025</v>
      </c>
      <c r="B1145" s="65" t="s">
        <v>2071</v>
      </c>
      <c r="C1145" s="19">
        <v>30</v>
      </c>
      <c r="D1145" s="66" t="s">
        <v>66</v>
      </c>
      <c r="E1145" s="67" t="s">
        <v>2074</v>
      </c>
      <c r="F1145" s="14" t="s">
        <v>15</v>
      </c>
    </row>
    <row r="1146" customHeight="1" spans="1:6">
      <c r="A1146" s="19">
        <v>63026</v>
      </c>
      <c r="B1146" s="65" t="s">
        <v>2071</v>
      </c>
      <c r="C1146" s="19">
        <v>3</v>
      </c>
      <c r="D1146" s="66" t="s">
        <v>66</v>
      </c>
      <c r="E1146" s="67" t="s">
        <v>2075</v>
      </c>
      <c r="F1146" s="14" t="s">
        <v>15</v>
      </c>
    </row>
    <row r="1147" customHeight="1" spans="1:6">
      <c r="A1147" s="19">
        <v>63027</v>
      </c>
      <c r="B1147" s="65" t="s">
        <v>2071</v>
      </c>
      <c r="C1147" s="19">
        <v>100</v>
      </c>
      <c r="D1147" s="66" t="s">
        <v>66</v>
      </c>
      <c r="E1147" s="67" t="s">
        <v>2068</v>
      </c>
      <c r="F1147" s="14" t="s">
        <v>15</v>
      </c>
    </row>
    <row r="1148" customHeight="1" spans="1:6">
      <c r="A1148" s="19">
        <v>63028</v>
      </c>
      <c r="B1148" s="65" t="s">
        <v>2071</v>
      </c>
      <c r="C1148" s="19">
        <v>100</v>
      </c>
      <c r="D1148" s="66" t="s">
        <v>66</v>
      </c>
      <c r="E1148" s="67" t="s">
        <v>2069</v>
      </c>
      <c r="F1148" s="14" t="s">
        <v>15</v>
      </c>
    </row>
    <row r="1149" customHeight="1" spans="1:6">
      <c r="A1149" s="19">
        <v>63029</v>
      </c>
      <c r="B1149" s="65" t="s">
        <v>2071</v>
      </c>
      <c r="C1149" s="19">
        <f>C937</f>
        <v>56</v>
      </c>
      <c r="D1149" s="66" t="s">
        <v>66</v>
      </c>
      <c r="E1149" s="67" t="s">
        <v>2070</v>
      </c>
      <c r="F1149" s="14" t="s">
        <v>15</v>
      </c>
    </row>
    <row r="1150" customHeight="1" spans="1:6">
      <c r="A1150" s="19">
        <v>63030</v>
      </c>
      <c r="B1150" s="65" t="s">
        <v>2071</v>
      </c>
      <c r="C1150" s="19">
        <v>2</v>
      </c>
      <c r="D1150" s="66" t="s">
        <v>66</v>
      </c>
      <c r="E1150" s="67" t="s">
        <v>2076</v>
      </c>
      <c r="F1150" s="14" t="s">
        <v>15</v>
      </c>
    </row>
    <row r="1151" customHeight="1" spans="1:6">
      <c r="A1151" s="19">
        <v>63031</v>
      </c>
      <c r="B1151" s="65" t="s">
        <v>2071</v>
      </c>
      <c r="C1151" s="19">
        <v>2</v>
      </c>
      <c r="D1151" s="66" t="s">
        <v>66</v>
      </c>
      <c r="E1151" s="67" t="s">
        <v>2077</v>
      </c>
      <c r="F1151" s="14" t="s">
        <v>15</v>
      </c>
    </row>
    <row r="1152" customHeight="1" spans="1:6">
      <c r="A1152" s="19">
        <v>63032</v>
      </c>
      <c r="B1152" s="65" t="s">
        <v>2071</v>
      </c>
      <c r="C1152" s="19">
        <v>1</v>
      </c>
      <c r="D1152" s="66" t="s">
        <v>66</v>
      </c>
      <c r="E1152" s="67" t="s">
        <v>2078</v>
      </c>
      <c r="F1152" s="14" t="s">
        <v>15</v>
      </c>
    </row>
    <row r="1153" customHeight="1" spans="1:6">
      <c r="A1153" s="19">
        <v>63033</v>
      </c>
      <c r="B1153" s="65" t="s">
        <v>2079</v>
      </c>
      <c r="C1153" s="19">
        <v>2</v>
      </c>
      <c r="D1153" s="66" t="s">
        <v>66</v>
      </c>
      <c r="E1153" s="67" t="s">
        <v>2080</v>
      </c>
      <c r="F1153" s="14" t="s">
        <v>15</v>
      </c>
    </row>
    <row r="1154" customHeight="1" spans="1:6">
      <c r="A1154" s="19">
        <v>63041</v>
      </c>
      <c r="B1154" s="65" t="s">
        <v>2081</v>
      </c>
      <c r="C1154" s="19">
        <v>100</v>
      </c>
      <c r="D1154" s="66" t="s">
        <v>66</v>
      </c>
      <c r="E1154" s="67" t="s">
        <v>2082</v>
      </c>
      <c r="F1154" s="14" t="s">
        <v>15</v>
      </c>
    </row>
    <row r="1155" customHeight="1" spans="1:6">
      <c r="A1155" s="19">
        <v>63042</v>
      </c>
      <c r="B1155" s="65" t="s">
        <v>2081</v>
      </c>
      <c r="C1155" s="19">
        <f>C937*10</f>
        <v>560</v>
      </c>
      <c r="D1155" s="66" t="s">
        <v>66</v>
      </c>
      <c r="E1155" s="67" t="s">
        <v>2083</v>
      </c>
      <c r="F1155" s="14" t="s">
        <v>15</v>
      </c>
    </row>
    <row r="1156" customHeight="1" spans="1:6">
      <c r="A1156" s="19">
        <v>63043</v>
      </c>
      <c r="B1156" s="65" t="s">
        <v>2081</v>
      </c>
      <c r="C1156" s="19">
        <f>C937</f>
        <v>56</v>
      </c>
      <c r="D1156" s="66" t="s">
        <v>66</v>
      </c>
      <c r="E1156" s="67" t="s">
        <v>2084</v>
      </c>
      <c r="F1156" s="14" t="s">
        <v>15</v>
      </c>
    </row>
    <row r="1157" customHeight="1" spans="1:6">
      <c r="A1157" s="19">
        <v>63044</v>
      </c>
      <c r="B1157" s="65" t="s">
        <v>2081</v>
      </c>
      <c r="C1157" s="19">
        <v>80</v>
      </c>
      <c r="D1157" s="66" t="s">
        <v>66</v>
      </c>
      <c r="E1157" s="67" t="s">
        <v>2085</v>
      </c>
      <c r="F1157" s="14" t="s">
        <v>15</v>
      </c>
    </row>
    <row r="1158" customHeight="1" spans="1:6">
      <c r="A1158" s="19">
        <v>63045</v>
      </c>
      <c r="B1158" s="65" t="s">
        <v>2086</v>
      </c>
      <c r="C1158" s="19">
        <v>2</v>
      </c>
      <c r="D1158" s="66" t="s">
        <v>66</v>
      </c>
      <c r="E1158" s="67" t="s">
        <v>2087</v>
      </c>
      <c r="F1158" s="14" t="s">
        <v>15</v>
      </c>
    </row>
    <row r="1159" customHeight="1" spans="1:6">
      <c r="A1159" s="19">
        <v>64</v>
      </c>
      <c r="B1159" s="16" t="s">
        <v>873</v>
      </c>
      <c r="C1159" s="12"/>
      <c r="D1159" s="68"/>
      <c r="E1159" s="17"/>
      <c r="F1159" s="14"/>
    </row>
    <row r="1160" customHeight="1" spans="1:6">
      <c r="A1160" s="19">
        <v>64001</v>
      </c>
      <c r="B1160" s="65" t="s">
        <v>2088</v>
      </c>
      <c r="C1160" s="19">
        <f>C937</f>
        <v>56</v>
      </c>
      <c r="D1160" s="66" t="s">
        <v>66</v>
      </c>
      <c r="E1160" s="67" t="s">
        <v>2089</v>
      </c>
      <c r="F1160" s="14" t="s">
        <v>15</v>
      </c>
    </row>
    <row r="1161" customHeight="1" spans="1:6">
      <c r="A1161" s="19">
        <v>64002</v>
      </c>
      <c r="B1161" s="65" t="s">
        <v>2090</v>
      </c>
      <c r="C1161" s="19">
        <f>C937</f>
        <v>56</v>
      </c>
      <c r="D1161" s="66" t="s">
        <v>66</v>
      </c>
      <c r="E1161" s="67" t="s">
        <v>2091</v>
      </c>
      <c r="F1161" s="14" t="s">
        <v>15</v>
      </c>
    </row>
    <row r="1162" customHeight="1" spans="1:6">
      <c r="A1162" s="19">
        <v>64003</v>
      </c>
      <c r="B1162" s="65" t="s">
        <v>2092</v>
      </c>
      <c r="C1162" s="19">
        <v>4</v>
      </c>
      <c r="D1162" s="66" t="s">
        <v>66</v>
      </c>
      <c r="E1162" s="67" t="s">
        <v>2093</v>
      </c>
      <c r="F1162" s="14" t="s">
        <v>15</v>
      </c>
    </row>
    <row r="1163" customHeight="1" spans="1:6">
      <c r="A1163" s="19">
        <v>64005</v>
      </c>
      <c r="B1163" s="65" t="s">
        <v>874</v>
      </c>
      <c r="C1163" s="19">
        <f>C937</f>
        <v>56</v>
      </c>
      <c r="D1163" s="66" t="s">
        <v>66</v>
      </c>
      <c r="E1163" s="67" t="s">
        <v>2094</v>
      </c>
      <c r="F1163" s="14" t="s">
        <v>15</v>
      </c>
    </row>
    <row r="1164" customHeight="1" spans="1:6">
      <c r="A1164" s="19">
        <v>64006</v>
      </c>
      <c r="B1164" s="65" t="s">
        <v>2095</v>
      </c>
      <c r="C1164" s="19">
        <f>C937</f>
        <v>56</v>
      </c>
      <c r="D1164" s="66" t="s">
        <v>66</v>
      </c>
      <c r="E1164" s="67" t="s">
        <v>2096</v>
      </c>
      <c r="F1164" s="14" t="s">
        <v>15</v>
      </c>
    </row>
    <row r="1165" customHeight="1" spans="1:6">
      <c r="A1165" s="19">
        <v>64007</v>
      </c>
      <c r="B1165" s="65" t="s">
        <v>2097</v>
      </c>
      <c r="C1165" s="19">
        <f>C937</f>
        <v>56</v>
      </c>
      <c r="D1165" s="66" t="s">
        <v>66</v>
      </c>
      <c r="E1165" s="67" t="s">
        <v>2098</v>
      </c>
      <c r="F1165" s="14" t="s">
        <v>15</v>
      </c>
    </row>
    <row r="1166" customHeight="1" spans="1:6">
      <c r="A1166" s="19">
        <v>64008</v>
      </c>
      <c r="B1166" s="65" t="s">
        <v>2099</v>
      </c>
      <c r="C1166" s="19">
        <v>5</v>
      </c>
      <c r="D1166" s="66" t="s">
        <v>66</v>
      </c>
      <c r="E1166" s="67" t="s">
        <v>2100</v>
      </c>
      <c r="F1166" s="14" t="s">
        <v>15</v>
      </c>
    </row>
    <row r="1167" customHeight="1" spans="1:6">
      <c r="A1167" s="19">
        <v>64032</v>
      </c>
      <c r="B1167" s="65" t="s">
        <v>876</v>
      </c>
      <c r="C1167" s="19">
        <f>C937</f>
        <v>56</v>
      </c>
      <c r="D1167" s="66" t="s">
        <v>66</v>
      </c>
      <c r="E1167" s="67" t="s">
        <v>2101</v>
      </c>
      <c r="F1167" s="14" t="s">
        <v>15</v>
      </c>
    </row>
    <row r="1168" customHeight="1" spans="1:6">
      <c r="A1168" s="19">
        <v>64033</v>
      </c>
      <c r="B1168" s="87" t="s">
        <v>2102</v>
      </c>
      <c r="C1168" s="19">
        <f>C937</f>
        <v>56</v>
      </c>
      <c r="D1168" s="66" t="s">
        <v>66</v>
      </c>
      <c r="E1168" s="91" t="s">
        <v>2103</v>
      </c>
      <c r="F1168" s="14" t="s">
        <v>15</v>
      </c>
    </row>
    <row r="1169" customHeight="1" spans="1:6">
      <c r="A1169" s="19">
        <v>64035</v>
      </c>
      <c r="B1169" s="65" t="s">
        <v>2104</v>
      </c>
      <c r="C1169" s="19">
        <v>2</v>
      </c>
      <c r="D1169" s="66" t="s">
        <v>66</v>
      </c>
      <c r="E1169" s="67" t="s">
        <v>2105</v>
      </c>
      <c r="F1169" s="14" t="s">
        <v>15</v>
      </c>
    </row>
    <row r="1170" customHeight="1" spans="1:6">
      <c r="A1170" s="19">
        <v>64041</v>
      </c>
      <c r="B1170" s="65" t="s">
        <v>2106</v>
      </c>
      <c r="C1170" s="19">
        <f>C937</f>
        <v>56</v>
      </c>
      <c r="D1170" s="66" t="s">
        <v>66</v>
      </c>
      <c r="E1170" s="67" t="s">
        <v>2107</v>
      </c>
      <c r="F1170" s="14" t="s">
        <v>15</v>
      </c>
    </row>
    <row r="1171" customHeight="1" spans="1:6">
      <c r="A1171" s="19">
        <v>64042</v>
      </c>
      <c r="B1171" s="65" t="s">
        <v>2108</v>
      </c>
      <c r="C1171" s="19">
        <v>100</v>
      </c>
      <c r="D1171" s="66" t="s">
        <v>66</v>
      </c>
      <c r="E1171" s="67" t="s">
        <v>2109</v>
      </c>
      <c r="F1171" s="14" t="s">
        <v>15</v>
      </c>
    </row>
    <row r="1172" customHeight="1" spans="1:6">
      <c r="A1172" s="19">
        <v>64061</v>
      </c>
      <c r="B1172" s="65" t="s">
        <v>2110</v>
      </c>
      <c r="C1172" s="19">
        <v>10</v>
      </c>
      <c r="D1172" s="66" t="s">
        <v>879</v>
      </c>
      <c r="E1172" s="67" t="s">
        <v>2111</v>
      </c>
      <c r="F1172" s="14" t="s">
        <v>15</v>
      </c>
    </row>
    <row r="1173" customHeight="1" spans="1:6">
      <c r="A1173" s="19">
        <v>64062</v>
      </c>
      <c r="B1173" s="65" t="s">
        <v>2112</v>
      </c>
      <c r="C1173" s="19">
        <v>4</v>
      </c>
      <c r="D1173" s="66" t="s">
        <v>879</v>
      </c>
      <c r="E1173" s="67" t="s">
        <v>2113</v>
      </c>
      <c r="F1173" s="14" t="s">
        <v>15</v>
      </c>
    </row>
    <row r="1174" customHeight="1" spans="1:6">
      <c r="A1174" s="19">
        <v>64063</v>
      </c>
      <c r="B1174" s="65" t="s">
        <v>881</v>
      </c>
      <c r="C1174" s="19">
        <v>60</v>
      </c>
      <c r="D1174" s="66" t="s">
        <v>882</v>
      </c>
      <c r="E1174" s="67" t="s">
        <v>883</v>
      </c>
      <c r="F1174" s="14" t="s">
        <v>15</v>
      </c>
    </row>
    <row r="1175" customHeight="1" spans="1:6">
      <c r="A1175" s="19">
        <v>64067</v>
      </c>
      <c r="B1175" s="65" t="s">
        <v>2114</v>
      </c>
      <c r="C1175" s="19">
        <f>C937</f>
        <v>56</v>
      </c>
      <c r="D1175" s="66" t="s">
        <v>66</v>
      </c>
      <c r="E1175" s="67" t="s">
        <v>2115</v>
      </c>
      <c r="F1175" s="14" t="s">
        <v>15</v>
      </c>
    </row>
    <row r="1176" customHeight="1" spans="1:6">
      <c r="A1176" s="19">
        <v>64071</v>
      </c>
      <c r="B1176" s="65" t="s">
        <v>2116</v>
      </c>
      <c r="C1176" s="19">
        <f>C937</f>
        <v>56</v>
      </c>
      <c r="D1176" s="66" t="s">
        <v>66</v>
      </c>
      <c r="E1176" s="67" t="s">
        <v>2117</v>
      </c>
      <c r="F1176" s="14" t="s">
        <v>15</v>
      </c>
    </row>
    <row r="1177" customHeight="1" spans="1:6">
      <c r="A1177" s="19">
        <v>64072</v>
      </c>
      <c r="B1177" s="65" t="s">
        <v>2118</v>
      </c>
      <c r="C1177" s="19">
        <f>C937</f>
        <v>56</v>
      </c>
      <c r="D1177" s="66" t="s">
        <v>66</v>
      </c>
      <c r="E1177" s="67" t="s">
        <v>2119</v>
      </c>
      <c r="F1177" s="14" t="s">
        <v>15</v>
      </c>
    </row>
    <row r="1178" customHeight="1" spans="1:6">
      <c r="A1178" s="19">
        <v>64073</v>
      </c>
      <c r="B1178" s="65" t="s">
        <v>2120</v>
      </c>
      <c r="C1178" s="19">
        <f>C937</f>
        <v>56</v>
      </c>
      <c r="D1178" s="66" t="s">
        <v>66</v>
      </c>
      <c r="E1178" s="67" t="s">
        <v>2121</v>
      </c>
      <c r="F1178" s="14" t="s">
        <v>15</v>
      </c>
    </row>
    <row r="1179" customHeight="1" spans="1:6">
      <c r="A1179" s="19">
        <v>64080</v>
      </c>
      <c r="B1179" s="65" t="s">
        <v>2122</v>
      </c>
      <c r="C1179" s="19">
        <v>2</v>
      </c>
      <c r="D1179" s="66" t="s">
        <v>66</v>
      </c>
      <c r="E1179" s="67" t="s">
        <v>2123</v>
      </c>
      <c r="F1179" s="14" t="s">
        <v>15</v>
      </c>
    </row>
    <row r="1180" customHeight="1" spans="1:6">
      <c r="A1180" s="19">
        <v>64081</v>
      </c>
      <c r="B1180" s="65" t="s">
        <v>2124</v>
      </c>
      <c r="C1180" s="19">
        <f>C937</f>
        <v>56</v>
      </c>
      <c r="D1180" s="66" t="s">
        <v>66</v>
      </c>
      <c r="E1180" s="67" t="s">
        <v>2027</v>
      </c>
      <c r="F1180" s="14" t="s">
        <v>15</v>
      </c>
    </row>
    <row r="1181" customHeight="1" spans="1:6">
      <c r="A1181" s="19">
        <v>64082</v>
      </c>
      <c r="B1181" s="65" t="s">
        <v>2124</v>
      </c>
      <c r="C1181" s="19">
        <v>4</v>
      </c>
      <c r="D1181" s="66" t="s">
        <v>66</v>
      </c>
      <c r="E1181" s="67" t="s">
        <v>2125</v>
      </c>
      <c r="F1181" s="14" t="s">
        <v>15</v>
      </c>
    </row>
    <row r="1182" customHeight="1" spans="1:6">
      <c r="A1182" s="19">
        <v>64086</v>
      </c>
      <c r="B1182" s="65" t="s">
        <v>2126</v>
      </c>
      <c r="C1182" s="19">
        <f>C937</f>
        <v>56</v>
      </c>
      <c r="D1182" s="66" t="s">
        <v>66</v>
      </c>
      <c r="E1182" s="67" t="s">
        <v>1563</v>
      </c>
      <c r="F1182" s="14" t="s">
        <v>15</v>
      </c>
    </row>
    <row r="1183" customHeight="1" spans="1:6">
      <c r="A1183" s="19">
        <v>64087</v>
      </c>
      <c r="B1183" s="65" t="s">
        <v>2126</v>
      </c>
      <c r="C1183" s="19">
        <v>2</v>
      </c>
      <c r="D1183" s="66" t="s">
        <v>66</v>
      </c>
      <c r="E1183" s="67" t="s">
        <v>2127</v>
      </c>
      <c r="F1183" s="14" t="s">
        <v>15</v>
      </c>
    </row>
    <row r="1184" customHeight="1" spans="1:6">
      <c r="A1184" s="19">
        <v>64088</v>
      </c>
      <c r="B1184" s="65" t="s">
        <v>1562</v>
      </c>
      <c r="C1184" s="19">
        <f>C937</f>
        <v>56</v>
      </c>
      <c r="D1184" s="66" t="s">
        <v>66</v>
      </c>
      <c r="E1184" s="67" t="s">
        <v>1563</v>
      </c>
      <c r="F1184" s="14" t="s">
        <v>15</v>
      </c>
    </row>
    <row r="1185" customHeight="1" spans="1:6">
      <c r="A1185" s="19">
        <v>64089</v>
      </c>
      <c r="B1185" s="65" t="s">
        <v>1562</v>
      </c>
      <c r="C1185" s="19">
        <v>5</v>
      </c>
      <c r="D1185" s="66" t="s">
        <v>66</v>
      </c>
      <c r="E1185" s="67" t="s">
        <v>2128</v>
      </c>
      <c r="F1185" s="14" t="s">
        <v>15</v>
      </c>
    </row>
    <row r="1186" customHeight="1" spans="1:6">
      <c r="A1186" s="19">
        <v>64091</v>
      </c>
      <c r="B1186" s="65" t="s">
        <v>2129</v>
      </c>
      <c r="C1186" s="19">
        <f>C937</f>
        <v>56</v>
      </c>
      <c r="D1186" s="66" t="s">
        <v>66</v>
      </c>
      <c r="E1186" s="67" t="s">
        <v>2130</v>
      </c>
      <c r="F1186" s="14" t="s">
        <v>15</v>
      </c>
    </row>
    <row r="1187" customHeight="1" spans="1:6">
      <c r="A1187" s="19">
        <v>64092</v>
      </c>
      <c r="B1187" s="65" t="s">
        <v>2131</v>
      </c>
      <c r="C1187" s="19">
        <f>C937</f>
        <v>56</v>
      </c>
      <c r="D1187" s="66" t="s">
        <v>66</v>
      </c>
      <c r="E1187" s="67" t="s">
        <v>2132</v>
      </c>
      <c r="F1187" s="14" t="s">
        <v>15</v>
      </c>
    </row>
    <row r="1188" customHeight="1" spans="1:6">
      <c r="A1188" s="19">
        <v>64093</v>
      </c>
      <c r="B1188" s="65" t="s">
        <v>2131</v>
      </c>
      <c r="C1188" s="19">
        <f>C937</f>
        <v>56</v>
      </c>
      <c r="D1188" s="66" t="s">
        <v>66</v>
      </c>
      <c r="E1188" s="67" t="s">
        <v>2133</v>
      </c>
      <c r="F1188" s="14" t="s">
        <v>15</v>
      </c>
    </row>
    <row r="1189" customHeight="1" spans="1:6">
      <c r="A1189" s="19">
        <v>64094</v>
      </c>
      <c r="B1189" s="65" t="s">
        <v>2134</v>
      </c>
      <c r="C1189" s="19">
        <f>56*10</f>
        <v>560</v>
      </c>
      <c r="D1189" s="66" t="s">
        <v>356</v>
      </c>
      <c r="E1189" s="67" t="s">
        <v>2135</v>
      </c>
      <c r="F1189" s="14" t="s">
        <v>15</v>
      </c>
    </row>
    <row r="1190" customHeight="1" spans="1:6">
      <c r="A1190" s="19">
        <v>64098</v>
      </c>
      <c r="B1190" s="65" t="s">
        <v>2136</v>
      </c>
      <c r="C1190" s="19">
        <v>2</v>
      </c>
      <c r="D1190" s="66" t="s">
        <v>356</v>
      </c>
      <c r="E1190" s="67" t="s">
        <v>2137</v>
      </c>
      <c r="F1190" s="14" t="s">
        <v>15</v>
      </c>
    </row>
    <row r="1191" customHeight="1" spans="1:6">
      <c r="A1191" s="69" t="s">
        <v>884</v>
      </c>
      <c r="B1191" s="16" t="s">
        <v>885</v>
      </c>
      <c r="C1191" s="12"/>
      <c r="D1191" s="68"/>
      <c r="E1191" s="17"/>
      <c r="F1191" s="14"/>
    </row>
    <row r="1192" customHeight="1" spans="1:6">
      <c r="A1192" s="19">
        <v>80</v>
      </c>
      <c r="B1192" s="16" t="s">
        <v>886</v>
      </c>
      <c r="C1192" s="12"/>
      <c r="D1192" s="68"/>
      <c r="E1192" s="17"/>
      <c r="F1192" s="14"/>
    </row>
    <row r="1193" customHeight="1" spans="1:6">
      <c r="A1193" s="19">
        <v>80202</v>
      </c>
      <c r="B1193" s="65" t="s">
        <v>2138</v>
      </c>
      <c r="C1193" s="19">
        <f>C937</f>
        <v>56</v>
      </c>
      <c r="D1193" s="66" t="s">
        <v>2139</v>
      </c>
      <c r="E1193" s="67" t="s">
        <v>2140</v>
      </c>
      <c r="F1193" s="14" t="s">
        <v>15</v>
      </c>
    </row>
    <row r="1194" customHeight="1" spans="1:6">
      <c r="A1194" s="19">
        <v>80203</v>
      </c>
      <c r="B1194" s="65" t="s">
        <v>2141</v>
      </c>
      <c r="C1194" s="19">
        <f>C937</f>
        <v>56</v>
      </c>
      <c r="D1194" s="66" t="s">
        <v>27</v>
      </c>
      <c r="E1194" s="67" t="s">
        <v>2142</v>
      </c>
      <c r="F1194" s="14" t="s">
        <v>15</v>
      </c>
    </row>
    <row r="1195" customHeight="1" spans="1:6">
      <c r="A1195" s="12">
        <v>81</v>
      </c>
      <c r="B1195" s="16" t="s">
        <v>986</v>
      </c>
      <c r="C1195" s="12"/>
      <c r="D1195" s="68"/>
      <c r="E1195" s="17"/>
      <c r="F1195" s="14"/>
    </row>
    <row r="1196" customHeight="1" spans="1:6">
      <c r="A1196" s="19">
        <v>81002</v>
      </c>
      <c r="B1196" s="65" t="s">
        <v>989</v>
      </c>
      <c r="C1196" s="19">
        <v>1</v>
      </c>
      <c r="D1196" s="66" t="s">
        <v>356</v>
      </c>
      <c r="E1196" s="67" t="s">
        <v>990</v>
      </c>
      <c r="F1196" s="14" t="s">
        <v>15</v>
      </c>
    </row>
    <row r="1197" customHeight="1" spans="1:6">
      <c r="A1197" s="19">
        <v>81003</v>
      </c>
      <c r="B1197" s="65" t="s">
        <v>991</v>
      </c>
      <c r="C1197" s="19">
        <v>1</v>
      </c>
      <c r="D1197" s="66" t="s">
        <v>356</v>
      </c>
      <c r="E1197" s="67" t="s">
        <v>992</v>
      </c>
      <c r="F1197" s="14" t="s">
        <v>15</v>
      </c>
    </row>
    <row r="1198" customHeight="1" spans="1:6">
      <c r="A1198" s="19">
        <v>81014</v>
      </c>
      <c r="B1198" s="65" t="s">
        <v>993</v>
      </c>
      <c r="C1198" s="19">
        <v>1</v>
      </c>
      <c r="D1198" s="66" t="s">
        <v>315</v>
      </c>
      <c r="E1198" s="67" t="s">
        <v>994</v>
      </c>
      <c r="F1198" s="14" t="s">
        <v>15</v>
      </c>
    </row>
    <row r="1199" customHeight="1" spans="1:6">
      <c r="A1199" s="19">
        <v>81015</v>
      </c>
      <c r="B1199" s="65" t="s">
        <v>1009</v>
      </c>
      <c r="C1199" s="19">
        <v>1</v>
      </c>
      <c r="D1199" s="66" t="s">
        <v>315</v>
      </c>
      <c r="E1199" s="91" t="s">
        <v>2143</v>
      </c>
      <c r="F1199" s="14" t="s">
        <v>15</v>
      </c>
    </row>
    <row r="1200" customHeight="1" spans="1:6">
      <c r="A1200" s="19">
        <v>81018</v>
      </c>
      <c r="B1200" s="65" t="s">
        <v>1015</v>
      </c>
      <c r="C1200" s="19">
        <v>1</v>
      </c>
      <c r="D1200" s="66" t="s">
        <v>66</v>
      </c>
      <c r="E1200" s="67" t="s">
        <v>2144</v>
      </c>
      <c r="F1200" s="14" t="s">
        <v>15</v>
      </c>
    </row>
    <row r="1201" customHeight="1" spans="1:6">
      <c r="A1201" s="19">
        <v>81032</v>
      </c>
      <c r="B1201" s="65" t="s">
        <v>2145</v>
      </c>
      <c r="C1201" s="19">
        <v>1</v>
      </c>
      <c r="D1201" s="66" t="s">
        <v>315</v>
      </c>
      <c r="E1201" s="67" t="s">
        <v>2146</v>
      </c>
      <c r="F1201" s="14" t="s">
        <v>15</v>
      </c>
    </row>
    <row r="1202" customHeight="1" spans="1:6">
      <c r="A1202" s="19">
        <v>81051</v>
      </c>
      <c r="B1202" s="65" t="s">
        <v>2147</v>
      </c>
      <c r="C1202" s="19">
        <v>1</v>
      </c>
      <c r="D1202" s="66" t="s">
        <v>27</v>
      </c>
      <c r="E1202" s="91" t="s">
        <v>2148</v>
      </c>
      <c r="F1202" s="14" t="s">
        <v>15</v>
      </c>
    </row>
    <row r="1203" customHeight="1" spans="1:6">
      <c r="A1203" s="19">
        <v>81052</v>
      </c>
      <c r="B1203" s="65" t="s">
        <v>2149</v>
      </c>
      <c r="C1203" s="19">
        <v>1</v>
      </c>
      <c r="D1203" s="66" t="s">
        <v>66</v>
      </c>
      <c r="E1203" s="67" t="s">
        <v>2150</v>
      </c>
      <c r="F1203" s="14" t="s">
        <v>15</v>
      </c>
    </row>
    <row r="1204" customHeight="1" spans="1:6">
      <c r="A1204" s="12">
        <v>82</v>
      </c>
      <c r="B1204" s="16" t="s">
        <v>1048</v>
      </c>
      <c r="C1204" s="12"/>
      <c r="D1204" s="68"/>
      <c r="E1204" s="17"/>
      <c r="F1204" s="14"/>
    </row>
    <row r="1205" customHeight="1" spans="1:6">
      <c r="A1205" s="19">
        <v>82001</v>
      </c>
      <c r="B1205" s="65" t="s">
        <v>1049</v>
      </c>
      <c r="C1205" s="19">
        <v>3</v>
      </c>
      <c r="D1205" s="66" t="s">
        <v>1050</v>
      </c>
      <c r="E1205" s="67" t="s">
        <v>2151</v>
      </c>
      <c r="F1205" s="14" t="s">
        <v>15</v>
      </c>
    </row>
    <row r="1206" customHeight="1" spans="1:6">
      <c r="A1206" s="19">
        <v>82002</v>
      </c>
      <c r="B1206" s="65" t="s">
        <v>1052</v>
      </c>
      <c r="C1206" s="19">
        <f>C937</f>
        <v>56</v>
      </c>
      <c r="D1206" s="66" t="s">
        <v>66</v>
      </c>
      <c r="E1206" s="67" t="s">
        <v>2152</v>
      </c>
      <c r="F1206" s="14" t="s">
        <v>15</v>
      </c>
    </row>
    <row r="1207" customHeight="1" spans="1:6">
      <c r="A1207" s="19">
        <v>82004</v>
      </c>
      <c r="B1207" s="65" t="s">
        <v>2153</v>
      </c>
      <c r="C1207" s="19">
        <v>1</v>
      </c>
      <c r="D1207" s="66" t="s">
        <v>66</v>
      </c>
      <c r="E1207" s="67" t="s">
        <v>2154</v>
      </c>
      <c r="F1207" s="14" t="s">
        <v>15</v>
      </c>
    </row>
    <row r="1208" customHeight="1" spans="1:6">
      <c r="A1208" s="19">
        <v>82005</v>
      </c>
      <c r="B1208" s="65" t="s">
        <v>2155</v>
      </c>
      <c r="C1208" s="19">
        <v>1</v>
      </c>
      <c r="D1208" s="66" t="s">
        <v>66</v>
      </c>
      <c r="E1208" s="83" t="s">
        <v>2156</v>
      </c>
      <c r="F1208" s="14" t="s">
        <v>15</v>
      </c>
    </row>
    <row r="1209" customHeight="1" spans="1:6">
      <c r="A1209" s="19">
        <v>82006</v>
      </c>
      <c r="B1209" s="65" t="s">
        <v>1054</v>
      </c>
      <c r="C1209" s="19">
        <v>5</v>
      </c>
      <c r="D1209" s="66" t="s">
        <v>1055</v>
      </c>
      <c r="E1209" s="67" t="s">
        <v>2157</v>
      </c>
      <c r="F1209" s="14" t="s">
        <v>15</v>
      </c>
    </row>
    <row r="1210" customHeight="1" spans="1:6">
      <c r="A1210" s="19">
        <v>82006</v>
      </c>
      <c r="B1210" s="65" t="s">
        <v>1054</v>
      </c>
      <c r="C1210" s="19">
        <f>C937</f>
        <v>56</v>
      </c>
      <c r="D1210" s="66" t="s">
        <v>1055</v>
      </c>
      <c r="E1210" s="67" t="s">
        <v>2158</v>
      </c>
      <c r="F1210" s="14" t="s">
        <v>15</v>
      </c>
    </row>
    <row r="1211" customHeight="1" spans="1:6">
      <c r="A1211" s="19">
        <v>82009</v>
      </c>
      <c r="B1211" s="65" t="s">
        <v>2159</v>
      </c>
      <c r="C1211" s="19">
        <v>1</v>
      </c>
      <c r="D1211" s="66" t="s">
        <v>27</v>
      </c>
      <c r="E1211" s="86" t="s">
        <v>2160</v>
      </c>
      <c r="F1211" s="14" t="s">
        <v>15</v>
      </c>
    </row>
    <row r="1212" customHeight="1" spans="1:6">
      <c r="A1212" s="19">
        <v>82010</v>
      </c>
      <c r="B1212" s="65" t="s">
        <v>2161</v>
      </c>
      <c r="C1212" s="19">
        <v>1</v>
      </c>
      <c r="D1212" s="66" t="s">
        <v>1050</v>
      </c>
      <c r="E1212" s="67" t="s">
        <v>2162</v>
      </c>
      <c r="F1212" s="14" t="s">
        <v>15</v>
      </c>
    </row>
    <row r="1213" customHeight="1" spans="1:6">
      <c r="A1213" s="19">
        <v>82011</v>
      </c>
      <c r="B1213" s="65" t="s">
        <v>2163</v>
      </c>
      <c r="C1213" s="19">
        <v>1</v>
      </c>
      <c r="D1213" s="66" t="s">
        <v>1050</v>
      </c>
      <c r="E1213" s="67" t="s">
        <v>2164</v>
      </c>
      <c r="F1213" s="14" t="s">
        <v>15</v>
      </c>
    </row>
    <row r="1214" customHeight="1" spans="1:6">
      <c r="A1214" s="12">
        <v>7</v>
      </c>
      <c r="B1214" s="156" t="s">
        <v>2165</v>
      </c>
      <c r="C1214" s="52">
        <v>2</v>
      </c>
      <c r="D1214" s="10" t="s">
        <v>1058</v>
      </c>
      <c r="E1214" s="88" t="s">
        <v>1059</v>
      </c>
      <c r="F1214" s="14" t="s">
        <v>15</v>
      </c>
    </row>
    <row r="1215" customHeight="1" spans="1:6">
      <c r="A1215" s="23">
        <v>1</v>
      </c>
      <c r="B1215" s="22" t="s">
        <v>203</v>
      </c>
      <c r="C1215" s="23">
        <v>56</v>
      </c>
      <c r="D1215" s="15" t="s">
        <v>204</v>
      </c>
      <c r="E1215" s="55"/>
      <c r="F1215" s="14"/>
    </row>
    <row r="1216" customHeight="1" spans="1:6">
      <c r="A1216" s="23">
        <v>2</v>
      </c>
      <c r="B1216" s="22" t="s">
        <v>20</v>
      </c>
      <c r="C1216" s="23"/>
      <c r="D1216" s="15"/>
      <c r="E1216" s="24"/>
      <c r="F1216" s="14"/>
    </row>
    <row r="1217" customHeight="1" spans="1:6">
      <c r="A1217" s="23">
        <v>3</v>
      </c>
      <c r="B1217" s="22" t="s">
        <v>22</v>
      </c>
      <c r="C1217" s="23"/>
      <c r="D1217" s="15"/>
      <c r="E1217" s="24"/>
      <c r="F1217" s="14"/>
    </row>
    <row r="1218" customHeight="1" spans="1:6">
      <c r="A1218" s="159" t="s">
        <v>1066</v>
      </c>
      <c r="B1218" s="89" t="s">
        <v>206</v>
      </c>
      <c r="C1218" s="159"/>
      <c r="D1218" s="160"/>
      <c r="E1218" s="92"/>
      <c r="F1218" s="14"/>
    </row>
    <row r="1219" customHeight="1" spans="1:6">
      <c r="A1219" s="159" t="s">
        <v>207</v>
      </c>
      <c r="B1219" s="89" t="s">
        <v>208</v>
      </c>
      <c r="C1219" s="159">
        <v>3</v>
      </c>
      <c r="D1219" s="160" t="s">
        <v>209</v>
      </c>
      <c r="E1219" s="70" t="s">
        <v>210</v>
      </c>
      <c r="F1219" s="14" t="s">
        <v>15</v>
      </c>
    </row>
    <row r="1220" customHeight="1" spans="1:6">
      <c r="A1220" s="159" t="s">
        <v>211</v>
      </c>
      <c r="B1220" s="89" t="s">
        <v>212</v>
      </c>
      <c r="C1220" s="159">
        <v>6</v>
      </c>
      <c r="D1220" s="160" t="s">
        <v>27</v>
      </c>
      <c r="E1220" s="70" t="s">
        <v>213</v>
      </c>
      <c r="F1220" s="14" t="s">
        <v>15</v>
      </c>
    </row>
    <row r="1221" customHeight="1" spans="1:6">
      <c r="A1221" s="159" t="s">
        <v>1067</v>
      </c>
      <c r="B1221" s="89" t="s">
        <v>1068</v>
      </c>
      <c r="C1221" s="159">
        <v>3</v>
      </c>
      <c r="D1221" s="160" t="s">
        <v>66</v>
      </c>
      <c r="E1221" s="67" t="s">
        <v>1069</v>
      </c>
      <c r="F1221" s="14" t="s">
        <v>15</v>
      </c>
    </row>
    <row r="1222" customHeight="1" spans="1:6">
      <c r="A1222" s="159" t="s">
        <v>1070</v>
      </c>
      <c r="B1222" s="89" t="s">
        <v>1071</v>
      </c>
      <c r="C1222" s="159">
        <v>3</v>
      </c>
      <c r="D1222" s="160" t="s">
        <v>66</v>
      </c>
      <c r="E1222" s="67" t="s">
        <v>2166</v>
      </c>
      <c r="F1222" s="14" t="s">
        <v>15</v>
      </c>
    </row>
    <row r="1223" customHeight="1" spans="1:6">
      <c r="A1223" s="159" t="s">
        <v>1073</v>
      </c>
      <c r="B1223" s="89" t="s">
        <v>1074</v>
      </c>
      <c r="C1223" s="159">
        <v>3</v>
      </c>
      <c r="D1223" s="160" t="s">
        <v>98</v>
      </c>
      <c r="E1223" s="67" t="s">
        <v>1075</v>
      </c>
      <c r="F1223" s="14" t="s">
        <v>15</v>
      </c>
    </row>
    <row r="1224" customHeight="1" spans="1:6">
      <c r="A1224" s="159" t="s">
        <v>2167</v>
      </c>
      <c r="B1224" s="89" t="s">
        <v>1806</v>
      </c>
      <c r="C1224" s="159">
        <v>2</v>
      </c>
      <c r="D1224" s="160" t="s">
        <v>98</v>
      </c>
      <c r="E1224" s="67" t="s">
        <v>2168</v>
      </c>
      <c r="F1224" s="14" t="s">
        <v>15</v>
      </c>
    </row>
    <row r="1225" customHeight="1" spans="1:6">
      <c r="A1225" s="19">
        <v>2020</v>
      </c>
      <c r="B1225" s="65" t="s">
        <v>230</v>
      </c>
      <c r="C1225" s="19">
        <v>1</v>
      </c>
      <c r="D1225" s="66" t="s">
        <v>231</v>
      </c>
      <c r="E1225" s="67" t="s">
        <v>2169</v>
      </c>
      <c r="F1225" s="14" t="s">
        <v>15</v>
      </c>
    </row>
    <row r="1226" customHeight="1" spans="1:6">
      <c r="A1226" s="159" t="s">
        <v>2170</v>
      </c>
      <c r="B1226" s="89" t="s">
        <v>1808</v>
      </c>
      <c r="C1226" s="159">
        <v>1</v>
      </c>
      <c r="D1226" s="160" t="s">
        <v>98</v>
      </c>
      <c r="E1226" s="67" t="s">
        <v>2171</v>
      </c>
      <c r="F1226" s="14" t="s">
        <v>15</v>
      </c>
    </row>
    <row r="1227" customHeight="1" spans="1:6">
      <c r="A1227" s="159" t="s">
        <v>2172</v>
      </c>
      <c r="B1227" s="89" t="s">
        <v>1810</v>
      </c>
      <c r="C1227" s="159">
        <v>1</v>
      </c>
      <c r="D1227" s="160" t="s">
        <v>98</v>
      </c>
      <c r="E1227" s="67" t="s">
        <v>2173</v>
      </c>
      <c r="F1227" s="14" t="s">
        <v>15</v>
      </c>
    </row>
    <row r="1228" customHeight="1" spans="1:6">
      <c r="A1228" s="159" t="s">
        <v>2174</v>
      </c>
      <c r="B1228" s="89" t="s">
        <v>1812</v>
      </c>
      <c r="C1228" s="159">
        <v>1</v>
      </c>
      <c r="D1228" s="160" t="s">
        <v>98</v>
      </c>
      <c r="E1228" s="91" t="s">
        <v>1813</v>
      </c>
      <c r="F1228" s="14" t="s">
        <v>15</v>
      </c>
    </row>
    <row r="1229" customHeight="1" spans="1:6">
      <c r="A1229" s="159" t="s">
        <v>242</v>
      </c>
      <c r="B1229" s="89" t="s">
        <v>243</v>
      </c>
      <c r="C1229" s="159">
        <v>6</v>
      </c>
      <c r="D1229" s="160" t="s">
        <v>66</v>
      </c>
      <c r="E1229" s="70" t="s">
        <v>244</v>
      </c>
      <c r="F1229" s="14" t="s">
        <v>15</v>
      </c>
    </row>
    <row r="1230" customHeight="1" spans="1:6">
      <c r="A1230" s="159" t="s">
        <v>2175</v>
      </c>
      <c r="B1230" s="89" t="s">
        <v>1816</v>
      </c>
      <c r="C1230" s="159">
        <v>3</v>
      </c>
      <c r="D1230" s="160" t="s">
        <v>66</v>
      </c>
      <c r="E1230" s="67" t="s">
        <v>2176</v>
      </c>
      <c r="F1230" s="14" t="s">
        <v>15</v>
      </c>
    </row>
    <row r="1231" customHeight="1" spans="1:6">
      <c r="A1231" s="159" t="s">
        <v>2177</v>
      </c>
      <c r="B1231" s="89" t="s">
        <v>1818</v>
      </c>
      <c r="C1231" s="159">
        <v>1</v>
      </c>
      <c r="D1231" s="160" t="s">
        <v>98</v>
      </c>
      <c r="E1231" s="73" t="s">
        <v>2178</v>
      </c>
      <c r="F1231" s="14" t="s">
        <v>15</v>
      </c>
    </row>
    <row r="1232" customHeight="1" spans="1:6">
      <c r="A1232" s="159" t="s">
        <v>2179</v>
      </c>
      <c r="B1232" s="89" t="s">
        <v>1821</v>
      </c>
      <c r="C1232" s="159">
        <v>2</v>
      </c>
      <c r="D1232" s="160" t="s">
        <v>98</v>
      </c>
      <c r="E1232" s="67" t="s">
        <v>2180</v>
      </c>
      <c r="F1232" s="14" t="s">
        <v>15</v>
      </c>
    </row>
    <row r="1233" customHeight="1" spans="1:6">
      <c r="A1233" s="159" t="s">
        <v>2181</v>
      </c>
      <c r="B1233" s="89" t="s">
        <v>1823</v>
      </c>
      <c r="C1233" s="159">
        <v>1</v>
      </c>
      <c r="D1233" s="160" t="s">
        <v>98</v>
      </c>
      <c r="E1233" s="67" t="s">
        <v>2182</v>
      </c>
      <c r="F1233" s="14" t="s">
        <v>15</v>
      </c>
    </row>
    <row r="1234" customHeight="1" spans="1:6">
      <c r="A1234" s="161" t="s">
        <v>245</v>
      </c>
      <c r="B1234" s="65" t="s">
        <v>246</v>
      </c>
      <c r="C1234" s="159">
        <f>C1215</f>
        <v>56</v>
      </c>
      <c r="D1234" s="20" t="s">
        <v>306</v>
      </c>
      <c r="E1234" s="73" t="s">
        <v>2183</v>
      </c>
      <c r="F1234" s="14" t="s">
        <v>15</v>
      </c>
    </row>
    <row r="1235" customHeight="1" spans="1:6">
      <c r="A1235" s="159" t="s">
        <v>2184</v>
      </c>
      <c r="B1235" s="89" t="s">
        <v>1834</v>
      </c>
      <c r="C1235" s="159">
        <v>4</v>
      </c>
      <c r="D1235" s="160" t="s">
        <v>66</v>
      </c>
      <c r="E1235" s="73" t="s">
        <v>2185</v>
      </c>
      <c r="F1235" s="14" t="s">
        <v>15</v>
      </c>
    </row>
    <row r="1236" customHeight="1" spans="1:6">
      <c r="A1236" s="159" t="s">
        <v>2186</v>
      </c>
      <c r="B1236" s="89" t="s">
        <v>1836</v>
      </c>
      <c r="C1236" s="159">
        <v>24</v>
      </c>
      <c r="D1236" s="160" t="s">
        <v>66</v>
      </c>
      <c r="E1236" s="67" t="s">
        <v>2187</v>
      </c>
      <c r="F1236" s="14" t="s">
        <v>15</v>
      </c>
    </row>
    <row r="1237" customHeight="1" spans="1:6">
      <c r="A1237" s="159" t="s">
        <v>2188</v>
      </c>
      <c r="B1237" s="89" t="s">
        <v>2189</v>
      </c>
      <c r="C1237" s="159">
        <v>4</v>
      </c>
      <c r="D1237" s="160" t="s">
        <v>66</v>
      </c>
      <c r="E1237" s="70" t="s">
        <v>1839</v>
      </c>
      <c r="F1237" s="14" t="s">
        <v>15</v>
      </c>
    </row>
    <row r="1238" customHeight="1" spans="1:6">
      <c r="A1238" s="159" t="s">
        <v>2190</v>
      </c>
      <c r="B1238" s="89" t="s">
        <v>1840</v>
      </c>
      <c r="C1238" s="159">
        <f>C1215</f>
        <v>56</v>
      </c>
      <c r="D1238" s="160" t="s">
        <v>66</v>
      </c>
      <c r="E1238" s="67" t="s">
        <v>2191</v>
      </c>
      <c r="F1238" s="14" t="s">
        <v>15</v>
      </c>
    </row>
    <row r="1239" customHeight="1" spans="1:6">
      <c r="A1239" s="159" t="s">
        <v>1108</v>
      </c>
      <c r="B1239" s="89" t="s">
        <v>1109</v>
      </c>
      <c r="C1239" s="159">
        <f>C1215</f>
        <v>56</v>
      </c>
      <c r="D1239" s="160" t="s">
        <v>66</v>
      </c>
      <c r="E1239" s="67" t="s">
        <v>2192</v>
      </c>
      <c r="F1239" s="14" t="s">
        <v>15</v>
      </c>
    </row>
    <row r="1240" customHeight="1" spans="1:6">
      <c r="A1240" s="159" t="s">
        <v>1111</v>
      </c>
      <c r="B1240" s="89" t="s">
        <v>255</v>
      </c>
      <c r="C1240" s="159"/>
      <c r="D1240" s="160"/>
      <c r="E1240" s="92"/>
      <c r="F1240" s="14"/>
    </row>
    <row r="1241" customHeight="1" spans="1:6">
      <c r="A1241" s="159" t="s">
        <v>259</v>
      </c>
      <c r="B1241" s="89" t="s">
        <v>260</v>
      </c>
      <c r="C1241" s="159">
        <f>C1215</f>
        <v>56</v>
      </c>
      <c r="D1241" s="160" t="s">
        <v>27</v>
      </c>
      <c r="E1241" s="74" t="s">
        <v>261</v>
      </c>
      <c r="F1241" s="14" t="s">
        <v>15</v>
      </c>
    </row>
    <row r="1242" customHeight="1" spans="1:6">
      <c r="A1242" s="159" t="s">
        <v>2193</v>
      </c>
      <c r="B1242" s="89" t="s">
        <v>1844</v>
      </c>
      <c r="C1242" s="159">
        <v>15</v>
      </c>
      <c r="D1242" s="160" t="s">
        <v>66</v>
      </c>
      <c r="E1242" s="67" t="s">
        <v>1845</v>
      </c>
      <c r="F1242" s="14" t="s">
        <v>15</v>
      </c>
    </row>
    <row r="1243" customHeight="1" spans="1:6">
      <c r="A1243" s="159" t="s">
        <v>268</v>
      </c>
      <c r="B1243" s="89" t="s">
        <v>269</v>
      </c>
      <c r="C1243" s="159">
        <f>C1215</f>
        <v>56</v>
      </c>
      <c r="D1243" s="160" t="s">
        <v>66</v>
      </c>
      <c r="E1243" s="73" t="s">
        <v>1112</v>
      </c>
      <c r="F1243" s="14" t="s">
        <v>15</v>
      </c>
    </row>
    <row r="1244" customHeight="1" spans="1:6">
      <c r="A1244" s="161" t="s">
        <v>1113</v>
      </c>
      <c r="B1244" s="65" t="s">
        <v>1114</v>
      </c>
      <c r="C1244" s="161">
        <f>C1215/2</f>
        <v>28</v>
      </c>
      <c r="D1244" s="20" t="s">
        <v>66</v>
      </c>
      <c r="E1244" s="67" t="s">
        <v>1115</v>
      </c>
      <c r="F1244" s="14" t="s">
        <v>15</v>
      </c>
    </row>
    <row r="1245" customHeight="1" spans="1:6">
      <c r="A1245" s="159" t="s">
        <v>2194</v>
      </c>
      <c r="B1245" s="89" t="s">
        <v>1848</v>
      </c>
      <c r="C1245" s="159">
        <f>C1215</f>
        <v>56</v>
      </c>
      <c r="D1245" s="160" t="s">
        <v>66</v>
      </c>
      <c r="E1245" s="67" t="s">
        <v>2195</v>
      </c>
      <c r="F1245" s="14" t="s">
        <v>15</v>
      </c>
    </row>
    <row r="1246" customHeight="1" spans="1:6">
      <c r="A1246" s="159" t="s">
        <v>2196</v>
      </c>
      <c r="B1246" s="89" t="s">
        <v>1850</v>
      </c>
      <c r="C1246" s="159">
        <v>2</v>
      </c>
      <c r="D1246" s="160" t="s">
        <v>66</v>
      </c>
      <c r="E1246" s="67" t="s">
        <v>2197</v>
      </c>
      <c r="F1246" s="14" t="s">
        <v>15</v>
      </c>
    </row>
    <row r="1247" customHeight="1" spans="1:6">
      <c r="A1247" s="159" t="s">
        <v>2198</v>
      </c>
      <c r="B1247" s="89" t="s">
        <v>1852</v>
      </c>
      <c r="C1247" s="159">
        <v>15</v>
      </c>
      <c r="D1247" s="160" t="s">
        <v>66</v>
      </c>
      <c r="E1247" s="73" t="s">
        <v>2199</v>
      </c>
      <c r="F1247" s="14" t="s">
        <v>15</v>
      </c>
    </row>
    <row r="1248" customHeight="1" spans="1:6">
      <c r="A1248" s="159" t="s">
        <v>2200</v>
      </c>
      <c r="B1248" s="89" t="s">
        <v>1854</v>
      </c>
      <c r="C1248" s="159">
        <v>15</v>
      </c>
      <c r="D1248" s="160" t="s">
        <v>66</v>
      </c>
      <c r="E1248" s="73" t="s">
        <v>2201</v>
      </c>
      <c r="F1248" s="14" t="s">
        <v>15</v>
      </c>
    </row>
    <row r="1249" customHeight="1" spans="1:6">
      <c r="A1249" s="159" t="s">
        <v>2202</v>
      </c>
      <c r="B1249" s="89" t="s">
        <v>1856</v>
      </c>
      <c r="C1249" s="159">
        <f>C1215</f>
        <v>56</v>
      </c>
      <c r="D1249" s="160" t="s">
        <v>66</v>
      </c>
      <c r="E1249" s="73" t="s">
        <v>2203</v>
      </c>
      <c r="F1249" s="14" t="s">
        <v>15</v>
      </c>
    </row>
    <row r="1250" customHeight="1" spans="1:6">
      <c r="A1250" s="159" t="s">
        <v>1119</v>
      </c>
      <c r="B1250" s="89" t="s">
        <v>272</v>
      </c>
      <c r="C1250" s="159"/>
      <c r="D1250" s="160"/>
      <c r="E1250" s="92"/>
      <c r="F1250" s="14"/>
    </row>
    <row r="1251" customHeight="1" spans="1:6">
      <c r="A1251" s="161" t="s">
        <v>1120</v>
      </c>
      <c r="B1251" s="65" t="s">
        <v>1121</v>
      </c>
      <c r="C1251" s="159">
        <f>C1215</f>
        <v>56</v>
      </c>
      <c r="D1251" s="160" t="s">
        <v>66</v>
      </c>
      <c r="E1251" s="67" t="s">
        <v>1122</v>
      </c>
      <c r="F1251" s="14" t="s">
        <v>15</v>
      </c>
    </row>
    <row r="1252" customHeight="1" spans="1:6">
      <c r="A1252" s="159" t="s">
        <v>2204</v>
      </c>
      <c r="B1252" s="89" t="s">
        <v>1124</v>
      </c>
      <c r="C1252" s="159">
        <v>3</v>
      </c>
      <c r="D1252" s="160" t="s">
        <v>98</v>
      </c>
      <c r="E1252" s="67" t="s">
        <v>1125</v>
      </c>
      <c r="F1252" s="14" t="s">
        <v>15</v>
      </c>
    </row>
    <row r="1253" customHeight="1" spans="1:6">
      <c r="A1253" s="79" t="s">
        <v>431</v>
      </c>
      <c r="B1253" s="98" t="s">
        <v>432</v>
      </c>
      <c r="C1253" s="159"/>
      <c r="D1253" s="160"/>
      <c r="E1253" s="92"/>
      <c r="F1253" s="14"/>
    </row>
    <row r="1254" customHeight="1" spans="1:6">
      <c r="A1254" s="159" t="s">
        <v>2205</v>
      </c>
      <c r="B1254" s="89" t="s">
        <v>1881</v>
      </c>
      <c r="C1254" s="159"/>
      <c r="D1254" s="160"/>
      <c r="E1254" s="92"/>
      <c r="F1254" s="14"/>
    </row>
    <row r="1255" customHeight="1" spans="1:6">
      <c r="A1255" s="159" t="s">
        <v>2206</v>
      </c>
      <c r="B1255" s="89" t="s">
        <v>2207</v>
      </c>
      <c r="C1255" s="159">
        <v>3</v>
      </c>
      <c r="D1255" s="160" t="s">
        <v>98</v>
      </c>
      <c r="E1255" s="73" t="s">
        <v>2208</v>
      </c>
      <c r="F1255" s="14" t="s">
        <v>15</v>
      </c>
    </row>
    <row r="1256" customHeight="1" spans="1:6">
      <c r="A1256" s="159" t="s">
        <v>2209</v>
      </c>
      <c r="B1256" s="89" t="s">
        <v>2210</v>
      </c>
      <c r="C1256" s="159">
        <f>C1215</f>
        <v>56</v>
      </c>
      <c r="D1256" s="160" t="s">
        <v>98</v>
      </c>
      <c r="E1256" s="73" t="s">
        <v>2211</v>
      </c>
      <c r="F1256" s="14" t="s">
        <v>15</v>
      </c>
    </row>
    <row r="1257" customHeight="1" spans="1:6">
      <c r="A1257" s="159" t="s">
        <v>2212</v>
      </c>
      <c r="B1257" s="89" t="s">
        <v>1882</v>
      </c>
      <c r="C1257" s="159">
        <f>C1215</f>
        <v>56</v>
      </c>
      <c r="D1257" s="160" t="s">
        <v>66</v>
      </c>
      <c r="E1257" s="73" t="s">
        <v>1883</v>
      </c>
      <c r="F1257" s="14" t="s">
        <v>15</v>
      </c>
    </row>
    <row r="1258" customHeight="1" spans="1:6">
      <c r="A1258" s="159" t="s">
        <v>2213</v>
      </c>
      <c r="B1258" s="65" t="s">
        <v>2214</v>
      </c>
      <c r="C1258" s="159">
        <v>1</v>
      </c>
      <c r="D1258" s="160" t="s">
        <v>66</v>
      </c>
      <c r="E1258" s="67" t="s">
        <v>2215</v>
      </c>
      <c r="F1258" s="14" t="s">
        <v>15</v>
      </c>
    </row>
    <row r="1259" customHeight="1" spans="1:6">
      <c r="A1259" s="159" t="s">
        <v>2216</v>
      </c>
      <c r="B1259" s="89" t="s">
        <v>1884</v>
      </c>
      <c r="C1259" s="159">
        <v>6</v>
      </c>
      <c r="D1259" s="160" t="s">
        <v>98</v>
      </c>
      <c r="E1259" s="35" t="s">
        <v>1885</v>
      </c>
      <c r="F1259" s="14" t="s">
        <v>15</v>
      </c>
    </row>
    <row r="1260" customHeight="1" spans="1:6">
      <c r="A1260" s="161">
        <v>26008</v>
      </c>
      <c r="B1260" s="65" t="s">
        <v>2217</v>
      </c>
      <c r="C1260" s="159">
        <f>C1215</f>
        <v>56</v>
      </c>
      <c r="D1260" s="20" t="s">
        <v>66</v>
      </c>
      <c r="E1260" s="67" t="s">
        <v>2218</v>
      </c>
      <c r="F1260" s="14" t="s">
        <v>15</v>
      </c>
    </row>
    <row r="1261" customHeight="1" spans="1:6">
      <c r="A1261" s="159" t="s">
        <v>2219</v>
      </c>
      <c r="B1261" s="89" t="s">
        <v>2220</v>
      </c>
      <c r="C1261" s="159">
        <f>C1215</f>
        <v>56</v>
      </c>
      <c r="D1261" s="160" t="s">
        <v>1050</v>
      </c>
      <c r="E1261" s="67" t="s">
        <v>2221</v>
      </c>
      <c r="F1261" s="14" t="s">
        <v>15</v>
      </c>
    </row>
    <row r="1262" customHeight="1" spans="1:6">
      <c r="A1262" s="159" t="s">
        <v>2222</v>
      </c>
      <c r="B1262" s="89" t="s">
        <v>1888</v>
      </c>
      <c r="C1262" s="159">
        <v>3</v>
      </c>
      <c r="D1262" s="160" t="s">
        <v>98</v>
      </c>
      <c r="E1262" s="35" t="s">
        <v>1889</v>
      </c>
      <c r="F1262" s="14" t="s">
        <v>15</v>
      </c>
    </row>
    <row r="1263" customHeight="1" spans="1:6">
      <c r="A1263" s="159" t="s">
        <v>2223</v>
      </c>
      <c r="B1263" s="89" t="s">
        <v>1890</v>
      </c>
      <c r="C1263" s="159">
        <f>C1215</f>
        <v>56</v>
      </c>
      <c r="D1263" s="160" t="s">
        <v>27</v>
      </c>
      <c r="E1263" s="35" t="s">
        <v>1891</v>
      </c>
      <c r="F1263" s="14" t="s">
        <v>15</v>
      </c>
    </row>
    <row r="1264" customHeight="1" spans="1:6">
      <c r="A1264" s="159" t="s">
        <v>2224</v>
      </c>
      <c r="B1264" s="89" t="s">
        <v>2225</v>
      </c>
      <c r="C1264" s="159">
        <v>3</v>
      </c>
      <c r="D1264" s="160" t="s">
        <v>27</v>
      </c>
      <c r="E1264" s="67" t="s">
        <v>2226</v>
      </c>
      <c r="F1264" s="14" t="s">
        <v>15</v>
      </c>
    </row>
    <row r="1265" customHeight="1" spans="1:6">
      <c r="A1265" s="159" t="s">
        <v>2227</v>
      </c>
      <c r="B1265" s="89" t="s">
        <v>2228</v>
      </c>
      <c r="C1265" s="159">
        <v>2</v>
      </c>
      <c r="D1265" s="160" t="s">
        <v>27</v>
      </c>
      <c r="E1265" s="67" t="s">
        <v>2229</v>
      </c>
      <c r="F1265" s="14" t="s">
        <v>15</v>
      </c>
    </row>
    <row r="1266" customHeight="1" spans="1:6">
      <c r="A1266" s="159" t="s">
        <v>2230</v>
      </c>
      <c r="B1266" s="89" t="s">
        <v>2231</v>
      </c>
      <c r="C1266" s="159">
        <f>C1215</f>
        <v>56</v>
      </c>
      <c r="D1266" s="160" t="s">
        <v>27</v>
      </c>
      <c r="E1266" s="67" t="s">
        <v>2232</v>
      </c>
      <c r="F1266" s="14" t="s">
        <v>15</v>
      </c>
    </row>
    <row r="1267" customHeight="1" spans="1:6">
      <c r="A1267" s="69" t="s">
        <v>1512</v>
      </c>
      <c r="B1267" s="98" t="s">
        <v>1513</v>
      </c>
      <c r="C1267" s="159"/>
      <c r="D1267" s="160"/>
      <c r="E1267" s="92"/>
      <c r="F1267" s="14"/>
    </row>
    <row r="1268" customHeight="1" spans="1:6">
      <c r="A1268" s="159">
        <v>60</v>
      </c>
      <c r="B1268" s="89" t="s">
        <v>1514</v>
      </c>
      <c r="C1268" s="159"/>
      <c r="D1268" s="160"/>
      <c r="E1268" s="92"/>
      <c r="F1268" s="14"/>
    </row>
    <row r="1269" customHeight="1" spans="1:6">
      <c r="A1269" s="159">
        <v>60001</v>
      </c>
      <c r="B1269" s="89" t="s">
        <v>1515</v>
      </c>
      <c r="C1269" s="159">
        <v>100</v>
      </c>
      <c r="D1269" s="160" t="s">
        <v>66</v>
      </c>
      <c r="E1269" s="73" t="s">
        <v>1516</v>
      </c>
      <c r="F1269" s="14" t="s">
        <v>15</v>
      </c>
    </row>
    <row r="1270" customHeight="1" spans="1:6">
      <c r="A1270" s="159">
        <v>60002</v>
      </c>
      <c r="B1270" s="89" t="s">
        <v>1515</v>
      </c>
      <c r="C1270" s="159">
        <v>100</v>
      </c>
      <c r="D1270" s="160" t="s">
        <v>66</v>
      </c>
      <c r="E1270" s="73" t="s">
        <v>1517</v>
      </c>
      <c r="F1270" s="14" t="s">
        <v>15</v>
      </c>
    </row>
    <row r="1271" customHeight="1" spans="1:6">
      <c r="A1271" s="159">
        <v>60003</v>
      </c>
      <c r="B1271" s="89" t="s">
        <v>1515</v>
      </c>
      <c r="C1271" s="159">
        <v>4</v>
      </c>
      <c r="D1271" s="160" t="s">
        <v>66</v>
      </c>
      <c r="E1271" s="73" t="s">
        <v>1518</v>
      </c>
      <c r="F1271" s="14" t="s">
        <v>15</v>
      </c>
    </row>
    <row r="1272" customHeight="1" spans="1:6">
      <c r="A1272" s="159">
        <v>60004</v>
      </c>
      <c r="B1272" s="89" t="s">
        <v>1515</v>
      </c>
      <c r="C1272" s="159">
        <v>2</v>
      </c>
      <c r="D1272" s="160" t="s">
        <v>66</v>
      </c>
      <c r="E1272" s="73" t="s">
        <v>2233</v>
      </c>
      <c r="F1272" s="14" t="s">
        <v>15</v>
      </c>
    </row>
    <row r="1273" customHeight="1" spans="1:6">
      <c r="A1273" s="159" t="s">
        <v>1519</v>
      </c>
      <c r="B1273" s="89" t="s">
        <v>1520</v>
      </c>
      <c r="C1273" s="159">
        <v>2</v>
      </c>
      <c r="D1273" s="160" t="s">
        <v>66</v>
      </c>
      <c r="E1273" s="73" t="s">
        <v>2234</v>
      </c>
      <c r="F1273" s="14" t="s">
        <v>15</v>
      </c>
    </row>
    <row r="1274" customHeight="1" spans="1:6">
      <c r="A1274" s="159" t="s">
        <v>2235</v>
      </c>
      <c r="B1274" s="89" t="s">
        <v>1967</v>
      </c>
      <c r="C1274" s="159">
        <v>2</v>
      </c>
      <c r="D1274" s="160" t="s">
        <v>66</v>
      </c>
      <c r="E1274" s="73" t="s">
        <v>2236</v>
      </c>
      <c r="F1274" s="14" t="s">
        <v>15</v>
      </c>
    </row>
    <row r="1275" customHeight="1" spans="1:6">
      <c r="A1275" s="159" t="s">
        <v>2237</v>
      </c>
      <c r="B1275" s="89" t="s">
        <v>1967</v>
      </c>
      <c r="C1275" s="159">
        <v>2</v>
      </c>
      <c r="D1275" s="160" t="s">
        <v>66</v>
      </c>
      <c r="E1275" s="73" t="s">
        <v>2238</v>
      </c>
      <c r="F1275" s="14" t="s">
        <v>15</v>
      </c>
    </row>
    <row r="1276" customHeight="1" spans="1:6">
      <c r="A1276" s="159" t="s">
        <v>2239</v>
      </c>
      <c r="B1276" s="89" t="s">
        <v>1973</v>
      </c>
      <c r="C1276" s="159">
        <v>2</v>
      </c>
      <c r="D1276" s="160" t="s">
        <v>356</v>
      </c>
      <c r="E1276" s="73" t="s">
        <v>2240</v>
      </c>
      <c r="F1276" s="14" t="s">
        <v>15</v>
      </c>
    </row>
    <row r="1277" customHeight="1" spans="1:6">
      <c r="A1277" s="159" t="s">
        <v>2241</v>
      </c>
      <c r="B1277" s="89" t="s">
        <v>1973</v>
      </c>
      <c r="C1277" s="159">
        <v>2</v>
      </c>
      <c r="D1277" s="160" t="s">
        <v>356</v>
      </c>
      <c r="E1277" s="73" t="s">
        <v>2242</v>
      </c>
      <c r="F1277" s="14" t="s">
        <v>15</v>
      </c>
    </row>
    <row r="1278" customHeight="1" spans="1:6">
      <c r="A1278" s="159">
        <v>61</v>
      </c>
      <c r="B1278" s="89" t="s">
        <v>1522</v>
      </c>
      <c r="C1278" s="159"/>
      <c r="D1278" s="160"/>
      <c r="E1278" s="92"/>
      <c r="F1278" s="14"/>
    </row>
    <row r="1279" customHeight="1" spans="1:6">
      <c r="A1279" s="159">
        <v>61001</v>
      </c>
      <c r="B1279" s="89" t="s">
        <v>1524</v>
      </c>
      <c r="C1279" s="159">
        <v>600</v>
      </c>
      <c r="D1279" s="160" t="s">
        <v>356</v>
      </c>
      <c r="E1279" s="73" t="s">
        <v>2243</v>
      </c>
      <c r="F1279" s="14" t="s">
        <v>15</v>
      </c>
    </row>
    <row r="1280" customHeight="1" spans="1:6">
      <c r="A1280" s="159">
        <v>61002</v>
      </c>
      <c r="B1280" s="89" t="s">
        <v>1524</v>
      </c>
      <c r="C1280" s="159">
        <v>600</v>
      </c>
      <c r="D1280" s="160" t="s">
        <v>356</v>
      </c>
      <c r="E1280" s="73" t="s">
        <v>1525</v>
      </c>
      <c r="F1280" s="14" t="s">
        <v>15</v>
      </c>
    </row>
    <row r="1281" customHeight="1" spans="1:6">
      <c r="A1281" s="159">
        <v>61003</v>
      </c>
      <c r="B1281" s="89" t="s">
        <v>1524</v>
      </c>
      <c r="C1281" s="159">
        <v>300</v>
      </c>
      <c r="D1281" s="160" t="s">
        <v>356</v>
      </c>
      <c r="E1281" s="73" t="s">
        <v>2244</v>
      </c>
      <c r="F1281" s="14" t="s">
        <v>15</v>
      </c>
    </row>
    <row r="1282" customHeight="1" spans="1:6">
      <c r="A1282" s="159" t="s">
        <v>2245</v>
      </c>
      <c r="B1282" s="89" t="s">
        <v>1524</v>
      </c>
      <c r="C1282" s="159">
        <v>200</v>
      </c>
      <c r="D1282" s="160" t="s">
        <v>356</v>
      </c>
      <c r="E1282" s="73" t="s">
        <v>1527</v>
      </c>
      <c r="F1282" s="14" t="s">
        <v>15</v>
      </c>
    </row>
    <row r="1283" customHeight="1" spans="1:6">
      <c r="A1283" s="159" t="s">
        <v>1526</v>
      </c>
      <c r="B1283" s="89" t="s">
        <v>1524</v>
      </c>
      <c r="C1283" s="159">
        <v>30</v>
      </c>
      <c r="D1283" s="160" t="s">
        <v>356</v>
      </c>
      <c r="E1283" s="73" t="s">
        <v>2246</v>
      </c>
      <c r="F1283" s="14" t="s">
        <v>15</v>
      </c>
    </row>
    <row r="1284" customHeight="1" spans="1:6">
      <c r="A1284" s="159" t="s">
        <v>2247</v>
      </c>
      <c r="B1284" s="89" t="s">
        <v>1982</v>
      </c>
      <c r="C1284" s="159">
        <v>30</v>
      </c>
      <c r="D1284" s="160" t="s">
        <v>356</v>
      </c>
      <c r="E1284" s="73" t="s">
        <v>2248</v>
      </c>
      <c r="F1284" s="14" t="s">
        <v>15</v>
      </c>
    </row>
    <row r="1285" customHeight="1" spans="1:6">
      <c r="A1285" s="159" t="s">
        <v>2249</v>
      </c>
      <c r="B1285" s="89" t="s">
        <v>1985</v>
      </c>
      <c r="C1285" s="159">
        <v>30</v>
      </c>
      <c r="D1285" s="160" t="s">
        <v>356</v>
      </c>
      <c r="E1285" s="73" t="s">
        <v>2250</v>
      </c>
      <c r="F1285" s="14" t="s">
        <v>15</v>
      </c>
    </row>
    <row r="1286" customHeight="1" spans="1:6">
      <c r="A1286" s="159" t="s">
        <v>2251</v>
      </c>
      <c r="B1286" s="89" t="s">
        <v>1985</v>
      </c>
      <c r="C1286" s="159">
        <v>30</v>
      </c>
      <c r="D1286" s="160" t="s">
        <v>356</v>
      </c>
      <c r="E1286" s="73" t="s">
        <v>2252</v>
      </c>
      <c r="F1286" s="14" t="s">
        <v>15</v>
      </c>
    </row>
    <row r="1287" customHeight="1" spans="1:6">
      <c r="A1287" s="159" t="s">
        <v>2253</v>
      </c>
      <c r="B1287" s="89" t="s">
        <v>1529</v>
      </c>
      <c r="C1287" s="159">
        <v>300</v>
      </c>
      <c r="D1287" s="160" t="s">
        <v>66</v>
      </c>
      <c r="E1287" s="73" t="s">
        <v>2254</v>
      </c>
      <c r="F1287" s="14" t="s">
        <v>15</v>
      </c>
    </row>
    <row r="1288" customHeight="1" spans="1:6">
      <c r="A1288" s="159" t="s">
        <v>2255</v>
      </c>
      <c r="B1288" s="89" t="s">
        <v>1529</v>
      </c>
      <c r="C1288" s="159">
        <v>300</v>
      </c>
      <c r="D1288" s="160" t="s">
        <v>66</v>
      </c>
      <c r="E1288" s="73" t="s">
        <v>2256</v>
      </c>
      <c r="F1288" s="14" t="s">
        <v>15</v>
      </c>
    </row>
    <row r="1289" customHeight="1" spans="1:6">
      <c r="A1289" s="159" t="s">
        <v>2257</v>
      </c>
      <c r="B1289" s="89" t="s">
        <v>1529</v>
      </c>
      <c r="C1289" s="159">
        <v>300</v>
      </c>
      <c r="D1289" s="160" t="s">
        <v>66</v>
      </c>
      <c r="E1289" s="73" t="s">
        <v>2258</v>
      </c>
      <c r="F1289" s="14" t="s">
        <v>15</v>
      </c>
    </row>
    <row r="1290" customHeight="1" spans="1:6">
      <c r="A1290" s="159" t="s">
        <v>1528</v>
      </c>
      <c r="B1290" s="89" t="s">
        <v>1529</v>
      </c>
      <c r="C1290" s="159">
        <v>200</v>
      </c>
      <c r="D1290" s="160" t="s">
        <v>66</v>
      </c>
      <c r="E1290" s="73" t="s">
        <v>1530</v>
      </c>
      <c r="F1290" s="14" t="s">
        <v>15</v>
      </c>
    </row>
    <row r="1291" customHeight="1" spans="1:6">
      <c r="A1291" s="159" t="s">
        <v>1531</v>
      </c>
      <c r="B1291" s="89" t="s">
        <v>1529</v>
      </c>
      <c r="C1291" s="159">
        <v>10</v>
      </c>
      <c r="D1291" s="160" t="s">
        <v>66</v>
      </c>
      <c r="E1291" s="73" t="s">
        <v>1532</v>
      </c>
      <c r="F1291" s="14" t="s">
        <v>15</v>
      </c>
    </row>
    <row r="1292" customHeight="1" spans="1:6">
      <c r="A1292" s="159" t="s">
        <v>2259</v>
      </c>
      <c r="B1292" s="89" t="s">
        <v>1529</v>
      </c>
      <c r="C1292" s="159">
        <v>3</v>
      </c>
      <c r="D1292" s="160" t="s">
        <v>66</v>
      </c>
      <c r="E1292" s="73" t="s">
        <v>2260</v>
      </c>
      <c r="F1292" s="14" t="s">
        <v>15</v>
      </c>
    </row>
    <row r="1293" customHeight="1" spans="1:6">
      <c r="A1293" s="159" t="s">
        <v>2261</v>
      </c>
      <c r="B1293" s="89" t="s">
        <v>1534</v>
      </c>
      <c r="C1293" s="159">
        <v>100</v>
      </c>
      <c r="D1293" s="160" t="s">
        <v>66</v>
      </c>
      <c r="E1293" s="73" t="s">
        <v>2262</v>
      </c>
      <c r="F1293" s="14" t="s">
        <v>15</v>
      </c>
    </row>
    <row r="1294" customHeight="1" spans="1:6">
      <c r="A1294" s="159" t="s">
        <v>1536</v>
      </c>
      <c r="B1294" s="89" t="s">
        <v>1534</v>
      </c>
      <c r="C1294" s="159">
        <v>3</v>
      </c>
      <c r="D1294" s="160" t="s">
        <v>66</v>
      </c>
      <c r="E1294" s="73" t="s">
        <v>2263</v>
      </c>
      <c r="F1294" s="14" t="s">
        <v>15</v>
      </c>
    </row>
    <row r="1295" customHeight="1" spans="1:6">
      <c r="A1295" s="159" t="s">
        <v>2264</v>
      </c>
      <c r="B1295" s="89" t="s">
        <v>2003</v>
      </c>
      <c r="C1295" s="159">
        <v>30</v>
      </c>
      <c r="D1295" s="160" t="s">
        <v>66</v>
      </c>
      <c r="E1295" s="73" t="s">
        <v>2265</v>
      </c>
      <c r="F1295" s="14" t="s">
        <v>15</v>
      </c>
    </row>
    <row r="1296" customHeight="1" spans="1:6">
      <c r="A1296" s="159" t="s">
        <v>2266</v>
      </c>
      <c r="B1296" s="89" t="s">
        <v>2003</v>
      </c>
      <c r="C1296" s="159">
        <v>30</v>
      </c>
      <c r="D1296" s="160" t="s">
        <v>66</v>
      </c>
      <c r="E1296" s="73" t="s">
        <v>2267</v>
      </c>
      <c r="F1296" s="14" t="s">
        <v>15</v>
      </c>
    </row>
    <row r="1297" customHeight="1" spans="1:6">
      <c r="A1297" s="159" t="s">
        <v>2268</v>
      </c>
      <c r="B1297" s="89" t="s">
        <v>2006</v>
      </c>
      <c r="C1297" s="159">
        <v>6</v>
      </c>
      <c r="D1297" s="160" t="s">
        <v>66</v>
      </c>
      <c r="E1297" s="73" t="s">
        <v>2269</v>
      </c>
      <c r="F1297" s="14" t="s">
        <v>15</v>
      </c>
    </row>
    <row r="1298" customHeight="1" spans="1:6">
      <c r="A1298" s="159">
        <v>62</v>
      </c>
      <c r="B1298" s="89" t="s">
        <v>206</v>
      </c>
      <c r="C1298" s="159"/>
      <c r="D1298" s="160"/>
      <c r="E1298" s="92"/>
      <c r="F1298" s="14"/>
    </row>
    <row r="1299" customHeight="1" spans="1:6">
      <c r="A1299" s="159">
        <v>62001</v>
      </c>
      <c r="B1299" s="89" t="s">
        <v>1538</v>
      </c>
      <c r="C1299" s="159">
        <f>C1215*3</f>
        <v>168</v>
      </c>
      <c r="D1299" s="160" t="s">
        <v>66</v>
      </c>
      <c r="E1299" s="73" t="s">
        <v>1539</v>
      </c>
      <c r="F1299" s="14" t="s">
        <v>15</v>
      </c>
    </row>
    <row r="1300" customHeight="1" spans="1:6">
      <c r="A1300" s="159" t="s">
        <v>2270</v>
      </c>
      <c r="B1300" s="89" t="s">
        <v>2015</v>
      </c>
      <c r="C1300" s="159">
        <v>3</v>
      </c>
      <c r="D1300" s="160" t="s">
        <v>66</v>
      </c>
      <c r="E1300" s="67" t="s">
        <v>2271</v>
      </c>
      <c r="F1300" s="14" t="s">
        <v>15</v>
      </c>
    </row>
    <row r="1301" customHeight="1" spans="1:6">
      <c r="A1301" s="159">
        <v>62005</v>
      </c>
      <c r="B1301" s="89" t="s">
        <v>2017</v>
      </c>
      <c r="C1301" s="159">
        <v>3</v>
      </c>
      <c r="D1301" s="160" t="s">
        <v>66</v>
      </c>
      <c r="E1301" s="73" t="s">
        <v>2272</v>
      </c>
      <c r="F1301" s="14" t="s">
        <v>15</v>
      </c>
    </row>
    <row r="1302" customHeight="1" spans="1:6">
      <c r="A1302" s="159" t="s">
        <v>2273</v>
      </c>
      <c r="B1302" s="89" t="s">
        <v>2019</v>
      </c>
      <c r="C1302" s="159">
        <v>6</v>
      </c>
      <c r="D1302" s="160" t="s">
        <v>66</v>
      </c>
      <c r="E1302" s="73" t="s">
        <v>2274</v>
      </c>
      <c r="F1302" s="14" t="s">
        <v>15</v>
      </c>
    </row>
    <row r="1303" customHeight="1" spans="1:6">
      <c r="A1303" s="159" t="s">
        <v>2275</v>
      </c>
      <c r="B1303" s="89" t="s">
        <v>2021</v>
      </c>
      <c r="C1303" s="159">
        <v>6</v>
      </c>
      <c r="D1303" s="160" t="s">
        <v>66</v>
      </c>
      <c r="E1303" s="67" t="s">
        <v>2276</v>
      </c>
      <c r="F1303" s="14" t="s">
        <v>15</v>
      </c>
    </row>
    <row r="1304" customHeight="1" spans="1:6">
      <c r="A1304" s="159" t="s">
        <v>2277</v>
      </c>
      <c r="B1304" s="89" t="s">
        <v>2022</v>
      </c>
      <c r="C1304" s="159">
        <v>6</v>
      </c>
      <c r="D1304" s="160" t="s">
        <v>356</v>
      </c>
      <c r="E1304" s="73" t="s">
        <v>2278</v>
      </c>
      <c r="F1304" s="14" t="s">
        <v>15</v>
      </c>
    </row>
    <row r="1305" customHeight="1" spans="1:6">
      <c r="A1305" s="159" t="s">
        <v>2279</v>
      </c>
      <c r="B1305" s="89" t="s">
        <v>2025</v>
      </c>
      <c r="C1305" s="159">
        <v>6</v>
      </c>
      <c r="D1305" s="160" t="s">
        <v>356</v>
      </c>
      <c r="E1305" s="73" t="s">
        <v>2280</v>
      </c>
      <c r="F1305" s="14" t="s">
        <v>15</v>
      </c>
    </row>
    <row r="1306" customHeight="1" spans="1:6">
      <c r="A1306" s="159" t="s">
        <v>2281</v>
      </c>
      <c r="B1306" s="89" t="s">
        <v>1541</v>
      </c>
      <c r="C1306" s="159">
        <f>C1215*3</f>
        <v>168</v>
      </c>
      <c r="D1306" s="160" t="s">
        <v>66</v>
      </c>
      <c r="E1306" s="73" t="s">
        <v>2282</v>
      </c>
      <c r="F1306" s="14" t="s">
        <v>15</v>
      </c>
    </row>
    <row r="1307" customHeight="1" spans="1:6">
      <c r="A1307" s="159" t="s">
        <v>1540</v>
      </c>
      <c r="B1307" s="89" t="s">
        <v>1541</v>
      </c>
      <c r="C1307" s="159">
        <v>10</v>
      </c>
      <c r="D1307" s="160" t="s">
        <v>66</v>
      </c>
      <c r="E1307" s="73" t="s">
        <v>1542</v>
      </c>
      <c r="F1307" s="14" t="s">
        <v>15</v>
      </c>
    </row>
    <row r="1308" customHeight="1" spans="1:6">
      <c r="A1308" s="159" t="s">
        <v>2283</v>
      </c>
      <c r="B1308" s="89" t="s">
        <v>2029</v>
      </c>
      <c r="C1308" s="159">
        <v>10</v>
      </c>
      <c r="D1308" s="160" t="s">
        <v>66</v>
      </c>
      <c r="E1308" s="67" t="s">
        <v>2284</v>
      </c>
      <c r="F1308" s="14" t="s">
        <v>15</v>
      </c>
    </row>
    <row r="1309" customHeight="1" spans="1:6">
      <c r="A1309" s="159" t="s">
        <v>2285</v>
      </c>
      <c r="B1309" s="89" t="s">
        <v>2029</v>
      </c>
      <c r="C1309" s="159">
        <v>6</v>
      </c>
      <c r="D1309" s="160" t="s">
        <v>66</v>
      </c>
      <c r="E1309" s="73" t="s">
        <v>2286</v>
      </c>
      <c r="F1309" s="14" t="s">
        <v>15</v>
      </c>
    </row>
    <row r="1310" customHeight="1" spans="1:6">
      <c r="A1310" s="159" t="s">
        <v>2287</v>
      </c>
      <c r="B1310" s="89" t="s">
        <v>2032</v>
      </c>
      <c r="C1310" s="159">
        <v>6</v>
      </c>
      <c r="D1310" s="160" t="s">
        <v>66</v>
      </c>
      <c r="E1310" s="73" t="s">
        <v>2288</v>
      </c>
      <c r="F1310" s="14" t="s">
        <v>15</v>
      </c>
    </row>
    <row r="1311" customHeight="1" spans="1:6">
      <c r="A1311" s="159" t="s">
        <v>2289</v>
      </c>
      <c r="B1311" s="89" t="s">
        <v>2032</v>
      </c>
      <c r="C1311" s="159">
        <v>6</v>
      </c>
      <c r="D1311" s="160" t="s">
        <v>66</v>
      </c>
      <c r="E1311" s="73" t="s">
        <v>2290</v>
      </c>
      <c r="F1311" s="14" t="s">
        <v>15</v>
      </c>
    </row>
    <row r="1312" customHeight="1" spans="1:6">
      <c r="A1312" s="159" t="s">
        <v>2291</v>
      </c>
      <c r="B1312" s="89" t="s">
        <v>2035</v>
      </c>
      <c r="C1312" s="159">
        <v>3</v>
      </c>
      <c r="D1312" s="160" t="s">
        <v>66</v>
      </c>
      <c r="E1312" s="73" t="s">
        <v>2292</v>
      </c>
      <c r="F1312" s="14" t="s">
        <v>15</v>
      </c>
    </row>
    <row r="1313" customHeight="1" spans="1:6">
      <c r="A1313" s="159" t="s">
        <v>1546</v>
      </c>
      <c r="B1313" s="89" t="s">
        <v>1547</v>
      </c>
      <c r="C1313" s="159">
        <v>6</v>
      </c>
      <c r="D1313" s="160" t="s">
        <v>66</v>
      </c>
      <c r="E1313" s="67" t="s">
        <v>2293</v>
      </c>
      <c r="F1313" s="14" t="s">
        <v>15</v>
      </c>
    </row>
    <row r="1314" customHeight="1" spans="1:6">
      <c r="A1314" s="159" t="s">
        <v>2294</v>
      </c>
      <c r="B1314" s="89" t="s">
        <v>2038</v>
      </c>
      <c r="C1314" s="159">
        <v>6</v>
      </c>
      <c r="D1314" s="160" t="s">
        <v>66</v>
      </c>
      <c r="E1314" s="67" t="s">
        <v>2295</v>
      </c>
      <c r="F1314" s="14" t="s">
        <v>15</v>
      </c>
    </row>
    <row r="1315" customHeight="1" spans="1:6">
      <c r="A1315" s="159" t="s">
        <v>2296</v>
      </c>
      <c r="B1315" s="89" t="s">
        <v>2297</v>
      </c>
      <c r="C1315" s="159">
        <v>300</v>
      </c>
      <c r="D1315" s="160" t="s">
        <v>356</v>
      </c>
      <c r="E1315" s="67" t="s">
        <v>2298</v>
      </c>
      <c r="F1315" s="14" t="s">
        <v>15</v>
      </c>
    </row>
    <row r="1316" customHeight="1" spans="1:6">
      <c r="A1316" s="159" t="s">
        <v>2299</v>
      </c>
      <c r="B1316" s="89" t="s">
        <v>2039</v>
      </c>
      <c r="C1316" s="159">
        <v>30</v>
      </c>
      <c r="D1316" s="160" t="s">
        <v>356</v>
      </c>
      <c r="E1316" s="76" t="s">
        <v>2300</v>
      </c>
      <c r="F1316" s="14" t="s">
        <v>15</v>
      </c>
    </row>
    <row r="1317" customHeight="1" spans="1:6">
      <c r="A1317" s="159" t="s">
        <v>2301</v>
      </c>
      <c r="B1317" s="89" t="s">
        <v>2041</v>
      </c>
      <c r="C1317" s="159">
        <v>15</v>
      </c>
      <c r="D1317" s="160" t="s">
        <v>356</v>
      </c>
      <c r="E1317" s="73" t="s">
        <v>2302</v>
      </c>
      <c r="F1317" s="14" t="s">
        <v>15</v>
      </c>
    </row>
    <row r="1318" customHeight="1" spans="1:6">
      <c r="A1318" s="159" t="s">
        <v>2303</v>
      </c>
      <c r="B1318" s="89" t="s">
        <v>2041</v>
      </c>
      <c r="C1318" s="159">
        <v>6</v>
      </c>
      <c r="D1318" s="160" t="s">
        <v>356</v>
      </c>
      <c r="E1318" s="73" t="s">
        <v>2304</v>
      </c>
      <c r="F1318" s="14" t="s">
        <v>15</v>
      </c>
    </row>
    <row r="1319" customHeight="1" spans="1:6">
      <c r="A1319" s="159" t="s">
        <v>2305</v>
      </c>
      <c r="B1319" s="89" t="s">
        <v>2048</v>
      </c>
      <c r="C1319" s="159">
        <v>6</v>
      </c>
      <c r="D1319" s="160" t="s">
        <v>356</v>
      </c>
      <c r="E1319" s="73" t="s">
        <v>2306</v>
      </c>
      <c r="F1319" s="14" t="s">
        <v>15</v>
      </c>
    </row>
    <row r="1320" customHeight="1" spans="1:6">
      <c r="A1320" s="159" t="s">
        <v>2307</v>
      </c>
      <c r="B1320" s="89" t="s">
        <v>2050</v>
      </c>
      <c r="C1320" s="159">
        <v>18</v>
      </c>
      <c r="D1320" s="160" t="s">
        <v>66</v>
      </c>
      <c r="E1320" s="73" t="s">
        <v>2308</v>
      </c>
      <c r="F1320" s="14" t="s">
        <v>15</v>
      </c>
    </row>
    <row r="1321" customHeight="1" spans="1:6">
      <c r="A1321" s="159" t="s">
        <v>2309</v>
      </c>
      <c r="B1321" s="89" t="s">
        <v>2050</v>
      </c>
      <c r="C1321" s="159">
        <v>4</v>
      </c>
      <c r="D1321" s="160" t="s">
        <v>66</v>
      </c>
      <c r="E1321" s="73" t="s">
        <v>2310</v>
      </c>
      <c r="F1321" s="14" t="s">
        <v>15</v>
      </c>
    </row>
    <row r="1322" customHeight="1" spans="1:6">
      <c r="A1322" s="159" t="s">
        <v>2311</v>
      </c>
      <c r="B1322" s="89" t="s">
        <v>2053</v>
      </c>
      <c r="C1322" s="159">
        <v>4</v>
      </c>
      <c r="D1322" s="160" t="s">
        <v>66</v>
      </c>
      <c r="E1322" s="73" t="s">
        <v>2312</v>
      </c>
      <c r="F1322" s="14" t="s">
        <v>15</v>
      </c>
    </row>
    <row r="1323" customHeight="1" spans="1:6">
      <c r="A1323" s="159">
        <v>63</v>
      </c>
      <c r="B1323" s="89" t="s">
        <v>2057</v>
      </c>
      <c r="C1323" s="159"/>
      <c r="D1323" s="160"/>
      <c r="E1323" s="92"/>
      <c r="F1323" s="14"/>
    </row>
    <row r="1324" customHeight="1" spans="1:6">
      <c r="A1324" s="93">
        <v>63001</v>
      </c>
      <c r="B1324" s="95" t="s">
        <v>2058</v>
      </c>
      <c r="C1324" s="93">
        <v>400</v>
      </c>
      <c r="D1324" s="94" t="s">
        <v>66</v>
      </c>
      <c r="E1324" s="73" t="s">
        <v>2313</v>
      </c>
      <c r="F1324" s="14" t="s">
        <v>15</v>
      </c>
    </row>
    <row r="1325" customHeight="1" spans="1:6">
      <c r="A1325" s="159">
        <v>63002</v>
      </c>
      <c r="B1325" s="89" t="s">
        <v>2058</v>
      </c>
      <c r="C1325" s="159">
        <v>400</v>
      </c>
      <c r="D1325" s="160" t="s">
        <v>66</v>
      </c>
      <c r="E1325" s="73" t="s">
        <v>2314</v>
      </c>
      <c r="F1325" s="14" t="s">
        <v>15</v>
      </c>
    </row>
    <row r="1326" customHeight="1" spans="1:6">
      <c r="A1326" s="159">
        <v>63003</v>
      </c>
      <c r="B1326" s="89" t="s">
        <v>2058</v>
      </c>
      <c r="C1326" s="159">
        <v>40</v>
      </c>
      <c r="D1326" s="160" t="s">
        <v>66</v>
      </c>
      <c r="E1326" s="73" t="s">
        <v>2315</v>
      </c>
      <c r="F1326" s="14" t="s">
        <v>15</v>
      </c>
    </row>
    <row r="1327" customHeight="1" spans="1:6">
      <c r="A1327" s="159" t="s">
        <v>2316</v>
      </c>
      <c r="B1327" s="89" t="s">
        <v>2062</v>
      </c>
      <c r="C1327" s="159">
        <v>10</v>
      </c>
      <c r="D1327" s="160" t="s">
        <v>66</v>
      </c>
      <c r="E1327" s="73" t="s">
        <v>2317</v>
      </c>
      <c r="F1327" s="14" t="s">
        <v>15</v>
      </c>
    </row>
    <row r="1328" customHeight="1" spans="1:6">
      <c r="A1328" s="159" t="s">
        <v>2318</v>
      </c>
      <c r="B1328" s="89" t="s">
        <v>2063</v>
      </c>
      <c r="C1328" s="159">
        <v>600</v>
      </c>
      <c r="D1328" s="160" t="s">
        <v>66</v>
      </c>
      <c r="E1328" s="73" t="s">
        <v>2319</v>
      </c>
      <c r="F1328" s="14" t="s">
        <v>15</v>
      </c>
    </row>
    <row r="1329" customHeight="1" spans="1:6">
      <c r="A1329" s="159" t="s">
        <v>2320</v>
      </c>
      <c r="B1329" s="89" t="s">
        <v>2063</v>
      </c>
      <c r="C1329" s="159">
        <v>100</v>
      </c>
      <c r="D1329" s="160" t="s">
        <v>66</v>
      </c>
      <c r="E1329" s="73" t="s">
        <v>2321</v>
      </c>
      <c r="F1329" s="14" t="s">
        <v>15</v>
      </c>
    </row>
    <row r="1330" customHeight="1" spans="1:6">
      <c r="A1330" s="159" t="s">
        <v>2322</v>
      </c>
      <c r="B1330" s="89" t="s">
        <v>2063</v>
      </c>
      <c r="C1330" s="159">
        <v>80</v>
      </c>
      <c r="D1330" s="160" t="s">
        <v>66</v>
      </c>
      <c r="E1330" s="73" t="s">
        <v>2323</v>
      </c>
      <c r="F1330" s="14" t="s">
        <v>15</v>
      </c>
    </row>
    <row r="1331" customHeight="1" spans="1:6">
      <c r="A1331" s="159" t="s">
        <v>2324</v>
      </c>
      <c r="B1331" s="89" t="s">
        <v>2063</v>
      </c>
      <c r="C1331" s="159">
        <v>100</v>
      </c>
      <c r="D1331" s="160" t="s">
        <v>66</v>
      </c>
      <c r="E1331" s="73" t="s">
        <v>2325</v>
      </c>
      <c r="F1331" s="14" t="s">
        <v>15</v>
      </c>
    </row>
    <row r="1332" customHeight="1" spans="1:6">
      <c r="A1332" s="159" t="s">
        <v>2326</v>
      </c>
      <c r="B1332" s="89" t="s">
        <v>2063</v>
      </c>
      <c r="C1332" s="159">
        <v>100</v>
      </c>
      <c r="D1332" s="160" t="s">
        <v>66</v>
      </c>
      <c r="E1332" s="73" t="s">
        <v>2327</v>
      </c>
      <c r="F1332" s="14" t="s">
        <v>15</v>
      </c>
    </row>
    <row r="1333" customHeight="1" spans="1:6">
      <c r="A1333" s="159" t="s">
        <v>2328</v>
      </c>
      <c r="B1333" s="89" t="s">
        <v>2063</v>
      </c>
      <c r="C1333" s="159">
        <f>C1215</f>
        <v>56</v>
      </c>
      <c r="D1333" s="160" t="s">
        <v>66</v>
      </c>
      <c r="E1333" s="73" t="s">
        <v>2329</v>
      </c>
      <c r="F1333" s="14" t="s">
        <v>15</v>
      </c>
    </row>
    <row r="1334" customHeight="1" spans="1:6">
      <c r="A1334" s="159" t="s">
        <v>2330</v>
      </c>
      <c r="B1334" s="89" t="s">
        <v>2063</v>
      </c>
      <c r="C1334" s="159">
        <v>30</v>
      </c>
      <c r="D1334" s="160" t="s">
        <v>66</v>
      </c>
      <c r="E1334" s="73" t="s">
        <v>2331</v>
      </c>
      <c r="F1334" s="14" t="s">
        <v>15</v>
      </c>
    </row>
    <row r="1335" customHeight="1" spans="1:6">
      <c r="A1335" s="159" t="s">
        <v>2332</v>
      </c>
      <c r="B1335" s="89" t="s">
        <v>2071</v>
      </c>
      <c r="C1335" s="159">
        <v>200</v>
      </c>
      <c r="D1335" s="160" t="s">
        <v>66</v>
      </c>
      <c r="E1335" s="73" t="s">
        <v>2333</v>
      </c>
      <c r="F1335" s="14" t="s">
        <v>15</v>
      </c>
    </row>
    <row r="1336" customHeight="1" spans="1:6">
      <c r="A1336" s="159" t="s">
        <v>2334</v>
      </c>
      <c r="B1336" s="89" t="s">
        <v>2071</v>
      </c>
      <c r="C1336" s="159">
        <v>700</v>
      </c>
      <c r="D1336" s="160" t="s">
        <v>66</v>
      </c>
      <c r="E1336" s="73" t="s">
        <v>2335</v>
      </c>
      <c r="F1336" s="14" t="s">
        <v>15</v>
      </c>
    </row>
    <row r="1337" customHeight="1" spans="1:6">
      <c r="A1337" s="159" t="s">
        <v>2336</v>
      </c>
      <c r="B1337" s="89" t="s">
        <v>2071</v>
      </c>
      <c r="C1337" s="159">
        <v>40</v>
      </c>
      <c r="D1337" s="160" t="s">
        <v>66</v>
      </c>
      <c r="E1337" s="73" t="s">
        <v>2337</v>
      </c>
      <c r="F1337" s="14" t="s">
        <v>15</v>
      </c>
    </row>
    <row r="1338" customHeight="1" spans="1:6">
      <c r="A1338" s="159" t="s">
        <v>2338</v>
      </c>
      <c r="B1338" s="89" t="s">
        <v>2071</v>
      </c>
      <c r="C1338" s="159">
        <v>10</v>
      </c>
      <c r="D1338" s="160" t="s">
        <v>66</v>
      </c>
      <c r="E1338" s="73" t="s">
        <v>2339</v>
      </c>
      <c r="F1338" s="14" t="s">
        <v>15</v>
      </c>
    </row>
    <row r="1339" customHeight="1" spans="1:6">
      <c r="A1339" s="159" t="s">
        <v>2340</v>
      </c>
      <c r="B1339" s="89" t="s">
        <v>2071</v>
      </c>
      <c r="C1339" s="159">
        <v>10</v>
      </c>
      <c r="D1339" s="160" t="s">
        <v>66</v>
      </c>
      <c r="E1339" s="73" t="s">
        <v>2341</v>
      </c>
      <c r="F1339" s="14" t="s">
        <v>15</v>
      </c>
    </row>
    <row r="1340" customHeight="1" spans="1:6">
      <c r="A1340" s="159" t="s">
        <v>2342</v>
      </c>
      <c r="B1340" s="89" t="s">
        <v>2071</v>
      </c>
      <c r="C1340" s="159">
        <v>10</v>
      </c>
      <c r="D1340" s="160" t="s">
        <v>66</v>
      </c>
      <c r="E1340" s="73" t="s">
        <v>2343</v>
      </c>
      <c r="F1340" s="14" t="s">
        <v>15</v>
      </c>
    </row>
    <row r="1341" customHeight="1" spans="1:6">
      <c r="A1341" s="159" t="s">
        <v>2344</v>
      </c>
      <c r="B1341" s="89" t="s">
        <v>2071</v>
      </c>
      <c r="C1341" s="159">
        <v>20</v>
      </c>
      <c r="D1341" s="160" t="s">
        <v>66</v>
      </c>
      <c r="E1341" s="73" t="s">
        <v>2345</v>
      </c>
      <c r="F1341" s="14" t="s">
        <v>15</v>
      </c>
    </row>
    <row r="1342" customHeight="1" spans="1:6">
      <c r="A1342" s="159" t="s">
        <v>2346</v>
      </c>
      <c r="B1342" s="89" t="s">
        <v>2071</v>
      </c>
      <c r="C1342" s="159">
        <v>100</v>
      </c>
      <c r="D1342" s="160" t="s">
        <v>66</v>
      </c>
      <c r="E1342" s="73" t="s">
        <v>2347</v>
      </c>
      <c r="F1342" s="14" t="s">
        <v>15</v>
      </c>
    </row>
    <row r="1343" customHeight="1" spans="1:6">
      <c r="A1343" s="161">
        <v>63029</v>
      </c>
      <c r="B1343" s="65" t="s">
        <v>2348</v>
      </c>
      <c r="C1343" s="159">
        <v>60</v>
      </c>
      <c r="D1343" s="20" t="s">
        <v>66</v>
      </c>
      <c r="E1343" s="73" t="s">
        <v>2349</v>
      </c>
      <c r="F1343" s="14" t="s">
        <v>15</v>
      </c>
    </row>
    <row r="1344" customHeight="1" spans="1:6">
      <c r="A1344" s="161">
        <v>63030</v>
      </c>
      <c r="B1344" s="65" t="s">
        <v>2348</v>
      </c>
      <c r="C1344" s="159">
        <v>4</v>
      </c>
      <c r="D1344" s="20" t="s">
        <v>66</v>
      </c>
      <c r="E1344" s="73" t="s">
        <v>2350</v>
      </c>
      <c r="F1344" s="14" t="s">
        <v>15</v>
      </c>
    </row>
    <row r="1345" customHeight="1" spans="1:6">
      <c r="A1345" s="159" t="s">
        <v>2351</v>
      </c>
      <c r="B1345" s="89" t="s">
        <v>2071</v>
      </c>
      <c r="C1345" s="159">
        <v>4</v>
      </c>
      <c r="D1345" s="160" t="s">
        <v>66</v>
      </c>
      <c r="E1345" s="73" t="s">
        <v>2352</v>
      </c>
      <c r="F1345" s="14" t="s">
        <v>15</v>
      </c>
    </row>
    <row r="1346" customHeight="1" spans="1:6">
      <c r="A1346" s="161">
        <v>63041</v>
      </c>
      <c r="B1346" s="65" t="s">
        <v>2081</v>
      </c>
      <c r="C1346" s="159">
        <v>40</v>
      </c>
      <c r="D1346" s="20" t="s">
        <v>66</v>
      </c>
      <c r="E1346" s="73" t="s">
        <v>2353</v>
      </c>
      <c r="F1346" s="14" t="s">
        <v>15</v>
      </c>
    </row>
    <row r="1347" customHeight="1" spans="1:6">
      <c r="A1347" s="159" t="s">
        <v>2354</v>
      </c>
      <c r="B1347" s="89" t="s">
        <v>2081</v>
      </c>
      <c r="C1347" s="159">
        <v>300</v>
      </c>
      <c r="D1347" s="160" t="s">
        <v>66</v>
      </c>
      <c r="E1347" s="73" t="s">
        <v>2355</v>
      </c>
      <c r="F1347" s="14" t="s">
        <v>15</v>
      </c>
    </row>
    <row r="1348" customHeight="1" spans="1:6">
      <c r="A1348" s="159" t="s">
        <v>2356</v>
      </c>
      <c r="B1348" s="89" t="s">
        <v>2081</v>
      </c>
      <c r="C1348" s="159">
        <v>10</v>
      </c>
      <c r="D1348" s="160" t="s">
        <v>66</v>
      </c>
      <c r="E1348" s="73" t="s">
        <v>2357</v>
      </c>
      <c r="F1348" s="14" t="s">
        <v>15</v>
      </c>
    </row>
    <row r="1349" customHeight="1" spans="1:6">
      <c r="A1349" s="159" t="s">
        <v>2358</v>
      </c>
      <c r="B1349" s="89" t="s">
        <v>2081</v>
      </c>
      <c r="C1349" s="159">
        <v>100</v>
      </c>
      <c r="D1349" s="160" t="s">
        <v>66</v>
      </c>
      <c r="E1349" s="73" t="s">
        <v>2359</v>
      </c>
      <c r="F1349" s="14" t="s">
        <v>15</v>
      </c>
    </row>
    <row r="1350" customHeight="1" spans="1:6">
      <c r="A1350" s="159" t="s">
        <v>1552</v>
      </c>
      <c r="B1350" s="89" t="s">
        <v>873</v>
      </c>
      <c r="C1350" s="159"/>
      <c r="D1350" s="160"/>
      <c r="E1350" s="92"/>
      <c r="F1350" s="14"/>
    </row>
    <row r="1351" customHeight="1" spans="1:6">
      <c r="A1351" s="159" t="s">
        <v>2360</v>
      </c>
      <c r="B1351" s="89" t="s">
        <v>2088</v>
      </c>
      <c r="C1351" s="159">
        <v>6</v>
      </c>
      <c r="D1351" s="160" t="s">
        <v>66</v>
      </c>
      <c r="E1351" s="73" t="s">
        <v>2361</v>
      </c>
      <c r="F1351" s="14" t="s">
        <v>15</v>
      </c>
    </row>
    <row r="1352" customHeight="1" spans="1:6">
      <c r="A1352" s="159" t="s">
        <v>2362</v>
      </c>
      <c r="B1352" s="89" t="s">
        <v>2090</v>
      </c>
      <c r="C1352" s="159">
        <v>100</v>
      </c>
      <c r="D1352" s="160" t="s">
        <v>66</v>
      </c>
      <c r="E1352" s="73" t="s">
        <v>2363</v>
      </c>
      <c r="F1352" s="14" t="s">
        <v>15</v>
      </c>
    </row>
    <row r="1353" customHeight="1" spans="1:6">
      <c r="A1353" s="159" t="s">
        <v>2364</v>
      </c>
      <c r="B1353" s="89" t="s">
        <v>2092</v>
      </c>
      <c r="C1353" s="159">
        <v>10</v>
      </c>
      <c r="D1353" s="160" t="s">
        <v>66</v>
      </c>
      <c r="E1353" s="67" t="s">
        <v>1554</v>
      </c>
      <c r="F1353" s="14" t="s">
        <v>15</v>
      </c>
    </row>
    <row r="1354" customHeight="1" spans="1:6">
      <c r="A1354" s="159" t="s">
        <v>1553</v>
      </c>
      <c r="B1354" s="89" t="s">
        <v>874</v>
      </c>
      <c r="C1354" s="159">
        <v>100</v>
      </c>
      <c r="D1354" s="160" t="s">
        <v>66</v>
      </c>
      <c r="E1354" s="86" t="s">
        <v>2365</v>
      </c>
      <c r="F1354" s="14" t="s">
        <v>15</v>
      </c>
    </row>
    <row r="1355" customHeight="1" spans="1:6">
      <c r="A1355" s="159" t="s">
        <v>2366</v>
      </c>
      <c r="B1355" s="89" t="s">
        <v>2095</v>
      </c>
      <c r="C1355" s="159">
        <v>100</v>
      </c>
      <c r="D1355" s="160" t="s">
        <v>66</v>
      </c>
      <c r="E1355" s="86" t="s">
        <v>2367</v>
      </c>
      <c r="F1355" s="14" t="s">
        <v>15</v>
      </c>
    </row>
    <row r="1356" customHeight="1" spans="1:6">
      <c r="A1356" s="159" t="s">
        <v>2368</v>
      </c>
      <c r="B1356" s="89" t="s">
        <v>2369</v>
      </c>
      <c r="C1356" s="159">
        <v>100</v>
      </c>
      <c r="D1356" s="160" t="s">
        <v>66</v>
      </c>
      <c r="E1356" s="86" t="s">
        <v>2370</v>
      </c>
      <c r="F1356" s="14" t="s">
        <v>15</v>
      </c>
    </row>
    <row r="1357" customHeight="1" spans="1:6">
      <c r="A1357" s="159" t="s">
        <v>2371</v>
      </c>
      <c r="B1357" s="89" t="s">
        <v>2099</v>
      </c>
      <c r="C1357" s="159">
        <f>C1215</f>
        <v>56</v>
      </c>
      <c r="D1357" s="160" t="s">
        <v>66</v>
      </c>
      <c r="E1357" s="86" t="s">
        <v>2372</v>
      </c>
      <c r="F1357" s="14" t="s">
        <v>15</v>
      </c>
    </row>
    <row r="1358" customHeight="1" spans="1:6">
      <c r="A1358" s="159" t="s">
        <v>1555</v>
      </c>
      <c r="B1358" s="89" t="s">
        <v>876</v>
      </c>
      <c r="C1358" s="159">
        <f>C1215</f>
        <v>56</v>
      </c>
      <c r="D1358" s="160" t="s">
        <v>66</v>
      </c>
      <c r="E1358" s="86" t="s">
        <v>2373</v>
      </c>
      <c r="F1358" s="14" t="s">
        <v>15</v>
      </c>
    </row>
    <row r="1359" customHeight="1" spans="1:6">
      <c r="A1359" s="161">
        <v>63041</v>
      </c>
      <c r="B1359" s="65" t="s">
        <v>2106</v>
      </c>
      <c r="C1359" s="159">
        <f>C1215</f>
        <v>56</v>
      </c>
      <c r="D1359" s="20" t="s">
        <v>66</v>
      </c>
      <c r="E1359" s="86" t="s">
        <v>2374</v>
      </c>
      <c r="F1359" s="14" t="s">
        <v>15</v>
      </c>
    </row>
    <row r="1360" customHeight="1" spans="1:6">
      <c r="A1360" s="159" t="s">
        <v>2375</v>
      </c>
      <c r="B1360" s="89" t="s">
        <v>2108</v>
      </c>
      <c r="C1360" s="159">
        <f>C1215</f>
        <v>56</v>
      </c>
      <c r="D1360" s="160" t="s">
        <v>66</v>
      </c>
      <c r="E1360" s="86" t="s">
        <v>2376</v>
      </c>
      <c r="F1360" s="14" t="s">
        <v>15</v>
      </c>
    </row>
    <row r="1361" customHeight="1" spans="1:6">
      <c r="A1361" s="159" t="s">
        <v>2377</v>
      </c>
      <c r="B1361" s="89" t="s">
        <v>878</v>
      </c>
      <c r="C1361" s="159">
        <v>6</v>
      </c>
      <c r="D1361" s="160" t="s">
        <v>879</v>
      </c>
      <c r="E1361" s="73" t="s">
        <v>2378</v>
      </c>
      <c r="F1361" s="14" t="s">
        <v>15</v>
      </c>
    </row>
    <row r="1362" customHeight="1" spans="1:6">
      <c r="A1362" s="159" t="s">
        <v>1557</v>
      </c>
      <c r="B1362" s="89" t="s">
        <v>878</v>
      </c>
      <c r="C1362" s="159">
        <v>5</v>
      </c>
      <c r="D1362" s="160" t="s">
        <v>879</v>
      </c>
      <c r="E1362" s="73" t="s">
        <v>1558</v>
      </c>
      <c r="F1362" s="14" t="s">
        <v>15</v>
      </c>
    </row>
    <row r="1363" customHeight="1" spans="1:6">
      <c r="A1363" s="159" t="s">
        <v>2379</v>
      </c>
      <c r="B1363" s="89" t="s">
        <v>2380</v>
      </c>
      <c r="C1363" s="159">
        <v>5</v>
      </c>
      <c r="D1363" s="160" t="s">
        <v>879</v>
      </c>
      <c r="E1363" s="73" t="s">
        <v>2381</v>
      </c>
      <c r="F1363" s="14" t="s">
        <v>15</v>
      </c>
    </row>
    <row r="1364" customHeight="1" spans="1:6">
      <c r="A1364" s="159" t="s">
        <v>2382</v>
      </c>
      <c r="B1364" s="89" t="s">
        <v>2380</v>
      </c>
      <c r="C1364" s="159">
        <v>5</v>
      </c>
      <c r="D1364" s="160" t="s">
        <v>879</v>
      </c>
      <c r="E1364" s="73" t="s">
        <v>2383</v>
      </c>
      <c r="F1364" s="14" t="s">
        <v>15</v>
      </c>
    </row>
    <row r="1365" customHeight="1" spans="1:6">
      <c r="A1365" s="159" t="s">
        <v>2384</v>
      </c>
      <c r="B1365" s="89" t="s">
        <v>2110</v>
      </c>
      <c r="C1365" s="159">
        <v>20</v>
      </c>
      <c r="D1365" s="160" t="s">
        <v>879</v>
      </c>
      <c r="E1365" s="86" t="s">
        <v>2385</v>
      </c>
      <c r="F1365" s="14" t="s">
        <v>15</v>
      </c>
    </row>
    <row r="1366" customHeight="1" spans="1:6">
      <c r="A1366" s="159" t="s">
        <v>2386</v>
      </c>
      <c r="B1366" s="89" t="s">
        <v>2112</v>
      </c>
      <c r="C1366" s="159">
        <v>6</v>
      </c>
      <c r="D1366" s="160" t="s">
        <v>879</v>
      </c>
      <c r="E1366" s="86" t="s">
        <v>2387</v>
      </c>
      <c r="F1366" s="14" t="s">
        <v>15</v>
      </c>
    </row>
    <row r="1367" customHeight="1" spans="1:6">
      <c r="A1367" s="159" t="s">
        <v>1559</v>
      </c>
      <c r="B1367" s="89" t="s">
        <v>881</v>
      </c>
      <c r="C1367" s="159">
        <f>C1215</f>
        <v>56</v>
      </c>
      <c r="D1367" s="160" t="s">
        <v>882</v>
      </c>
      <c r="E1367" s="86" t="s">
        <v>2388</v>
      </c>
      <c r="F1367" s="14" t="s">
        <v>15</v>
      </c>
    </row>
    <row r="1368" customHeight="1" spans="1:6">
      <c r="A1368" s="159" t="s">
        <v>2389</v>
      </c>
      <c r="B1368" s="89" t="s">
        <v>2116</v>
      </c>
      <c r="C1368" s="159">
        <f>C1215</f>
        <v>56</v>
      </c>
      <c r="D1368" s="160" t="s">
        <v>66</v>
      </c>
      <c r="E1368" s="86" t="s">
        <v>2390</v>
      </c>
      <c r="F1368" s="14" t="s">
        <v>15</v>
      </c>
    </row>
    <row r="1369" customHeight="1" spans="1:6">
      <c r="A1369" s="159" t="s">
        <v>2391</v>
      </c>
      <c r="B1369" s="89" t="s">
        <v>2118</v>
      </c>
      <c r="C1369" s="159">
        <v>30</v>
      </c>
      <c r="D1369" s="160" t="s">
        <v>66</v>
      </c>
      <c r="E1369" s="86" t="s">
        <v>2392</v>
      </c>
      <c r="F1369" s="14" t="s">
        <v>15</v>
      </c>
    </row>
    <row r="1370" customHeight="1" spans="1:6">
      <c r="A1370" s="161">
        <v>64080</v>
      </c>
      <c r="B1370" s="65" t="s">
        <v>2122</v>
      </c>
      <c r="C1370" s="159">
        <v>10</v>
      </c>
      <c r="D1370" s="20" t="s">
        <v>66</v>
      </c>
      <c r="E1370" s="73" t="s">
        <v>2393</v>
      </c>
      <c r="F1370" s="14" t="s">
        <v>15</v>
      </c>
    </row>
    <row r="1371" customHeight="1" spans="1:6">
      <c r="A1371" s="159" t="s">
        <v>2394</v>
      </c>
      <c r="B1371" s="89" t="s">
        <v>2124</v>
      </c>
      <c r="C1371" s="159">
        <v>100</v>
      </c>
      <c r="D1371" s="160" t="s">
        <v>66</v>
      </c>
      <c r="E1371" s="73" t="s">
        <v>2395</v>
      </c>
      <c r="F1371" s="14" t="s">
        <v>15</v>
      </c>
    </row>
    <row r="1372" customHeight="1" spans="1:6">
      <c r="A1372" s="161">
        <v>64082</v>
      </c>
      <c r="B1372" s="65" t="s">
        <v>2124</v>
      </c>
      <c r="C1372" s="161">
        <v>4</v>
      </c>
      <c r="D1372" s="20" t="s">
        <v>66</v>
      </c>
      <c r="E1372" s="73" t="s">
        <v>2396</v>
      </c>
      <c r="F1372" s="14" t="s">
        <v>15</v>
      </c>
    </row>
    <row r="1373" customHeight="1" spans="1:6">
      <c r="A1373" s="159" t="s">
        <v>2397</v>
      </c>
      <c r="B1373" s="89" t="s">
        <v>2126</v>
      </c>
      <c r="C1373" s="159">
        <v>100</v>
      </c>
      <c r="D1373" s="160" t="s">
        <v>66</v>
      </c>
      <c r="E1373" s="73" t="s">
        <v>2398</v>
      </c>
      <c r="F1373" s="14" t="s">
        <v>15</v>
      </c>
    </row>
    <row r="1374" customHeight="1" spans="1:6">
      <c r="A1374" s="159" t="s">
        <v>2399</v>
      </c>
      <c r="B1374" s="89" t="s">
        <v>2126</v>
      </c>
      <c r="C1374" s="159">
        <v>2</v>
      </c>
      <c r="D1374" s="160" t="s">
        <v>66</v>
      </c>
      <c r="E1374" s="73" t="s">
        <v>2400</v>
      </c>
      <c r="F1374" s="14" t="s">
        <v>15</v>
      </c>
    </row>
    <row r="1375" customHeight="1" spans="1:6">
      <c r="A1375" s="159" t="s">
        <v>1561</v>
      </c>
      <c r="B1375" s="89" t="s">
        <v>1562</v>
      </c>
      <c r="C1375" s="159">
        <v>100</v>
      </c>
      <c r="D1375" s="160" t="s">
        <v>66</v>
      </c>
      <c r="E1375" s="73" t="s">
        <v>2401</v>
      </c>
      <c r="F1375" s="14" t="s">
        <v>15</v>
      </c>
    </row>
    <row r="1376" customHeight="1" spans="1:6">
      <c r="A1376" s="161">
        <v>64089</v>
      </c>
      <c r="B1376" s="65" t="s">
        <v>1562</v>
      </c>
      <c r="C1376" s="161">
        <v>6</v>
      </c>
      <c r="D1376" s="20" t="s">
        <v>66</v>
      </c>
      <c r="E1376" s="73" t="s">
        <v>2402</v>
      </c>
      <c r="F1376" s="14" t="s">
        <v>15</v>
      </c>
    </row>
    <row r="1377" customHeight="1" spans="1:6">
      <c r="A1377" s="159" t="s">
        <v>2403</v>
      </c>
      <c r="B1377" s="89" t="s">
        <v>2129</v>
      </c>
      <c r="C1377" s="159">
        <v>100</v>
      </c>
      <c r="D1377" s="160" t="s">
        <v>66</v>
      </c>
      <c r="E1377" s="73" t="s">
        <v>2404</v>
      </c>
      <c r="F1377" s="14" t="s">
        <v>15</v>
      </c>
    </row>
    <row r="1378" customHeight="1" spans="1:6">
      <c r="A1378" s="159" t="s">
        <v>2405</v>
      </c>
      <c r="B1378" s="89" t="s">
        <v>2131</v>
      </c>
      <c r="C1378" s="159">
        <v>100</v>
      </c>
      <c r="D1378" s="160" t="s">
        <v>66</v>
      </c>
      <c r="E1378" s="99" t="s">
        <v>2132</v>
      </c>
      <c r="F1378" s="14" t="s">
        <v>15</v>
      </c>
    </row>
    <row r="1379" customHeight="1" spans="1:6">
      <c r="A1379" s="159" t="s">
        <v>2406</v>
      </c>
      <c r="B1379" s="89" t="s">
        <v>2131</v>
      </c>
      <c r="C1379" s="159">
        <v>100</v>
      </c>
      <c r="D1379" s="160" t="s">
        <v>66</v>
      </c>
      <c r="E1379" s="99" t="s">
        <v>2133</v>
      </c>
      <c r="F1379" s="14" t="s">
        <v>15</v>
      </c>
    </row>
    <row r="1380" customHeight="1" spans="1:6">
      <c r="A1380" s="159" t="s">
        <v>2407</v>
      </c>
      <c r="B1380" s="89" t="s">
        <v>2134</v>
      </c>
      <c r="C1380" s="159">
        <v>1560</v>
      </c>
      <c r="D1380" s="160" t="s">
        <v>356</v>
      </c>
      <c r="E1380" s="73" t="s">
        <v>2408</v>
      </c>
      <c r="F1380" s="14" t="s">
        <v>15</v>
      </c>
    </row>
    <row r="1381" customHeight="1" spans="1:6">
      <c r="A1381" s="69" t="s">
        <v>884</v>
      </c>
      <c r="B1381" s="98" t="s">
        <v>885</v>
      </c>
      <c r="C1381" s="159"/>
      <c r="D1381" s="160"/>
      <c r="E1381" s="92"/>
      <c r="F1381" s="14"/>
    </row>
    <row r="1382" customHeight="1" spans="1:6">
      <c r="A1382" s="159" t="s">
        <v>2409</v>
      </c>
      <c r="B1382" s="89" t="s">
        <v>1048</v>
      </c>
      <c r="C1382" s="159"/>
      <c r="D1382" s="160"/>
      <c r="E1382" s="92"/>
      <c r="F1382" s="14"/>
    </row>
    <row r="1383" customHeight="1" spans="1:6">
      <c r="A1383" s="161">
        <v>82001</v>
      </c>
      <c r="B1383" s="65" t="s">
        <v>1049</v>
      </c>
      <c r="C1383" s="159">
        <v>6</v>
      </c>
      <c r="D1383" s="20" t="s">
        <v>1050</v>
      </c>
      <c r="E1383" s="86" t="s">
        <v>1673</v>
      </c>
      <c r="F1383" s="14" t="s">
        <v>15</v>
      </c>
    </row>
    <row r="1384" customHeight="1" spans="1:6">
      <c r="A1384" s="161">
        <v>82003</v>
      </c>
      <c r="B1384" s="65" t="s">
        <v>1052</v>
      </c>
      <c r="C1384" s="159">
        <f>C1215+2</f>
        <v>58</v>
      </c>
      <c r="D1384" s="20" t="s">
        <v>66</v>
      </c>
      <c r="E1384" s="67" t="s">
        <v>2410</v>
      </c>
      <c r="F1384" s="14" t="s">
        <v>15</v>
      </c>
    </row>
    <row r="1385" customHeight="1" spans="1:6">
      <c r="A1385" s="161">
        <v>82004</v>
      </c>
      <c r="B1385" s="65" t="s">
        <v>2153</v>
      </c>
      <c r="C1385" s="159">
        <v>3</v>
      </c>
      <c r="D1385" s="20" t="s">
        <v>66</v>
      </c>
      <c r="E1385" s="67" t="s">
        <v>2411</v>
      </c>
      <c r="F1385" s="14" t="s">
        <v>15</v>
      </c>
    </row>
    <row r="1386" customHeight="1" spans="1:6">
      <c r="A1386" s="161">
        <v>82005</v>
      </c>
      <c r="B1386" s="65" t="s">
        <v>2155</v>
      </c>
      <c r="C1386" s="159">
        <v>3</v>
      </c>
      <c r="D1386" s="20" t="s">
        <v>66</v>
      </c>
      <c r="E1386" s="67" t="s">
        <v>2412</v>
      </c>
      <c r="F1386" s="14" t="s">
        <v>15</v>
      </c>
    </row>
    <row r="1387" customHeight="1" spans="1:6">
      <c r="A1387" s="159" t="s">
        <v>2413</v>
      </c>
      <c r="B1387" s="89" t="s">
        <v>2414</v>
      </c>
      <c r="C1387" s="159">
        <v>3</v>
      </c>
      <c r="D1387" s="160" t="s">
        <v>1055</v>
      </c>
      <c r="E1387" s="67" t="s">
        <v>2415</v>
      </c>
      <c r="F1387" s="14" t="s">
        <v>15</v>
      </c>
    </row>
    <row r="1388" customHeight="1" spans="1:6">
      <c r="A1388" s="159" t="s">
        <v>2416</v>
      </c>
      <c r="B1388" s="89" t="s">
        <v>2159</v>
      </c>
      <c r="C1388" s="159">
        <v>2</v>
      </c>
      <c r="D1388" s="160" t="s">
        <v>27</v>
      </c>
      <c r="E1388" s="86" t="s">
        <v>2417</v>
      </c>
      <c r="F1388" s="14" t="s">
        <v>15</v>
      </c>
    </row>
    <row r="1389" customHeight="1" spans="1:6">
      <c r="A1389" s="159" t="s">
        <v>2418</v>
      </c>
      <c r="B1389" s="89" t="s">
        <v>2161</v>
      </c>
      <c r="C1389" s="159">
        <v>1</v>
      </c>
      <c r="D1389" s="160" t="s">
        <v>1050</v>
      </c>
      <c r="E1389" s="70" t="s">
        <v>2162</v>
      </c>
      <c r="F1389" s="14" t="s">
        <v>15</v>
      </c>
    </row>
    <row r="1390" customHeight="1" spans="1:6">
      <c r="A1390" s="161">
        <v>82011</v>
      </c>
      <c r="B1390" s="65" t="s">
        <v>2419</v>
      </c>
      <c r="C1390" s="161">
        <v>3</v>
      </c>
      <c r="D1390" s="20" t="s">
        <v>1050</v>
      </c>
      <c r="E1390" s="67" t="s">
        <v>2420</v>
      </c>
      <c r="F1390" s="14" t="s">
        <v>15</v>
      </c>
    </row>
    <row r="1391" customHeight="1" spans="1:6">
      <c r="A1391" s="19">
        <v>82014</v>
      </c>
      <c r="B1391" s="65" t="s">
        <v>2114</v>
      </c>
      <c r="C1391" s="19">
        <v>2</v>
      </c>
      <c r="D1391" s="66" t="s">
        <v>66</v>
      </c>
      <c r="E1391" s="67" t="s">
        <v>2421</v>
      </c>
      <c r="F1391" s="14" t="s">
        <v>15</v>
      </c>
    </row>
    <row r="1392" customHeight="1" spans="1:6">
      <c r="A1392" s="12">
        <v>83</v>
      </c>
      <c r="B1392" s="16" t="s">
        <v>2422</v>
      </c>
      <c r="C1392" s="19"/>
      <c r="D1392" s="68"/>
      <c r="E1392" s="17"/>
      <c r="F1392" s="14"/>
    </row>
    <row r="1393" customHeight="1" spans="1:6">
      <c r="A1393" s="19">
        <v>72061</v>
      </c>
      <c r="B1393" s="65" t="s">
        <v>2423</v>
      </c>
      <c r="C1393" s="19">
        <v>10</v>
      </c>
      <c r="D1393" s="66" t="s">
        <v>2424</v>
      </c>
      <c r="E1393" s="67" t="s">
        <v>2425</v>
      </c>
      <c r="F1393" s="14" t="s">
        <v>15</v>
      </c>
    </row>
    <row r="1394" customHeight="1" spans="1:6">
      <c r="A1394" s="19">
        <v>72062</v>
      </c>
      <c r="B1394" s="65" t="s">
        <v>2426</v>
      </c>
      <c r="C1394" s="19">
        <v>5</v>
      </c>
      <c r="D1394" s="66" t="s">
        <v>2424</v>
      </c>
      <c r="E1394" s="67" t="s">
        <v>2427</v>
      </c>
      <c r="F1394" s="14" t="s">
        <v>15</v>
      </c>
    </row>
    <row r="1395" customHeight="1" spans="1:6">
      <c r="A1395" s="19">
        <v>72063</v>
      </c>
      <c r="B1395" s="65" t="s">
        <v>2428</v>
      </c>
      <c r="C1395" s="19">
        <v>5</v>
      </c>
      <c r="D1395" s="66" t="s">
        <v>2424</v>
      </c>
      <c r="E1395" s="67" t="s">
        <v>2429</v>
      </c>
      <c r="F1395" s="14" t="s">
        <v>15</v>
      </c>
    </row>
    <row r="1396" customHeight="1" spans="1:6">
      <c r="A1396" s="19">
        <v>72091</v>
      </c>
      <c r="B1396" s="65" t="s">
        <v>2430</v>
      </c>
      <c r="C1396" s="19">
        <v>5</v>
      </c>
      <c r="D1396" s="66" t="s">
        <v>312</v>
      </c>
      <c r="E1396" s="67" t="s">
        <v>2431</v>
      </c>
      <c r="F1396" s="14" t="s">
        <v>15</v>
      </c>
    </row>
    <row r="1397" customHeight="1" spans="1:6">
      <c r="A1397" s="52" t="s">
        <v>2432</v>
      </c>
      <c r="B1397" s="16" t="s">
        <v>2433</v>
      </c>
      <c r="C1397" s="12">
        <v>2</v>
      </c>
      <c r="D1397" s="10" t="s">
        <v>8</v>
      </c>
      <c r="E1397" s="13" t="s">
        <v>11</v>
      </c>
      <c r="F1397" s="14" t="s">
        <v>15</v>
      </c>
    </row>
    <row r="1398" customHeight="1" spans="1:6">
      <c r="A1398" s="199" t="s">
        <v>12</v>
      </c>
      <c r="B1398" s="16" t="s">
        <v>2434</v>
      </c>
      <c r="C1398" s="12">
        <v>1</v>
      </c>
      <c r="D1398" s="10" t="s">
        <v>8</v>
      </c>
      <c r="E1398" s="17" t="s">
        <v>14</v>
      </c>
      <c r="F1398" s="14" t="s">
        <v>15</v>
      </c>
    </row>
    <row r="1399" customHeight="1" spans="1:6">
      <c r="A1399" s="199" t="s">
        <v>16</v>
      </c>
      <c r="B1399" s="22" t="s">
        <v>17</v>
      </c>
      <c r="C1399" s="23">
        <v>56</v>
      </c>
      <c r="D1399" s="15" t="s">
        <v>18</v>
      </c>
      <c r="E1399" s="24"/>
      <c r="F1399" s="14"/>
    </row>
    <row r="1400" customHeight="1" spans="1:6">
      <c r="A1400" s="199" t="s">
        <v>19</v>
      </c>
      <c r="B1400" s="22" t="s">
        <v>20</v>
      </c>
      <c r="C1400" s="23"/>
      <c r="D1400" s="15"/>
      <c r="E1400" s="24"/>
      <c r="F1400" s="14"/>
    </row>
    <row r="1401" customHeight="1" spans="1:6">
      <c r="A1401" s="199" t="s">
        <v>21</v>
      </c>
      <c r="B1401" s="22" t="s">
        <v>22</v>
      </c>
      <c r="C1401" s="23"/>
      <c r="D1401" s="15"/>
      <c r="E1401" s="24"/>
      <c r="F1401" s="14"/>
    </row>
    <row r="1402" customHeight="1" spans="1:6">
      <c r="A1402" s="199" t="s">
        <v>23</v>
      </c>
      <c r="B1402" s="22" t="s">
        <v>24</v>
      </c>
      <c r="C1402" s="25"/>
      <c r="D1402" s="26"/>
      <c r="E1402" s="21"/>
      <c r="F1402" s="14"/>
    </row>
    <row r="1403" customHeight="1" spans="1:6">
      <c r="A1403" s="199" t="s">
        <v>25</v>
      </c>
      <c r="B1403" s="27" t="s">
        <v>26</v>
      </c>
      <c r="C1403" s="28">
        <v>1</v>
      </c>
      <c r="D1403" s="28" t="s">
        <v>27</v>
      </c>
      <c r="E1403" s="29" t="s">
        <v>28</v>
      </c>
      <c r="F1403" s="14" t="s">
        <v>15</v>
      </c>
    </row>
    <row r="1404" customHeight="1" spans="1:6">
      <c r="A1404" s="199" t="s">
        <v>29</v>
      </c>
      <c r="B1404" s="22" t="s">
        <v>30</v>
      </c>
      <c r="C1404" s="23">
        <v>1</v>
      </c>
      <c r="D1404" s="15" t="s">
        <v>27</v>
      </c>
      <c r="E1404" s="24" t="s">
        <v>31</v>
      </c>
      <c r="F1404" s="14" t="s">
        <v>32</v>
      </c>
    </row>
    <row r="1405" customHeight="1" spans="1:6">
      <c r="A1405" s="199" t="s">
        <v>33</v>
      </c>
      <c r="B1405" s="27" t="s">
        <v>34</v>
      </c>
      <c r="C1405" s="28">
        <v>1</v>
      </c>
      <c r="D1405" s="28" t="s">
        <v>27</v>
      </c>
      <c r="E1405" s="30" t="s">
        <v>35</v>
      </c>
      <c r="F1405" s="14" t="s">
        <v>32</v>
      </c>
    </row>
    <row r="1406" customHeight="1" spans="1:6">
      <c r="A1406" s="199" t="s">
        <v>36</v>
      </c>
      <c r="B1406" s="27" t="s">
        <v>37</v>
      </c>
      <c r="C1406" s="28">
        <v>1</v>
      </c>
      <c r="D1406" s="28" t="s">
        <v>27</v>
      </c>
      <c r="E1406" s="30" t="s">
        <v>38</v>
      </c>
      <c r="F1406" s="14" t="s">
        <v>15</v>
      </c>
    </row>
    <row r="1407" customHeight="1" spans="1:6">
      <c r="A1407" s="199" t="s">
        <v>39</v>
      </c>
      <c r="B1407" s="22" t="s">
        <v>40</v>
      </c>
      <c r="C1407" s="23">
        <v>1</v>
      </c>
      <c r="D1407" s="15" t="s">
        <v>41</v>
      </c>
      <c r="E1407" s="24" t="s">
        <v>42</v>
      </c>
      <c r="F1407" s="14" t="s">
        <v>32</v>
      </c>
    </row>
    <row r="1408" customHeight="1" spans="1:6">
      <c r="A1408" s="199" t="s">
        <v>43</v>
      </c>
      <c r="B1408" s="22" t="s">
        <v>2435</v>
      </c>
      <c r="C1408" s="23">
        <v>1</v>
      </c>
      <c r="D1408" s="15" t="s">
        <v>306</v>
      </c>
      <c r="E1408" s="24" t="s">
        <v>1681</v>
      </c>
      <c r="F1408" s="14" t="s">
        <v>15</v>
      </c>
    </row>
    <row r="1409" customHeight="1" spans="1:6">
      <c r="A1409" s="199" t="s">
        <v>46</v>
      </c>
      <c r="B1409" s="22" t="s">
        <v>1682</v>
      </c>
      <c r="C1409" s="23">
        <v>1</v>
      </c>
      <c r="D1409" s="15" t="s">
        <v>27</v>
      </c>
      <c r="E1409" s="24" t="s">
        <v>1683</v>
      </c>
      <c r="F1409" s="14" t="s">
        <v>15</v>
      </c>
    </row>
    <row r="1410" customHeight="1" spans="1:6">
      <c r="A1410" s="199" t="s">
        <v>49</v>
      </c>
      <c r="B1410" s="22" t="s">
        <v>2436</v>
      </c>
      <c r="C1410" s="23">
        <v>1</v>
      </c>
      <c r="D1410" s="15" t="s">
        <v>1685</v>
      </c>
      <c r="E1410" s="37" t="s">
        <v>2437</v>
      </c>
      <c r="F1410" s="14" t="s">
        <v>15</v>
      </c>
    </row>
    <row r="1411" customHeight="1" spans="1:6">
      <c r="A1411" s="199" t="s">
        <v>52</v>
      </c>
      <c r="B1411" s="22" t="s">
        <v>44</v>
      </c>
      <c r="C1411" s="23">
        <v>1</v>
      </c>
      <c r="D1411" s="15" t="s">
        <v>41</v>
      </c>
      <c r="E1411" s="32" t="s">
        <v>45</v>
      </c>
      <c r="F1411" s="14" t="s">
        <v>15</v>
      </c>
    </row>
    <row r="1412" customHeight="1" spans="1:6">
      <c r="A1412" s="199" t="s">
        <v>55</v>
      </c>
      <c r="B1412" s="22" t="s">
        <v>47</v>
      </c>
      <c r="C1412" s="106">
        <f>C1399/2</f>
        <v>28</v>
      </c>
      <c r="D1412" s="107" t="s">
        <v>41</v>
      </c>
      <c r="E1412" s="24" t="s">
        <v>48</v>
      </c>
      <c r="F1412" s="14" t="s">
        <v>15</v>
      </c>
    </row>
    <row r="1413" customHeight="1" spans="1:6">
      <c r="A1413" s="199" t="s">
        <v>58</v>
      </c>
      <c r="B1413" s="22" t="s">
        <v>1687</v>
      </c>
      <c r="C1413" s="106">
        <f>C1399/4</f>
        <v>14</v>
      </c>
      <c r="D1413" s="107" t="s">
        <v>27</v>
      </c>
      <c r="E1413" s="108" t="s">
        <v>1688</v>
      </c>
      <c r="F1413" s="14" t="s">
        <v>15</v>
      </c>
    </row>
    <row r="1414" customHeight="1" spans="1:6">
      <c r="A1414" s="199" t="s">
        <v>62</v>
      </c>
      <c r="B1414" s="22" t="s">
        <v>1689</v>
      </c>
      <c r="C1414" s="106">
        <f>C1399/4</f>
        <v>14</v>
      </c>
      <c r="D1414" s="107" t="s">
        <v>27</v>
      </c>
      <c r="E1414" s="108" t="s">
        <v>1690</v>
      </c>
      <c r="F1414" s="14" t="s">
        <v>15</v>
      </c>
    </row>
    <row r="1415" customHeight="1" spans="1:6">
      <c r="A1415" s="199" t="s">
        <v>64</v>
      </c>
      <c r="B1415" s="22" t="s">
        <v>2438</v>
      </c>
      <c r="C1415" s="19">
        <f>C1399/2</f>
        <v>28</v>
      </c>
      <c r="D1415" s="66" t="s">
        <v>306</v>
      </c>
      <c r="E1415" s="24" t="s">
        <v>2439</v>
      </c>
      <c r="F1415" s="14" t="s">
        <v>15</v>
      </c>
    </row>
    <row r="1416" customHeight="1" spans="1:6">
      <c r="A1416" s="199" t="s">
        <v>68</v>
      </c>
      <c r="B1416" s="33" t="s">
        <v>50</v>
      </c>
      <c r="C1416" s="34">
        <v>1</v>
      </c>
      <c r="D1416" s="34" t="s">
        <v>27</v>
      </c>
      <c r="E1416" s="35" t="s">
        <v>2440</v>
      </c>
      <c r="F1416" s="14" t="s">
        <v>15</v>
      </c>
    </row>
    <row r="1417" customHeight="1" spans="1:6">
      <c r="A1417" s="199" t="s">
        <v>71</v>
      </c>
      <c r="B1417" s="22" t="s">
        <v>53</v>
      </c>
      <c r="C1417" s="23">
        <v>1</v>
      </c>
      <c r="D1417" s="15" t="s">
        <v>27</v>
      </c>
      <c r="E1417" s="36" t="s">
        <v>54</v>
      </c>
      <c r="F1417" s="14" t="s">
        <v>15</v>
      </c>
    </row>
    <row r="1418" customHeight="1" spans="1:6">
      <c r="A1418" s="199" t="s">
        <v>74</v>
      </c>
      <c r="B1418" s="22" t="s">
        <v>56</v>
      </c>
      <c r="C1418" s="23">
        <v>1</v>
      </c>
      <c r="D1418" s="15" t="s">
        <v>27</v>
      </c>
      <c r="E1418" s="24" t="s">
        <v>57</v>
      </c>
      <c r="F1418" s="14" t="s">
        <v>15</v>
      </c>
    </row>
    <row r="1419" customHeight="1" spans="1:6">
      <c r="A1419" s="199" t="s">
        <v>77</v>
      </c>
      <c r="B1419" s="22" t="s">
        <v>59</v>
      </c>
      <c r="C1419" s="23">
        <v>1</v>
      </c>
      <c r="D1419" s="15" t="s">
        <v>60</v>
      </c>
      <c r="E1419" s="24" t="s">
        <v>61</v>
      </c>
      <c r="F1419" s="14" t="s">
        <v>15</v>
      </c>
    </row>
    <row r="1420" customHeight="1" spans="1:6">
      <c r="A1420" s="199" t="s">
        <v>80</v>
      </c>
      <c r="B1420" s="22" t="s">
        <v>1707</v>
      </c>
      <c r="C1420" s="53"/>
      <c r="D1420" s="54"/>
      <c r="E1420" s="61"/>
      <c r="F1420" s="14"/>
    </row>
    <row r="1421" customHeight="1" spans="1:6">
      <c r="A1421" s="199" t="s">
        <v>83</v>
      </c>
      <c r="B1421" s="22" t="s">
        <v>1708</v>
      </c>
      <c r="C1421" s="106">
        <f>C1399/8</f>
        <v>7</v>
      </c>
      <c r="D1421" s="107" t="s">
        <v>27</v>
      </c>
      <c r="E1421" s="108" t="s">
        <v>1709</v>
      </c>
      <c r="F1421" s="14" t="s">
        <v>15</v>
      </c>
    </row>
    <row r="1422" customHeight="1" spans="1:6">
      <c r="A1422" s="199" t="s">
        <v>86</v>
      </c>
      <c r="B1422" s="22" t="s">
        <v>1710</v>
      </c>
      <c r="C1422" s="106">
        <f>C1421</f>
        <v>7</v>
      </c>
      <c r="D1422" s="107" t="s">
        <v>27</v>
      </c>
      <c r="E1422" s="108" t="s">
        <v>1711</v>
      </c>
      <c r="F1422" s="14" t="s">
        <v>15</v>
      </c>
    </row>
    <row r="1423" customHeight="1" spans="1:6">
      <c r="A1423" s="199" t="s">
        <v>89</v>
      </c>
      <c r="B1423" s="22" t="s">
        <v>2441</v>
      </c>
      <c r="C1423" s="106">
        <f>C1421*2</f>
        <v>14</v>
      </c>
      <c r="D1423" s="107" t="s">
        <v>66</v>
      </c>
      <c r="E1423" s="110" t="s">
        <v>2442</v>
      </c>
      <c r="F1423" s="14" t="s">
        <v>15</v>
      </c>
    </row>
    <row r="1424" customHeight="1" spans="1:6">
      <c r="A1424" s="199" t="s">
        <v>92</v>
      </c>
      <c r="B1424" s="22" t="s">
        <v>1712</v>
      </c>
      <c r="C1424" s="106">
        <f>C1423</f>
        <v>14</v>
      </c>
      <c r="D1424" s="107" t="s">
        <v>66</v>
      </c>
      <c r="E1424" s="110" t="s">
        <v>1713</v>
      </c>
      <c r="F1424" s="14" t="s">
        <v>15</v>
      </c>
    </row>
    <row r="1425" customHeight="1" spans="1:6">
      <c r="A1425" s="199" t="s">
        <v>94</v>
      </c>
      <c r="B1425" s="22" t="s">
        <v>1714</v>
      </c>
      <c r="C1425" s="106">
        <f>C1423</f>
        <v>14</v>
      </c>
      <c r="D1425" s="107" t="s">
        <v>66</v>
      </c>
      <c r="E1425" s="110" t="s">
        <v>1715</v>
      </c>
      <c r="F1425" s="14" t="s">
        <v>15</v>
      </c>
    </row>
    <row r="1426" customHeight="1" spans="1:6">
      <c r="A1426" s="199" t="s">
        <v>96</v>
      </c>
      <c r="B1426" s="22" t="s">
        <v>1716</v>
      </c>
      <c r="C1426" s="106">
        <f>C1423</f>
        <v>14</v>
      </c>
      <c r="D1426" s="107" t="s">
        <v>27</v>
      </c>
      <c r="E1426" s="110" t="s">
        <v>1717</v>
      </c>
      <c r="F1426" s="14" t="s">
        <v>15</v>
      </c>
    </row>
    <row r="1427" customHeight="1" spans="1:6">
      <c r="A1427" s="199" t="s">
        <v>100</v>
      </c>
      <c r="B1427" s="22" t="s">
        <v>1718</v>
      </c>
      <c r="C1427" s="106">
        <f>C1423</f>
        <v>14</v>
      </c>
      <c r="D1427" s="107" t="s">
        <v>66</v>
      </c>
      <c r="E1427" s="110" t="s">
        <v>1719</v>
      </c>
      <c r="F1427" s="14" t="s">
        <v>15</v>
      </c>
    </row>
    <row r="1428" customHeight="1" spans="1:6">
      <c r="A1428" s="199" t="s">
        <v>103</v>
      </c>
      <c r="B1428" s="22" t="s">
        <v>1720</v>
      </c>
      <c r="C1428" s="106">
        <v>1</v>
      </c>
      <c r="D1428" s="107" t="s">
        <v>60</v>
      </c>
      <c r="E1428" s="110" t="s">
        <v>1721</v>
      </c>
      <c r="F1428" s="14" t="s">
        <v>15</v>
      </c>
    </row>
    <row r="1429" customHeight="1" spans="1:6">
      <c r="A1429" s="199" t="s">
        <v>106</v>
      </c>
      <c r="B1429" s="22" t="s">
        <v>1722</v>
      </c>
      <c r="C1429" s="106">
        <f>C1423</f>
        <v>14</v>
      </c>
      <c r="D1429" s="107" t="s">
        <v>27</v>
      </c>
      <c r="E1429" s="108" t="s">
        <v>1723</v>
      </c>
      <c r="F1429" s="14" t="s">
        <v>15</v>
      </c>
    </row>
    <row r="1430" customHeight="1" spans="1:6">
      <c r="A1430" s="199" t="s">
        <v>109</v>
      </c>
      <c r="B1430" s="22" t="s">
        <v>1724</v>
      </c>
      <c r="C1430" s="106">
        <f>C1423</f>
        <v>14</v>
      </c>
      <c r="D1430" s="107" t="s">
        <v>27</v>
      </c>
      <c r="E1430" s="110" t="s">
        <v>1725</v>
      </c>
      <c r="F1430" s="14" t="s">
        <v>15</v>
      </c>
    </row>
    <row r="1431" customHeight="1" spans="1:6">
      <c r="A1431" s="199" t="s">
        <v>111</v>
      </c>
      <c r="B1431" s="22" t="s">
        <v>1726</v>
      </c>
      <c r="C1431" s="106">
        <f>C1423</f>
        <v>14</v>
      </c>
      <c r="D1431" s="107" t="s">
        <v>27</v>
      </c>
      <c r="E1431" s="110" t="s">
        <v>1727</v>
      </c>
      <c r="F1431" s="14" t="s">
        <v>15</v>
      </c>
    </row>
    <row r="1432" customHeight="1" spans="1:6">
      <c r="A1432" s="199" t="s">
        <v>114</v>
      </c>
      <c r="B1432" s="22" t="s">
        <v>1728</v>
      </c>
      <c r="C1432" s="106">
        <v>1</v>
      </c>
      <c r="D1432" s="107" t="s">
        <v>60</v>
      </c>
      <c r="E1432" s="110" t="s">
        <v>1729</v>
      </c>
      <c r="F1432" s="14" t="s">
        <v>15</v>
      </c>
    </row>
    <row r="1433" customHeight="1" spans="1:6">
      <c r="A1433" s="199" t="s">
        <v>116</v>
      </c>
      <c r="B1433" s="22" t="s">
        <v>1730</v>
      </c>
      <c r="C1433" s="106">
        <v>1</v>
      </c>
      <c r="D1433" s="107" t="s">
        <v>60</v>
      </c>
      <c r="E1433" s="110" t="s">
        <v>1731</v>
      </c>
      <c r="F1433" s="14" t="s">
        <v>15</v>
      </c>
    </row>
    <row r="1434" customHeight="1" spans="1:6">
      <c r="A1434" s="199" t="s">
        <v>119</v>
      </c>
      <c r="B1434" s="11" t="s">
        <v>93</v>
      </c>
      <c r="C1434" s="40">
        <v>1</v>
      </c>
      <c r="D1434" s="10" t="s">
        <v>27</v>
      </c>
      <c r="E1434" s="17"/>
      <c r="F1434" s="14"/>
    </row>
    <row r="1435" customHeight="1" spans="1:6">
      <c r="A1435" s="199" t="s">
        <v>122</v>
      </c>
      <c r="B1435" s="49" t="s">
        <v>110</v>
      </c>
      <c r="C1435" s="28"/>
      <c r="D1435" s="28"/>
      <c r="E1435" s="50"/>
      <c r="F1435" s="14"/>
    </row>
    <row r="1436" customHeight="1" spans="1:6">
      <c r="A1436" s="199" t="s">
        <v>125</v>
      </c>
      <c r="B1436" s="27" t="s">
        <v>112</v>
      </c>
      <c r="C1436" s="28">
        <v>1</v>
      </c>
      <c r="D1436" s="28" t="s">
        <v>27</v>
      </c>
      <c r="E1436" s="30" t="s">
        <v>113</v>
      </c>
      <c r="F1436" s="14" t="s">
        <v>15</v>
      </c>
    </row>
    <row r="1437" customHeight="1" spans="1:6">
      <c r="A1437" s="199" t="s">
        <v>128</v>
      </c>
      <c r="B1437" s="49" t="s">
        <v>115</v>
      </c>
      <c r="C1437" s="28"/>
      <c r="D1437" s="28"/>
      <c r="E1437" s="50"/>
      <c r="F1437" s="14"/>
    </row>
    <row r="1438" customHeight="1" spans="1:6">
      <c r="A1438" s="199" t="s">
        <v>130</v>
      </c>
      <c r="B1438" s="27" t="s">
        <v>117</v>
      </c>
      <c r="C1438" s="28">
        <v>28</v>
      </c>
      <c r="D1438" s="28" t="s">
        <v>27</v>
      </c>
      <c r="E1438" s="30" t="s">
        <v>118</v>
      </c>
      <c r="F1438" s="14" t="s">
        <v>15</v>
      </c>
    </row>
    <row r="1439" customHeight="1" spans="1:6">
      <c r="A1439" s="199" t="s">
        <v>133</v>
      </c>
      <c r="B1439" s="27" t="s">
        <v>120</v>
      </c>
      <c r="C1439" s="28">
        <v>28</v>
      </c>
      <c r="D1439" s="28" t="s">
        <v>27</v>
      </c>
      <c r="E1439" s="30" t="s">
        <v>121</v>
      </c>
      <c r="F1439" s="14" t="s">
        <v>15</v>
      </c>
    </row>
    <row r="1440" customHeight="1" spans="1:6">
      <c r="A1440" s="199" t="s">
        <v>136</v>
      </c>
      <c r="B1440" s="27" t="s">
        <v>123</v>
      </c>
      <c r="C1440" s="28">
        <v>28</v>
      </c>
      <c r="D1440" s="28" t="s">
        <v>27</v>
      </c>
      <c r="E1440" s="30" t="s">
        <v>124</v>
      </c>
      <c r="F1440" s="14" t="s">
        <v>15</v>
      </c>
    </row>
    <row r="1441" customHeight="1" spans="1:6">
      <c r="A1441" s="199" t="s">
        <v>2443</v>
      </c>
      <c r="B1441" s="27" t="s">
        <v>126</v>
      </c>
      <c r="C1441" s="28">
        <v>1</v>
      </c>
      <c r="D1441" s="28" t="s">
        <v>98</v>
      </c>
      <c r="E1441" s="35" t="s">
        <v>127</v>
      </c>
      <c r="F1441" s="14" t="s">
        <v>15</v>
      </c>
    </row>
    <row r="1442" customHeight="1" spans="1:6">
      <c r="A1442" s="199" t="s">
        <v>2444</v>
      </c>
      <c r="B1442" s="49" t="s">
        <v>129</v>
      </c>
      <c r="C1442" s="28"/>
      <c r="D1442" s="28"/>
      <c r="E1442" s="50"/>
      <c r="F1442" s="14"/>
    </row>
    <row r="1443" customHeight="1" spans="1:6">
      <c r="A1443" s="199" t="s">
        <v>2445</v>
      </c>
      <c r="B1443" s="27" t="s">
        <v>131</v>
      </c>
      <c r="C1443" s="28">
        <v>2</v>
      </c>
      <c r="D1443" s="28" t="s">
        <v>98</v>
      </c>
      <c r="E1443" s="30" t="s">
        <v>132</v>
      </c>
      <c r="F1443" s="14" t="s">
        <v>15</v>
      </c>
    </row>
    <row r="1444" customHeight="1" spans="1:6">
      <c r="A1444" s="199" t="s">
        <v>2446</v>
      </c>
      <c r="B1444" s="27" t="s">
        <v>134</v>
      </c>
      <c r="C1444" s="28">
        <v>29</v>
      </c>
      <c r="D1444" s="28" t="s">
        <v>41</v>
      </c>
      <c r="E1444" s="51" t="s">
        <v>135</v>
      </c>
      <c r="F1444" s="14" t="s">
        <v>15</v>
      </c>
    </row>
    <row r="1445" customHeight="1" spans="1:6">
      <c r="A1445" s="199" t="s">
        <v>2447</v>
      </c>
      <c r="B1445" s="27" t="s">
        <v>137</v>
      </c>
      <c r="C1445" s="28">
        <v>1</v>
      </c>
      <c r="D1445" s="28" t="s">
        <v>60</v>
      </c>
      <c r="E1445" s="35" t="s">
        <v>138</v>
      </c>
      <c r="F1445" s="14" t="s">
        <v>15</v>
      </c>
    </row>
    <row r="1446" customHeight="1" spans="1:6">
      <c r="A1446" s="199" t="s">
        <v>2448</v>
      </c>
      <c r="B1446" s="27" t="s">
        <v>2449</v>
      </c>
      <c r="C1446" s="28">
        <v>28</v>
      </c>
      <c r="D1446" s="28" t="s">
        <v>27</v>
      </c>
      <c r="E1446" s="35" t="s">
        <v>2450</v>
      </c>
      <c r="F1446" s="14" t="s">
        <v>15</v>
      </c>
    </row>
    <row r="1447" customHeight="1" spans="1:6">
      <c r="A1447" s="52">
        <v>2</v>
      </c>
      <c r="B1447" s="16" t="s">
        <v>2451</v>
      </c>
      <c r="C1447" s="12">
        <v>1</v>
      </c>
      <c r="D1447" s="10" t="s">
        <v>8</v>
      </c>
      <c r="E1447" s="17" t="s">
        <v>14</v>
      </c>
      <c r="F1447" s="14" t="s">
        <v>15</v>
      </c>
    </row>
    <row r="1448" customHeight="1" spans="1:6">
      <c r="A1448" s="199" t="s">
        <v>141</v>
      </c>
      <c r="B1448" s="22" t="s">
        <v>17</v>
      </c>
      <c r="C1448" s="23">
        <v>56</v>
      </c>
      <c r="D1448" s="15" t="s">
        <v>18</v>
      </c>
      <c r="E1448" s="24"/>
      <c r="F1448" s="14"/>
    </row>
    <row r="1449" customHeight="1" spans="1:6">
      <c r="A1449" s="199" t="s">
        <v>142</v>
      </c>
      <c r="B1449" s="22" t="s">
        <v>20</v>
      </c>
      <c r="C1449" s="23"/>
      <c r="D1449" s="15"/>
      <c r="E1449" s="24"/>
      <c r="F1449" s="14"/>
    </row>
    <row r="1450" customHeight="1" spans="1:6">
      <c r="A1450" s="199" t="s">
        <v>143</v>
      </c>
      <c r="B1450" s="22" t="s">
        <v>22</v>
      </c>
      <c r="C1450" s="23"/>
      <c r="D1450" s="15"/>
      <c r="E1450" s="24"/>
      <c r="F1450" s="14"/>
    </row>
    <row r="1451" customHeight="1" spans="1:6">
      <c r="A1451" s="199" t="s">
        <v>144</v>
      </c>
      <c r="B1451" s="22" t="s">
        <v>24</v>
      </c>
      <c r="C1451" s="25"/>
      <c r="D1451" s="26"/>
      <c r="E1451" s="21"/>
      <c r="F1451" s="14"/>
    </row>
    <row r="1452" customHeight="1" spans="1:6">
      <c r="A1452" s="199" t="s">
        <v>145</v>
      </c>
      <c r="B1452" s="22" t="s">
        <v>146</v>
      </c>
      <c r="C1452" s="23">
        <v>1</v>
      </c>
      <c r="D1452" s="15" t="s">
        <v>27</v>
      </c>
      <c r="E1452" s="24" t="s">
        <v>147</v>
      </c>
      <c r="F1452" s="14" t="s">
        <v>32</v>
      </c>
    </row>
    <row r="1453" customHeight="1" spans="1:6">
      <c r="A1453" s="199" t="s">
        <v>148</v>
      </c>
      <c r="B1453" s="27" t="s">
        <v>34</v>
      </c>
      <c r="C1453" s="28">
        <v>1</v>
      </c>
      <c r="D1453" s="28" t="s">
        <v>27</v>
      </c>
      <c r="E1453" s="30" t="s">
        <v>35</v>
      </c>
      <c r="F1453" s="14" t="s">
        <v>32</v>
      </c>
    </row>
    <row r="1454" customHeight="1" spans="1:6">
      <c r="A1454" s="199" t="s">
        <v>149</v>
      </c>
      <c r="B1454" s="27" t="s">
        <v>37</v>
      </c>
      <c r="C1454" s="28">
        <v>1</v>
      </c>
      <c r="D1454" s="28" t="s">
        <v>27</v>
      </c>
      <c r="E1454" s="30" t="s">
        <v>38</v>
      </c>
      <c r="F1454" s="14" t="s">
        <v>15</v>
      </c>
    </row>
    <row r="1455" customHeight="1" spans="1:6">
      <c r="A1455" s="199" t="s">
        <v>150</v>
      </c>
      <c r="B1455" s="22" t="s">
        <v>40</v>
      </c>
      <c r="C1455" s="23">
        <v>1</v>
      </c>
      <c r="D1455" s="15" t="s">
        <v>41</v>
      </c>
      <c r="E1455" s="24" t="s">
        <v>42</v>
      </c>
      <c r="F1455" s="14" t="s">
        <v>32</v>
      </c>
    </row>
    <row r="1456" customHeight="1" spans="1:6">
      <c r="A1456" s="199" t="s">
        <v>151</v>
      </c>
      <c r="B1456" s="22" t="s">
        <v>2435</v>
      </c>
      <c r="C1456" s="23">
        <v>1</v>
      </c>
      <c r="D1456" s="15" t="s">
        <v>306</v>
      </c>
      <c r="E1456" s="24" t="s">
        <v>1681</v>
      </c>
      <c r="F1456" s="14" t="s">
        <v>15</v>
      </c>
    </row>
    <row r="1457" customHeight="1" spans="1:6">
      <c r="A1457" s="199" t="s">
        <v>152</v>
      </c>
      <c r="B1457" s="22" t="s">
        <v>1682</v>
      </c>
      <c r="C1457" s="23">
        <v>1</v>
      </c>
      <c r="D1457" s="15" t="s">
        <v>27</v>
      </c>
      <c r="E1457" s="24" t="s">
        <v>1683</v>
      </c>
      <c r="F1457" s="14" t="s">
        <v>15</v>
      </c>
    </row>
    <row r="1458" customHeight="1" spans="1:6">
      <c r="A1458" s="199" t="s">
        <v>153</v>
      </c>
      <c r="B1458" s="22" t="s">
        <v>2436</v>
      </c>
      <c r="C1458" s="23">
        <v>1</v>
      </c>
      <c r="D1458" s="15" t="s">
        <v>1685</v>
      </c>
      <c r="E1458" s="37" t="s">
        <v>2437</v>
      </c>
      <c r="F1458" s="14" t="s">
        <v>15</v>
      </c>
    </row>
    <row r="1459" customHeight="1" spans="1:6">
      <c r="A1459" s="199" t="s">
        <v>154</v>
      </c>
      <c r="B1459" s="22" t="s">
        <v>44</v>
      </c>
      <c r="C1459" s="23">
        <v>1</v>
      </c>
      <c r="D1459" s="15" t="s">
        <v>41</v>
      </c>
      <c r="E1459" s="32" t="s">
        <v>45</v>
      </c>
      <c r="F1459" s="14" t="s">
        <v>15</v>
      </c>
    </row>
    <row r="1460" customHeight="1" spans="1:6">
      <c r="A1460" s="199" t="s">
        <v>155</v>
      </c>
      <c r="B1460" s="22" t="s">
        <v>47</v>
      </c>
      <c r="C1460" s="106">
        <f>C1448/2</f>
        <v>28</v>
      </c>
      <c r="D1460" s="107" t="s">
        <v>41</v>
      </c>
      <c r="E1460" s="24" t="s">
        <v>48</v>
      </c>
      <c r="F1460" s="14" t="s">
        <v>15</v>
      </c>
    </row>
    <row r="1461" customHeight="1" spans="1:6">
      <c r="A1461" s="199" t="s">
        <v>156</v>
      </c>
      <c r="B1461" s="22" t="s">
        <v>1687</v>
      </c>
      <c r="C1461" s="106">
        <f>C1448/4</f>
        <v>14</v>
      </c>
      <c r="D1461" s="107" t="s">
        <v>27</v>
      </c>
      <c r="E1461" s="108" t="s">
        <v>1688</v>
      </c>
      <c r="F1461" s="14" t="s">
        <v>15</v>
      </c>
    </row>
    <row r="1462" customHeight="1" spans="1:6">
      <c r="A1462" s="199" t="s">
        <v>157</v>
      </c>
      <c r="B1462" s="22" t="s">
        <v>1689</v>
      </c>
      <c r="C1462" s="106">
        <f>C1448/4</f>
        <v>14</v>
      </c>
      <c r="D1462" s="107" t="s">
        <v>27</v>
      </c>
      <c r="E1462" s="108" t="s">
        <v>1690</v>
      </c>
      <c r="F1462" s="14" t="s">
        <v>15</v>
      </c>
    </row>
    <row r="1463" customHeight="1" spans="1:6">
      <c r="A1463" s="199" t="s">
        <v>158</v>
      </c>
      <c r="B1463" s="22" t="s">
        <v>2438</v>
      </c>
      <c r="C1463" s="19">
        <f>C1448/2</f>
        <v>28</v>
      </c>
      <c r="D1463" s="66" t="s">
        <v>306</v>
      </c>
      <c r="E1463" s="24" t="s">
        <v>2439</v>
      </c>
      <c r="F1463" s="14" t="s">
        <v>15</v>
      </c>
    </row>
    <row r="1464" customHeight="1" spans="1:6">
      <c r="A1464" s="199" t="s">
        <v>159</v>
      </c>
      <c r="B1464" s="33" t="s">
        <v>50</v>
      </c>
      <c r="C1464" s="34">
        <v>1</v>
      </c>
      <c r="D1464" s="34" t="s">
        <v>27</v>
      </c>
      <c r="E1464" s="35" t="s">
        <v>2440</v>
      </c>
      <c r="F1464" s="14" t="s">
        <v>15</v>
      </c>
    </row>
    <row r="1465" customHeight="1" spans="1:6">
      <c r="A1465" s="199" t="s">
        <v>160</v>
      </c>
      <c r="B1465" s="22" t="s">
        <v>53</v>
      </c>
      <c r="C1465" s="23">
        <v>1</v>
      </c>
      <c r="D1465" s="15" t="s">
        <v>27</v>
      </c>
      <c r="E1465" s="36" t="s">
        <v>54</v>
      </c>
      <c r="F1465" s="14" t="s">
        <v>15</v>
      </c>
    </row>
    <row r="1466" customHeight="1" spans="1:6">
      <c r="A1466" s="199" t="s">
        <v>161</v>
      </c>
      <c r="B1466" s="22" t="s">
        <v>56</v>
      </c>
      <c r="C1466" s="23">
        <v>1</v>
      </c>
      <c r="D1466" s="15" t="s">
        <v>27</v>
      </c>
      <c r="E1466" s="24" t="s">
        <v>57</v>
      </c>
      <c r="F1466" s="14" t="s">
        <v>15</v>
      </c>
    </row>
    <row r="1467" customHeight="1" spans="1:6">
      <c r="A1467" s="199" t="s">
        <v>162</v>
      </c>
      <c r="B1467" s="22" t="s">
        <v>59</v>
      </c>
      <c r="C1467" s="23">
        <v>1</v>
      </c>
      <c r="D1467" s="15" t="s">
        <v>60</v>
      </c>
      <c r="E1467" s="24" t="s">
        <v>61</v>
      </c>
      <c r="F1467" s="14" t="s">
        <v>15</v>
      </c>
    </row>
    <row r="1468" customHeight="1" spans="1:6">
      <c r="A1468" s="199" t="s">
        <v>163</v>
      </c>
      <c r="B1468" s="22" t="s">
        <v>1707</v>
      </c>
      <c r="C1468" s="53"/>
      <c r="D1468" s="54"/>
      <c r="E1468" s="61"/>
      <c r="F1468" s="14"/>
    </row>
    <row r="1469" customHeight="1" spans="1:6">
      <c r="A1469" s="199" t="s">
        <v>164</v>
      </c>
      <c r="B1469" s="22" t="s">
        <v>1708</v>
      </c>
      <c r="C1469" s="106">
        <f>C1448/8</f>
        <v>7</v>
      </c>
      <c r="D1469" s="107" t="s">
        <v>27</v>
      </c>
      <c r="E1469" s="108" t="s">
        <v>1709</v>
      </c>
      <c r="F1469" s="14" t="s">
        <v>15</v>
      </c>
    </row>
    <row r="1470" customHeight="1" spans="1:6">
      <c r="A1470" s="199" t="s">
        <v>165</v>
      </c>
      <c r="B1470" s="22" t="s">
        <v>1710</v>
      </c>
      <c r="C1470" s="106">
        <f>C1469</f>
        <v>7</v>
      </c>
      <c r="D1470" s="107" t="s">
        <v>27</v>
      </c>
      <c r="E1470" s="108" t="s">
        <v>1711</v>
      </c>
      <c r="F1470" s="14" t="s">
        <v>15</v>
      </c>
    </row>
    <row r="1471" customHeight="1" spans="1:6">
      <c r="A1471" s="199" t="s">
        <v>166</v>
      </c>
      <c r="B1471" s="22" t="s">
        <v>2441</v>
      </c>
      <c r="C1471" s="106">
        <f>C1469*2</f>
        <v>14</v>
      </c>
      <c r="D1471" s="107" t="s">
        <v>66</v>
      </c>
      <c r="E1471" s="110" t="s">
        <v>2442</v>
      </c>
      <c r="F1471" s="14" t="s">
        <v>15</v>
      </c>
    </row>
    <row r="1472" customHeight="1" spans="1:6">
      <c r="A1472" s="199" t="s">
        <v>2452</v>
      </c>
      <c r="B1472" s="22" t="s">
        <v>1712</v>
      </c>
      <c r="C1472" s="106">
        <f>C1471</f>
        <v>14</v>
      </c>
      <c r="D1472" s="107" t="s">
        <v>66</v>
      </c>
      <c r="E1472" s="110" t="s">
        <v>1713</v>
      </c>
      <c r="F1472" s="14" t="s">
        <v>15</v>
      </c>
    </row>
    <row r="1473" customHeight="1" spans="1:6">
      <c r="A1473" s="199" t="s">
        <v>2453</v>
      </c>
      <c r="B1473" s="22" t="s">
        <v>1714</v>
      </c>
      <c r="C1473" s="106">
        <f>C1471</f>
        <v>14</v>
      </c>
      <c r="D1473" s="107" t="s">
        <v>66</v>
      </c>
      <c r="E1473" s="110" t="s">
        <v>1715</v>
      </c>
      <c r="F1473" s="14" t="s">
        <v>15</v>
      </c>
    </row>
    <row r="1474" customHeight="1" spans="1:6">
      <c r="A1474" s="199" t="s">
        <v>2454</v>
      </c>
      <c r="B1474" s="22" t="s">
        <v>1716</v>
      </c>
      <c r="C1474" s="106">
        <f>C1471</f>
        <v>14</v>
      </c>
      <c r="D1474" s="107" t="s">
        <v>27</v>
      </c>
      <c r="E1474" s="110" t="s">
        <v>1717</v>
      </c>
      <c r="F1474" s="14" t="s">
        <v>15</v>
      </c>
    </row>
    <row r="1475" customHeight="1" spans="1:6">
      <c r="A1475" s="199" t="s">
        <v>2455</v>
      </c>
      <c r="B1475" s="22" t="s">
        <v>1718</v>
      </c>
      <c r="C1475" s="106">
        <f>C1471</f>
        <v>14</v>
      </c>
      <c r="D1475" s="107" t="s">
        <v>66</v>
      </c>
      <c r="E1475" s="110" t="s">
        <v>1719</v>
      </c>
      <c r="F1475" s="14" t="s">
        <v>15</v>
      </c>
    </row>
    <row r="1476" customHeight="1" spans="1:6">
      <c r="A1476" s="199" t="s">
        <v>2456</v>
      </c>
      <c r="B1476" s="22" t="s">
        <v>1720</v>
      </c>
      <c r="C1476" s="106">
        <v>1</v>
      </c>
      <c r="D1476" s="107" t="s">
        <v>60</v>
      </c>
      <c r="E1476" s="110" t="s">
        <v>1721</v>
      </c>
      <c r="F1476" s="14" t="s">
        <v>15</v>
      </c>
    </row>
    <row r="1477" customHeight="1" spans="1:6">
      <c r="A1477" s="199" t="s">
        <v>2457</v>
      </c>
      <c r="B1477" s="22" t="s">
        <v>1722</v>
      </c>
      <c r="C1477" s="106">
        <f>C1471</f>
        <v>14</v>
      </c>
      <c r="D1477" s="107" t="s">
        <v>27</v>
      </c>
      <c r="E1477" s="108" t="s">
        <v>1723</v>
      </c>
      <c r="F1477" s="14" t="s">
        <v>15</v>
      </c>
    </row>
    <row r="1478" customHeight="1" spans="1:6">
      <c r="A1478" s="199" t="s">
        <v>2458</v>
      </c>
      <c r="B1478" s="22" t="s">
        <v>1724</v>
      </c>
      <c r="C1478" s="106">
        <f>C1471</f>
        <v>14</v>
      </c>
      <c r="D1478" s="107" t="s">
        <v>27</v>
      </c>
      <c r="E1478" s="110" t="s">
        <v>1725</v>
      </c>
      <c r="F1478" s="14" t="s">
        <v>15</v>
      </c>
    </row>
    <row r="1479" customHeight="1" spans="1:6">
      <c r="A1479" s="199" t="s">
        <v>2459</v>
      </c>
      <c r="B1479" s="22" t="s">
        <v>1726</v>
      </c>
      <c r="C1479" s="106">
        <f>C1471</f>
        <v>14</v>
      </c>
      <c r="D1479" s="107" t="s">
        <v>27</v>
      </c>
      <c r="E1479" s="110" t="s">
        <v>1727</v>
      </c>
      <c r="F1479" s="14" t="s">
        <v>15</v>
      </c>
    </row>
    <row r="1480" customHeight="1" spans="1:6">
      <c r="A1480" s="199" t="s">
        <v>2460</v>
      </c>
      <c r="B1480" s="22" t="s">
        <v>1728</v>
      </c>
      <c r="C1480" s="106">
        <v>1</v>
      </c>
      <c r="D1480" s="107" t="s">
        <v>60</v>
      </c>
      <c r="E1480" s="110" t="s">
        <v>1729</v>
      </c>
      <c r="F1480" s="14" t="s">
        <v>15</v>
      </c>
    </row>
    <row r="1481" customHeight="1" spans="1:6">
      <c r="A1481" s="199" t="s">
        <v>2461</v>
      </c>
      <c r="B1481" s="22" t="s">
        <v>1730</v>
      </c>
      <c r="C1481" s="106">
        <v>1</v>
      </c>
      <c r="D1481" s="107" t="s">
        <v>60</v>
      </c>
      <c r="E1481" s="110" t="s">
        <v>1731</v>
      </c>
      <c r="F1481" s="14" t="s">
        <v>15</v>
      </c>
    </row>
    <row r="1482" customHeight="1" spans="1:6">
      <c r="A1482" s="40">
        <v>3</v>
      </c>
      <c r="B1482" s="16" t="s">
        <v>2462</v>
      </c>
      <c r="C1482" s="40">
        <v>1</v>
      </c>
      <c r="D1482" s="162" t="s">
        <v>8</v>
      </c>
      <c r="E1482" s="61" t="s">
        <v>2463</v>
      </c>
      <c r="F1482" s="14" t="s">
        <v>15</v>
      </c>
    </row>
    <row r="1483" customHeight="1" spans="1:6">
      <c r="A1483" s="200" t="s">
        <v>169</v>
      </c>
      <c r="B1483" s="22" t="s">
        <v>20</v>
      </c>
      <c r="C1483" s="23"/>
      <c r="D1483" s="15"/>
      <c r="E1483" s="24"/>
      <c r="F1483" s="14"/>
    </row>
    <row r="1484" customHeight="1" spans="1:6">
      <c r="A1484" s="200" t="s">
        <v>170</v>
      </c>
      <c r="B1484" s="22" t="s">
        <v>22</v>
      </c>
      <c r="C1484" s="23"/>
      <c r="D1484" s="15"/>
      <c r="E1484" s="24"/>
      <c r="F1484" s="14"/>
    </row>
    <row r="1485" customHeight="1" spans="1:6">
      <c r="A1485" s="200" t="s">
        <v>171</v>
      </c>
      <c r="B1485" s="60" t="s">
        <v>172</v>
      </c>
      <c r="C1485" s="112">
        <v>1</v>
      </c>
      <c r="D1485" s="113" t="s">
        <v>66</v>
      </c>
      <c r="E1485" s="56" t="s">
        <v>173</v>
      </c>
      <c r="F1485" s="14" t="s">
        <v>15</v>
      </c>
    </row>
    <row r="1486" customHeight="1" spans="1:6">
      <c r="A1486" s="200" t="s">
        <v>174</v>
      </c>
      <c r="B1486" s="114" t="s">
        <v>1680</v>
      </c>
      <c r="C1486" s="112">
        <v>1</v>
      </c>
      <c r="D1486" s="113" t="s">
        <v>66</v>
      </c>
      <c r="E1486" s="115" t="s">
        <v>1734</v>
      </c>
      <c r="F1486" s="14" t="s">
        <v>15</v>
      </c>
    </row>
    <row r="1487" customHeight="1" spans="1:6">
      <c r="A1487" s="200" t="s">
        <v>177</v>
      </c>
      <c r="B1487" s="114" t="s">
        <v>1682</v>
      </c>
      <c r="C1487" s="112">
        <v>1</v>
      </c>
      <c r="D1487" s="15" t="s">
        <v>27</v>
      </c>
      <c r="E1487" s="24" t="s">
        <v>1683</v>
      </c>
      <c r="F1487" s="14" t="s">
        <v>15</v>
      </c>
    </row>
    <row r="1488" customHeight="1" spans="1:6">
      <c r="A1488" s="200" t="s">
        <v>180</v>
      </c>
      <c r="B1488" s="114" t="s">
        <v>1735</v>
      </c>
      <c r="C1488" s="112">
        <v>1</v>
      </c>
      <c r="D1488" s="113" t="s">
        <v>66</v>
      </c>
      <c r="E1488" s="57" t="s">
        <v>1736</v>
      </c>
      <c r="F1488" s="14" t="s">
        <v>15</v>
      </c>
    </row>
    <row r="1489" customHeight="1" spans="1:6">
      <c r="A1489" s="200" t="s">
        <v>183</v>
      </c>
      <c r="B1489" s="114" t="s">
        <v>1684</v>
      </c>
      <c r="C1489" s="112">
        <v>1</v>
      </c>
      <c r="D1489" s="113" t="s">
        <v>66</v>
      </c>
      <c r="E1489" s="24" t="s">
        <v>1686</v>
      </c>
      <c r="F1489" s="14" t="s">
        <v>15</v>
      </c>
    </row>
    <row r="1490" customHeight="1" spans="1:6">
      <c r="A1490" s="200" t="s">
        <v>2464</v>
      </c>
      <c r="B1490" s="60" t="s">
        <v>1737</v>
      </c>
      <c r="C1490" s="112">
        <v>1</v>
      </c>
      <c r="D1490" s="113" t="s">
        <v>66</v>
      </c>
      <c r="E1490" s="57" t="s">
        <v>1738</v>
      </c>
      <c r="F1490" s="14" t="s">
        <v>15</v>
      </c>
    </row>
    <row r="1491" customHeight="1" spans="1:6">
      <c r="A1491" s="200" t="s">
        <v>2465</v>
      </c>
      <c r="B1491" s="60" t="s">
        <v>178</v>
      </c>
      <c r="C1491" s="112">
        <v>6</v>
      </c>
      <c r="D1491" s="113" t="s">
        <v>66</v>
      </c>
      <c r="E1491" s="57" t="s">
        <v>179</v>
      </c>
      <c r="F1491" s="14" t="s">
        <v>15</v>
      </c>
    </row>
    <row r="1492" customHeight="1" spans="1:6">
      <c r="A1492" s="200" t="s">
        <v>2466</v>
      </c>
      <c r="B1492" s="60" t="s">
        <v>2467</v>
      </c>
      <c r="C1492" s="112">
        <v>2</v>
      </c>
      <c r="D1492" s="113" t="s">
        <v>66</v>
      </c>
      <c r="E1492" s="57" t="s">
        <v>2468</v>
      </c>
      <c r="F1492" s="14" t="s">
        <v>15</v>
      </c>
    </row>
    <row r="1493" customHeight="1" spans="1:6">
      <c r="A1493" s="200" t="s">
        <v>2469</v>
      </c>
      <c r="B1493" s="163" t="s">
        <v>2470</v>
      </c>
      <c r="C1493" s="112">
        <v>2</v>
      </c>
      <c r="D1493" s="113" t="s">
        <v>66</v>
      </c>
      <c r="E1493" s="164" t="s">
        <v>2471</v>
      </c>
      <c r="F1493" s="14" t="s">
        <v>15</v>
      </c>
    </row>
    <row r="1494" customHeight="1" spans="1:6">
      <c r="A1494" s="200" t="s">
        <v>2472</v>
      </c>
      <c r="B1494" s="60" t="s">
        <v>1743</v>
      </c>
      <c r="C1494" s="112">
        <v>1</v>
      </c>
      <c r="D1494" s="113" t="s">
        <v>27</v>
      </c>
      <c r="E1494" s="57" t="s">
        <v>1744</v>
      </c>
      <c r="F1494" s="14" t="s">
        <v>15</v>
      </c>
    </row>
    <row r="1495" customHeight="1" spans="1:6">
      <c r="A1495" s="200" t="s">
        <v>2473</v>
      </c>
      <c r="B1495" s="60" t="s">
        <v>1747</v>
      </c>
      <c r="C1495" s="112">
        <v>1</v>
      </c>
      <c r="D1495" s="113" t="s">
        <v>27</v>
      </c>
      <c r="E1495" s="57" t="s">
        <v>1748</v>
      </c>
      <c r="F1495" s="14" t="s">
        <v>15</v>
      </c>
    </row>
    <row r="1496" customHeight="1" spans="1:6">
      <c r="A1496" s="40">
        <v>4</v>
      </c>
      <c r="B1496" s="16" t="s">
        <v>2474</v>
      </c>
      <c r="C1496" s="40">
        <v>1</v>
      </c>
      <c r="D1496" s="162" t="s">
        <v>8</v>
      </c>
      <c r="E1496" s="127"/>
      <c r="F1496" s="14"/>
    </row>
    <row r="1497" customHeight="1" spans="1:6">
      <c r="A1497" s="200" t="s">
        <v>188</v>
      </c>
      <c r="B1497" s="22" t="s">
        <v>20</v>
      </c>
      <c r="C1497" s="23"/>
      <c r="D1497" s="15"/>
      <c r="E1497" s="24"/>
      <c r="F1497" s="14"/>
    </row>
    <row r="1498" customHeight="1" spans="1:6">
      <c r="A1498" s="200" t="s">
        <v>189</v>
      </c>
      <c r="B1498" s="22" t="s">
        <v>22</v>
      </c>
      <c r="C1498" s="23"/>
      <c r="D1498" s="15"/>
      <c r="E1498" s="24"/>
      <c r="F1498" s="14"/>
    </row>
    <row r="1499" customHeight="1" spans="1:6">
      <c r="A1499" s="200" t="s">
        <v>190</v>
      </c>
      <c r="B1499" s="60" t="s">
        <v>172</v>
      </c>
      <c r="C1499" s="112">
        <v>1</v>
      </c>
      <c r="D1499" s="113" t="s">
        <v>66</v>
      </c>
      <c r="E1499" s="56" t="s">
        <v>173</v>
      </c>
      <c r="F1499" s="14" t="s">
        <v>15</v>
      </c>
    </row>
    <row r="1500" customHeight="1" spans="1:6">
      <c r="A1500" s="200" t="s">
        <v>192</v>
      </c>
      <c r="B1500" s="114" t="s">
        <v>1680</v>
      </c>
      <c r="C1500" s="112">
        <v>1</v>
      </c>
      <c r="D1500" s="113" t="s">
        <v>66</v>
      </c>
      <c r="E1500" s="115" t="s">
        <v>1734</v>
      </c>
      <c r="F1500" s="14" t="s">
        <v>15</v>
      </c>
    </row>
    <row r="1501" customHeight="1" spans="1:6">
      <c r="A1501" s="200" t="s">
        <v>195</v>
      </c>
      <c r="B1501" s="114" t="s">
        <v>1682</v>
      </c>
      <c r="C1501" s="112">
        <v>1</v>
      </c>
      <c r="D1501" s="15" t="s">
        <v>27</v>
      </c>
      <c r="E1501" s="24" t="s">
        <v>1683</v>
      </c>
      <c r="F1501" s="14" t="s">
        <v>15</v>
      </c>
    </row>
    <row r="1502" customHeight="1" spans="1:6">
      <c r="A1502" s="200" t="s">
        <v>198</v>
      </c>
      <c r="B1502" s="114" t="s">
        <v>1735</v>
      </c>
      <c r="C1502" s="112">
        <v>1</v>
      </c>
      <c r="D1502" s="113" t="s">
        <v>66</v>
      </c>
      <c r="E1502" s="57" t="s">
        <v>1736</v>
      </c>
      <c r="F1502" s="14" t="s">
        <v>15</v>
      </c>
    </row>
    <row r="1503" customHeight="1" spans="1:6">
      <c r="A1503" s="200" t="s">
        <v>2475</v>
      </c>
      <c r="B1503" s="163" t="s">
        <v>2470</v>
      </c>
      <c r="C1503" s="112">
        <v>10</v>
      </c>
      <c r="D1503" s="113" t="s">
        <v>66</v>
      </c>
      <c r="E1503" s="164" t="s">
        <v>2471</v>
      </c>
      <c r="F1503" s="14" t="s">
        <v>15</v>
      </c>
    </row>
    <row r="1504" customHeight="1" spans="1:6">
      <c r="A1504" s="12">
        <v>5</v>
      </c>
      <c r="B1504" s="16" t="s">
        <v>2476</v>
      </c>
      <c r="C1504" s="12">
        <v>2</v>
      </c>
      <c r="D1504" s="68" t="s">
        <v>27</v>
      </c>
      <c r="E1504" s="88" t="s">
        <v>1059</v>
      </c>
      <c r="F1504" s="14" t="s">
        <v>15</v>
      </c>
    </row>
    <row r="1505" customHeight="1" spans="1:6">
      <c r="A1505" s="200" t="s">
        <v>1060</v>
      </c>
      <c r="B1505" s="22" t="s">
        <v>203</v>
      </c>
      <c r="C1505" s="23">
        <v>56</v>
      </c>
      <c r="D1505" s="15" t="s">
        <v>204</v>
      </c>
      <c r="E1505" s="55"/>
      <c r="F1505" s="14"/>
    </row>
    <row r="1506" customHeight="1" spans="1:6">
      <c r="A1506" s="200" t="s">
        <v>1061</v>
      </c>
      <c r="B1506" s="22" t="s">
        <v>20</v>
      </c>
      <c r="C1506" s="23"/>
      <c r="D1506" s="15"/>
      <c r="E1506" s="24"/>
      <c r="F1506" s="14"/>
    </row>
    <row r="1507" customHeight="1" spans="1:6">
      <c r="A1507" s="200" t="s">
        <v>1062</v>
      </c>
      <c r="B1507" s="22" t="s">
        <v>22</v>
      </c>
      <c r="C1507" s="23"/>
      <c r="D1507" s="15"/>
      <c r="E1507" s="24"/>
      <c r="F1507" s="14"/>
    </row>
    <row r="1508" customHeight="1" spans="1:6">
      <c r="A1508" s="19">
        <v>2002</v>
      </c>
      <c r="B1508" s="65" t="s">
        <v>212</v>
      </c>
      <c r="C1508" s="19">
        <v>5</v>
      </c>
      <c r="D1508" s="66" t="s">
        <v>27</v>
      </c>
      <c r="E1508" s="70" t="s">
        <v>213</v>
      </c>
      <c r="F1508" s="14" t="s">
        <v>15</v>
      </c>
    </row>
    <row r="1509" customHeight="1" spans="1:6">
      <c r="A1509" s="19">
        <v>2006</v>
      </c>
      <c r="B1509" s="65" t="s">
        <v>2477</v>
      </c>
      <c r="C1509" s="19">
        <v>1</v>
      </c>
      <c r="D1509" s="66" t="s">
        <v>209</v>
      </c>
      <c r="E1509" s="67" t="s">
        <v>2478</v>
      </c>
      <c r="F1509" s="14" t="s">
        <v>15</v>
      </c>
    </row>
    <row r="1510" customHeight="1" spans="1:6">
      <c r="A1510" s="19">
        <v>2020</v>
      </c>
      <c r="B1510" s="65" t="s">
        <v>230</v>
      </c>
      <c r="C1510" s="19">
        <v>1</v>
      </c>
      <c r="D1510" s="66" t="s">
        <v>231</v>
      </c>
      <c r="E1510" s="67" t="s">
        <v>232</v>
      </c>
      <c r="F1510" s="14" t="s">
        <v>15</v>
      </c>
    </row>
    <row r="1511" customHeight="1" spans="1:6">
      <c r="A1511" s="19">
        <v>2042</v>
      </c>
      <c r="B1511" s="65" t="s">
        <v>237</v>
      </c>
      <c r="C1511" s="19">
        <v>3</v>
      </c>
      <c r="D1511" s="66" t="s">
        <v>98</v>
      </c>
      <c r="E1511" s="67" t="s">
        <v>2479</v>
      </c>
      <c r="F1511" s="14" t="s">
        <v>15</v>
      </c>
    </row>
    <row r="1512" customHeight="1" spans="1:6">
      <c r="A1512" s="19">
        <v>2043</v>
      </c>
      <c r="B1512" s="65" t="s">
        <v>2480</v>
      </c>
      <c r="C1512" s="19">
        <v>3</v>
      </c>
      <c r="D1512" s="66" t="s">
        <v>98</v>
      </c>
      <c r="E1512" s="76" t="s">
        <v>2481</v>
      </c>
      <c r="F1512" s="14" t="s">
        <v>15</v>
      </c>
    </row>
    <row r="1513" customHeight="1" spans="1:6">
      <c r="A1513" s="19">
        <v>2043</v>
      </c>
      <c r="B1513" s="65" t="s">
        <v>2482</v>
      </c>
      <c r="C1513" s="19">
        <v>1</v>
      </c>
      <c r="D1513" s="66" t="s">
        <v>98</v>
      </c>
      <c r="E1513" s="76" t="s">
        <v>2483</v>
      </c>
      <c r="F1513" s="14" t="s">
        <v>15</v>
      </c>
    </row>
    <row r="1514" customHeight="1" spans="1:6">
      <c r="A1514" s="19">
        <v>2044</v>
      </c>
      <c r="B1514" s="65" t="s">
        <v>2484</v>
      </c>
      <c r="C1514" s="19">
        <v>2</v>
      </c>
      <c r="D1514" s="66" t="s">
        <v>98</v>
      </c>
      <c r="E1514" s="67" t="s">
        <v>2485</v>
      </c>
      <c r="F1514" s="14" t="s">
        <v>15</v>
      </c>
    </row>
    <row r="1515" customHeight="1" spans="1:6">
      <c r="A1515" s="19">
        <v>2070</v>
      </c>
      <c r="B1515" s="65" t="s">
        <v>1808</v>
      </c>
      <c r="C1515" s="19">
        <v>2</v>
      </c>
      <c r="D1515" s="66" t="s">
        <v>98</v>
      </c>
      <c r="E1515" s="67" t="s">
        <v>1809</v>
      </c>
      <c r="F1515" s="14" t="s">
        <v>15</v>
      </c>
    </row>
    <row r="1516" customHeight="1" spans="1:6">
      <c r="A1516" s="19">
        <v>2070</v>
      </c>
      <c r="B1516" s="65" t="s">
        <v>1808</v>
      </c>
      <c r="C1516" s="19">
        <v>2</v>
      </c>
      <c r="D1516" s="66" t="s">
        <v>98</v>
      </c>
      <c r="E1516" s="67" t="s">
        <v>2486</v>
      </c>
      <c r="F1516" s="14" t="s">
        <v>15</v>
      </c>
    </row>
    <row r="1517" customHeight="1" spans="1:6">
      <c r="A1517" s="19">
        <v>2073</v>
      </c>
      <c r="B1517" s="65" t="s">
        <v>1812</v>
      </c>
      <c r="C1517" s="19">
        <v>1</v>
      </c>
      <c r="D1517" s="66" t="s">
        <v>98</v>
      </c>
      <c r="E1517" s="91" t="s">
        <v>1813</v>
      </c>
      <c r="F1517" s="14" t="s">
        <v>15</v>
      </c>
    </row>
    <row r="1518" customHeight="1" spans="1:6">
      <c r="A1518" s="19" t="s">
        <v>2487</v>
      </c>
      <c r="B1518" s="65" t="s">
        <v>2488</v>
      </c>
      <c r="C1518" s="159">
        <v>1</v>
      </c>
      <c r="D1518" s="160" t="s">
        <v>66</v>
      </c>
      <c r="E1518" s="67" t="s">
        <v>2489</v>
      </c>
      <c r="F1518" s="14" t="s">
        <v>15</v>
      </c>
    </row>
    <row r="1519" customHeight="1" spans="1:6">
      <c r="A1519" s="19" t="s">
        <v>2487</v>
      </c>
      <c r="B1519" s="65" t="s">
        <v>2490</v>
      </c>
      <c r="C1519" s="19">
        <v>1</v>
      </c>
      <c r="D1519" s="66" t="s">
        <v>98</v>
      </c>
      <c r="E1519" s="67" t="s">
        <v>2491</v>
      </c>
      <c r="F1519" s="14" t="s">
        <v>15</v>
      </c>
    </row>
    <row r="1520" customHeight="1" spans="1:6">
      <c r="A1520" s="19">
        <v>2082</v>
      </c>
      <c r="B1520" s="65" t="s">
        <v>2492</v>
      </c>
      <c r="C1520" s="19">
        <v>4</v>
      </c>
      <c r="D1520" s="66" t="s">
        <v>98</v>
      </c>
      <c r="E1520" s="91" t="s">
        <v>2493</v>
      </c>
      <c r="F1520" s="14" t="s">
        <v>15</v>
      </c>
    </row>
    <row r="1521" customHeight="1" spans="1:6">
      <c r="A1521" s="19">
        <v>2084</v>
      </c>
      <c r="B1521" s="65" t="s">
        <v>1823</v>
      </c>
      <c r="C1521" s="19">
        <v>1</v>
      </c>
      <c r="D1521" s="66" t="s">
        <v>98</v>
      </c>
      <c r="E1521" s="70" t="s">
        <v>2182</v>
      </c>
      <c r="F1521" s="14" t="s">
        <v>15</v>
      </c>
    </row>
    <row r="1522" customHeight="1" spans="1:6">
      <c r="A1522" s="19">
        <v>2086</v>
      </c>
      <c r="B1522" s="65" t="s">
        <v>1825</v>
      </c>
      <c r="C1522" s="19">
        <v>1</v>
      </c>
      <c r="D1522" s="66" t="s">
        <v>98</v>
      </c>
      <c r="E1522" s="67" t="s">
        <v>2494</v>
      </c>
      <c r="F1522" s="14" t="s">
        <v>15</v>
      </c>
    </row>
    <row r="1523" customHeight="1" spans="1:6">
      <c r="A1523" s="19">
        <v>2087</v>
      </c>
      <c r="B1523" s="65" t="s">
        <v>2495</v>
      </c>
      <c r="C1523" s="19">
        <v>1</v>
      </c>
      <c r="D1523" s="66" t="s">
        <v>98</v>
      </c>
      <c r="E1523" s="70" t="s">
        <v>2496</v>
      </c>
      <c r="F1523" s="14" t="s">
        <v>15</v>
      </c>
    </row>
    <row r="1524" customHeight="1" spans="1:6">
      <c r="A1524" s="19">
        <v>2088</v>
      </c>
      <c r="B1524" s="65" t="s">
        <v>2497</v>
      </c>
      <c r="C1524" s="19">
        <v>1</v>
      </c>
      <c r="D1524" s="66" t="s">
        <v>98</v>
      </c>
      <c r="E1524" s="67" t="s">
        <v>2498</v>
      </c>
      <c r="F1524" s="14" t="s">
        <v>15</v>
      </c>
    </row>
    <row r="1525" customHeight="1" spans="1:6">
      <c r="A1525" s="19">
        <v>2089</v>
      </c>
      <c r="B1525" s="65" t="s">
        <v>2499</v>
      </c>
      <c r="C1525" s="19">
        <v>1</v>
      </c>
      <c r="D1525" s="66" t="s">
        <v>98</v>
      </c>
      <c r="E1525" s="67" t="s">
        <v>2500</v>
      </c>
      <c r="F1525" s="14" t="s">
        <v>15</v>
      </c>
    </row>
    <row r="1526" customHeight="1" spans="1:6">
      <c r="A1526" s="19">
        <v>2102</v>
      </c>
      <c r="B1526" s="65" t="s">
        <v>246</v>
      </c>
      <c r="C1526" s="19">
        <v>2</v>
      </c>
      <c r="D1526" s="66" t="s">
        <v>356</v>
      </c>
      <c r="E1526" s="73" t="s">
        <v>2501</v>
      </c>
      <c r="F1526" s="14" t="s">
        <v>15</v>
      </c>
    </row>
    <row r="1527" customHeight="1" spans="1:6">
      <c r="A1527" s="19">
        <v>2102</v>
      </c>
      <c r="B1527" s="65" t="s">
        <v>246</v>
      </c>
      <c r="C1527" s="19">
        <v>2</v>
      </c>
      <c r="D1527" s="66" t="s">
        <v>356</v>
      </c>
      <c r="E1527" s="73" t="s">
        <v>1833</v>
      </c>
      <c r="F1527" s="14" t="s">
        <v>15</v>
      </c>
    </row>
    <row r="1528" customHeight="1" spans="1:6">
      <c r="A1528" s="19">
        <v>2119</v>
      </c>
      <c r="B1528" s="65" t="s">
        <v>2502</v>
      </c>
      <c r="C1528" s="19">
        <v>10</v>
      </c>
      <c r="D1528" s="66" t="s">
        <v>66</v>
      </c>
      <c r="E1528" s="67" t="s">
        <v>2503</v>
      </c>
      <c r="F1528" s="14" t="s">
        <v>15</v>
      </c>
    </row>
    <row r="1529" customHeight="1" spans="1:6">
      <c r="A1529" s="19">
        <v>2121</v>
      </c>
      <c r="B1529" s="65" t="s">
        <v>1834</v>
      </c>
      <c r="C1529" s="19">
        <v>5</v>
      </c>
      <c r="D1529" s="66" t="s">
        <v>66</v>
      </c>
      <c r="E1529" s="83" t="s">
        <v>2504</v>
      </c>
      <c r="F1529" s="14" t="s">
        <v>15</v>
      </c>
    </row>
    <row r="1530" customHeight="1" spans="1:6">
      <c r="A1530" s="69" t="s">
        <v>254</v>
      </c>
      <c r="B1530" s="16" t="s">
        <v>255</v>
      </c>
      <c r="C1530" s="12"/>
      <c r="D1530" s="68"/>
      <c r="E1530" s="17"/>
      <c r="F1530" s="14"/>
    </row>
    <row r="1531" customHeight="1" spans="1:6">
      <c r="A1531" s="19">
        <v>3002</v>
      </c>
      <c r="B1531" s="65" t="s">
        <v>260</v>
      </c>
      <c r="C1531" s="19">
        <f>C1505</f>
        <v>56</v>
      </c>
      <c r="D1531" s="66" t="s">
        <v>27</v>
      </c>
      <c r="E1531" s="74" t="s">
        <v>261</v>
      </c>
      <c r="F1531" s="14" t="s">
        <v>15</v>
      </c>
    </row>
    <row r="1532" customHeight="1" spans="1:6">
      <c r="A1532" s="19">
        <v>3006</v>
      </c>
      <c r="B1532" s="65" t="s">
        <v>269</v>
      </c>
      <c r="C1532" s="19">
        <f>C1505</f>
        <v>56</v>
      </c>
      <c r="D1532" s="66" t="s">
        <v>66</v>
      </c>
      <c r="E1532" s="91" t="s">
        <v>270</v>
      </c>
      <c r="F1532" s="14" t="s">
        <v>15</v>
      </c>
    </row>
    <row r="1533" customHeight="1" spans="1:6">
      <c r="A1533" s="19">
        <v>3008</v>
      </c>
      <c r="B1533" s="65" t="s">
        <v>1848</v>
      </c>
      <c r="C1533" s="19">
        <f>C1505</f>
        <v>56</v>
      </c>
      <c r="D1533" s="66" t="s">
        <v>66</v>
      </c>
      <c r="E1533" s="67" t="s">
        <v>2505</v>
      </c>
      <c r="F1533" s="14" t="s">
        <v>15</v>
      </c>
    </row>
    <row r="1534" customHeight="1" spans="1:6">
      <c r="A1534" s="19">
        <v>3008</v>
      </c>
      <c r="B1534" s="65" t="s">
        <v>1848</v>
      </c>
      <c r="C1534" s="19">
        <v>4</v>
      </c>
      <c r="D1534" s="66" t="s">
        <v>66</v>
      </c>
      <c r="E1534" s="67" t="s">
        <v>2506</v>
      </c>
      <c r="F1534" s="14" t="s">
        <v>15</v>
      </c>
    </row>
    <row r="1535" customHeight="1" spans="1:6">
      <c r="A1535" s="12">
        <v>11</v>
      </c>
      <c r="B1535" s="16" t="s">
        <v>322</v>
      </c>
      <c r="C1535" s="12"/>
      <c r="D1535" s="68"/>
      <c r="E1535" s="17"/>
      <c r="F1535" s="14"/>
    </row>
    <row r="1536" customHeight="1" spans="1:6">
      <c r="A1536" s="19">
        <v>11003</v>
      </c>
      <c r="B1536" s="65" t="s">
        <v>327</v>
      </c>
      <c r="C1536" s="19">
        <f>C1505</f>
        <v>56</v>
      </c>
      <c r="D1536" s="66" t="s">
        <v>98</v>
      </c>
      <c r="E1536" s="73" t="s">
        <v>328</v>
      </c>
      <c r="F1536" s="14" t="s">
        <v>15</v>
      </c>
    </row>
    <row r="1537" customHeight="1" spans="1:6">
      <c r="A1537" s="19">
        <v>11010</v>
      </c>
      <c r="B1537" s="65" t="s">
        <v>330</v>
      </c>
      <c r="C1537" s="19">
        <v>8</v>
      </c>
      <c r="D1537" s="66" t="s">
        <v>98</v>
      </c>
      <c r="E1537" s="67" t="s">
        <v>1868</v>
      </c>
      <c r="F1537" s="14" t="s">
        <v>15</v>
      </c>
    </row>
    <row r="1538" customHeight="1" spans="1:6">
      <c r="A1538" s="19">
        <v>11012</v>
      </c>
      <c r="B1538" s="65" t="s">
        <v>2507</v>
      </c>
      <c r="C1538" s="19">
        <v>1</v>
      </c>
      <c r="D1538" s="66" t="s">
        <v>98</v>
      </c>
      <c r="E1538" s="67" t="s">
        <v>2508</v>
      </c>
      <c r="F1538" s="14" t="s">
        <v>15</v>
      </c>
    </row>
    <row r="1539" customHeight="1" spans="1:6">
      <c r="A1539" s="12">
        <v>13</v>
      </c>
      <c r="B1539" s="16" t="s">
        <v>354</v>
      </c>
      <c r="C1539" s="12"/>
      <c r="D1539" s="68"/>
      <c r="E1539" s="17"/>
      <c r="F1539" s="14"/>
    </row>
    <row r="1540" customHeight="1" spans="1:6">
      <c r="A1540" s="19">
        <v>13001</v>
      </c>
      <c r="B1540" s="65" t="s">
        <v>355</v>
      </c>
      <c r="C1540" s="19">
        <f>C1505</f>
        <v>56</v>
      </c>
      <c r="D1540" s="66" t="s">
        <v>356</v>
      </c>
      <c r="E1540" s="83" t="s">
        <v>1871</v>
      </c>
      <c r="F1540" s="14" t="s">
        <v>15</v>
      </c>
    </row>
    <row r="1541" customHeight="1" spans="1:6">
      <c r="A1541" s="159" t="s">
        <v>2509</v>
      </c>
      <c r="B1541" s="65" t="s">
        <v>355</v>
      </c>
      <c r="C1541" s="19">
        <v>5</v>
      </c>
      <c r="D1541" s="66" t="s">
        <v>356</v>
      </c>
      <c r="E1541" s="83" t="s">
        <v>1872</v>
      </c>
      <c r="F1541" s="14" t="s">
        <v>15</v>
      </c>
    </row>
    <row r="1542" customHeight="1" spans="1:6">
      <c r="A1542" s="12">
        <v>16</v>
      </c>
      <c r="B1542" s="16" t="s">
        <v>422</v>
      </c>
      <c r="C1542" s="12"/>
      <c r="D1542" s="68"/>
      <c r="E1542" s="83"/>
      <c r="F1542" s="14"/>
    </row>
    <row r="1543" customHeight="1" spans="1:6">
      <c r="A1543" s="19">
        <v>16003</v>
      </c>
      <c r="B1543" s="65" t="s">
        <v>1879</v>
      </c>
      <c r="C1543" s="19">
        <v>5</v>
      </c>
      <c r="D1543" s="66" t="s">
        <v>98</v>
      </c>
      <c r="E1543" s="83" t="s">
        <v>1880</v>
      </c>
      <c r="F1543" s="14" t="s">
        <v>15</v>
      </c>
    </row>
    <row r="1544" customHeight="1" spans="1:6">
      <c r="A1544" s="19">
        <v>16017</v>
      </c>
      <c r="B1544" s="65" t="s">
        <v>2510</v>
      </c>
      <c r="C1544" s="19">
        <f>C1505</f>
        <v>56</v>
      </c>
      <c r="D1544" s="66" t="s">
        <v>2511</v>
      </c>
      <c r="E1544" s="91" t="s">
        <v>2512</v>
      </c>
      <c r="F1544" s="14" t="s">
        <v>15</v>
      </c>
    </row>
    <row r="1545" customHeight="1" spans="1:6">
      <c r="A1545" s="19">
        <v>16041</v>
      </c>
      <c r="B1545" s="65" t="s">
        <v>2513</v>
      </c>
      <c r="C1545" s="19">
        <f>C1505</f>
        <v>56</v>
      </c>
      <c r="D1545" s="66" t="s">
        <v>66</v>
      </c>
      <c r="E1545" s="67" t="s">
        <v>2514</v>
      </c>
      <c r="F1545" s="14" t="s">
        <v>15</v>
      </c>
    </row>
    <row r="1546" customHeight="1" spans="1:6">
      <c r="A1546" s="79" t="s">
        <v>431</v>
      </c>
      <c r="B1546" s="16" t="s">
        <v>432</v>
      </c>
      <c r="C1546" s="12"/>
      <c r="D1546" s="68"/>
      <c r="E1546" s="17"/>
      <c r="F1546" s="14"/>
    </row>
    <row r="1547" customHeight="1" spans="1:6">
      <c r="A1547" s="12">
        <v>27</v>
      </c>
      <c r="B1547" s="16" t="s">
        <v>2515</v>
      </c>
      <c r="C1547" s="12"/>
      <c r="D1547" s="68"/>
      <c r="E1547" s="17"/>
      <c r="F1547" s="14"/>
    </row>
    <row r="1548" customHeight="1" spans="1:6">
      <c r="A1548" s="159">
        <v>27003</v>
      </c>
      <c r="B1548" s="165" t="s">
        <v>2516</v>
      </c>
      <c r="C1548" s="159">
        <v>28</v>
      </c>
      <c r="D1548" s="160" t="s">
        <v>66</v>
      </c>
      <c r="E1548" s="67" t="s">
        <v>2517</v>
      </c>
      <c r="F1548" s="14" t="s">
        <v>15</v>
      </c>
    </row>
    <row r="1549" customHeight="1" spans="1:6">
      <c r="A1549" s="19">
        <v>27007</v>
      </c>
      <c r="B1549" s="65" t="s">
        <v>2518</v>
      </c>
      <c r="C1549" s="19">
        <f>C1505</f>
        <v>56</v>
      </c>
      <c r="D1549" s="66" t="s">
        <v>356</v>
      </c>
      <c r="E1549" s="83" t="s">
        <v>2519</v>
      </c>
      <c r="F1549" s="14" t="s">
        <v>15</v>
      </c>
    </row>
    <row r="1550" customHeight="1" spans="1:6">
      <c r="A1550" s="19">
        <v>27011</v>
      </c>
      <c r="B1550" s="65" t="s">
        <v>2520</v>
      </c>
      <c r="C1550" s="19">
        <f>C1505</f>
        <v>56</v>
      </c>
      <c r="D1550" s="66" t="s">
        <v>66</v>
      </c>
      <c r="E1550" s="84" t="s">
        <v>2521</v>
      </c>
      <c r="F1550" s="14" t="s">
        <v>15</v>
      </c>
    </row>
    <row r="1551" customHeight="1" spans="1:6">
      <c r="A1551" s="19">
        <v>27012</v>
      </c>
      <c r="B1551" s="65" t="s">
        <v>2522</v>
      </c>
      <c r="C1551" s="19">
        <v>4</v>
      </c>
      <c r="D1551" s="66" t="s">
        <v>98</v>
      </c>
      <c r="E1551" s="67" t="s">
        <v>2523</v>
      </c>
      <c r="F1551" s="14" t="s">
        <v>15</v>
      </c>
    </row>
    <row r="1552" customHeight="1" spans="1:6">
      <c r="A1552" s="19">
        <v>27013</v>
      </c>
      <c r="B1552" s="65" t="s">
        <v>2524</v>
      </c>
      <c r="C1552" s="19">
        <f>C1505</f>
        <v>56</v>
      </c>
      <c r="D1552" s="66" t="s">
        <v>315</v>
      </c>
      <c r="E1552" s="67" t="s">
        <v>2525</v>
      </c>
      <c r="F1552" s="14" t="s">
        <v>15</v>
      </c>
    </row>
    <row r="1553" customHeight="1" spans="1:6">
      <c r="A1553" s="19">
        <v>27014</v>
      </c>
      <c r="B1553" s="65" t="s">
        <v>2526</v>
      </c>
      <c r="C1553" s="19">
        <v>2</v>
      </c>
      <c r="D1553" s="66" t="s">
        <v>315</v>
      </c>
      <c r="E1553" s="67" t="s">
        <v>2527</v>
      </c>
      <c r="F1553" s="14" t="s">
        <v>15</v>
      </c>
    </row>
    <row r="1554" customHeight="1" spans="1:6">
      <c r="A1554" s="19">
        <v>27015</v>
      </c>
      <c r="B1554" s="65" t="s">
        <v>2528</v>
      </c>
      <c r="C1554" s="19">
        <v>8</v>
      </c>
      <c r="D1554" s="66" t="s">
        <v>315</v>
      </c>
      <c r="E1554" s="67" t="s">
        <v>2529</v>
      </c>
      <c r="F1554" s="14" t="s">
        <v>15</v>
      </c>
    </row>
    <row r="1555" customHeight="1" spans="1:6">
      <c r="A1555" s="19">
        <v>27016</v>
      </c>
      <c r="B1555" s="65" t="s">
        <v>2530</v>
      </c>
      <c r="C1555" s="19">
        <v>8</v>
      </c>
      <c r="D1555" s="66" t="s">
        <v>2531</v>
      </c>
      <c r="E1555" s="67" t="s">
        <v>2532</v>
      </c>
      <c r="F1555" s="14" t="s">
        <v>15</v>
      </c>
    </row>
    <row r="1556" customHeight="1" spans="1:6">
      <c r="A1556" s="19">
        <v>27017</v>
      </c>
      <c r="B1556" s="65" t="s">
        <v>2533</v>
      </c>
      <c r="C1556" s="19">
        <f>C1505</f>
        <v>56</v>
      </c>
      <c r="D1556" s="66" t="s">
        <v>315</v>
      </c>
      <c r="E1556" s="67" t="s">
        <v>2534</v>
      </c>
      <c r="F1556" s="14" t="s">
        <v>15</v>
      </c>
    </row>
    <row r="1557" customHeight="1" spans="1:6">
      <c r="A1557" s="19">
        <v>27017</v>
      </c>
      <c r="B1557" s="65" t="s">
        <v>2533</v>
      </c>
      <c r="C1557" s="19">
        <f>C1505</f>
        <v>56</v>
      </c>
      <c r="D1557" s="66" t="s">
        <v>315</v>
      </c>
      <c r="E1557" s="67" t="s">
        <v>2535</v>
      </c>
      <c r="F1557" s="14" t="s">
        <v>15</v>
      </c>
    </row>
    <row r="1558" customHeight="1" spans="1:6">
      <c r="A1558" s="19">
        <v>27018</v>
      </c>
      <c r="B1558" s="65" t="s">
        <v>2536</v>
      </c>
      <c r="C1558" s="19">
        <v>8</v>
      </c>
      <c r="D1558" s="66" t="s">
        <v>315</v>
      </c>
      <c r="E1558" s="67" t="s">
        <v>2537</v>
      </c>
      <c r="F1558" s="14" t="s">
        <v>15</v>
      </c>
    </row>
    <row r="1559" customHeight="1" spans="1:6">
      <c r="A1559" s="19">
        <v>27019</v>
      </c>
      <c r="B1559" s="65" t="s">
        <v>2538</v>
      </c>
      <c r="C1559" s="19">
        <v>2</v>
      </c>
      <c r="D1559" s="66" t="s">
        <v>315</v>
      </c>
      <c r="E1559" s="67" t="s">
        <v>2539</v>
      </c>
      <c r="F1559" s="14" t="s">
        <v>15</v>
      </c>
    </row>
    <row r="1560" customHeight="1" spans="1:6">
      <c r="A1560" s="19">
        <v>27020</v>
      </c>
      <c r="B1560" s="65" t="s">
        <v>2540</v>
      </c>
      <c r="C1560" s="19">
        <v>2</v>
      </c>
      <c r="D1560" s="66" t="s">
        <v>98</v>
      </c>
      <c r="E1560" s="70" t="s">
        <v>2541</v>
      </c>
      <c r="F1560" s="14" t="s">
        <v>15</v>
      </c>
    </row>
    <row r="1561" customHeight="1" spans="1:6">
      <c r="A1561" s="19">
        <v>27021</v>
      </c>
      <c r="B1561" s="65" t="s">
        <v>2542</v>
      </c>
      <c r="C1561" s="19">
        <v>1</v>
      </c>
      <c r="D1561" s="66" t="s">
        <v>98</v>
      </c>
      <c r="E1561" s="67" t="s">
        <v>2543</v>
      </c>
      <c r="F1561" s="14" t="s">
        <v>15</v>
      </c>
    </row>
    <row r="1562" customHeight="1" spans="1:6">
      <c r="A1562" s="19">
        <v>27022</v>
      </c>
      <c r="B1562" s="65" t="s">
        <v>2544</v>
      </c>
      <c r="C1562" s="19">
        <v>8</v>
      </c>
      <c r="D1562" s="66" t="s">
        <v>66</v>
      </c>
      <c r="E1562" s="70" t="s">
        <v>2545</v>
      </c>
      <c r="F1562" s="14" t="s">
        <v>15</v>
      </c>
    </row>
    <row r="1563" customHeight="1" spans="1:6">
      <c r="A1563" s="19">
        <v>27023</v>
      </c>
      <c r="B1563" s="65" t="s">
        <v>2546</v>
      </c>
      <c r="C1563" s="19">
        <v>4</v>
      </c>
      <c r="D1563" s="66" t="s">
        <v>66</v>
      </c>
      <c r="E1563" s="70" t="s">
        <v>2545</v>
      </c>
      <c r="F1563" s="14" t="s">
        <v>15</v>
      </c>
    </row>
    <row r="1564" customHeight="1" spans="1:6">
      <c r="A1564" s="19">
        <v>27024</v>
      </c>
      <c r="B1564" s="65" t="s">
        <v>2547</v>
      </c>
      <c r="C1564" s="19">
        <v>8</v>
      </c>
      <c r="D1564" s="66" t="s">
        <v>66</v>
      </c>
      <c r="E1564" s="67" t="s">
        <v>2548</v>
      </c>
      <c r="F1564" s="14" t="s">
        <v>15</v>
      </c>
    </row>
    <row r="1565" customHeight="1" spans="1:6">
      <c r="A1565" s="19">
        <v>27025</v>
      </c>
      <c r="B1565" s="65" t="s">
        <v>2549</v>
      </c>
      <c r="C1565" s="19">
        <v>13</v>
      </c>
      <c r="D1565" s="66" t="s">
        <v>66</v>
      </c>
      <c r="E1565" s="67" t="s">
        <v>2550</v>
      </c>
      <c r="F1565" s="14" t="s">
        <v>15</v>
      </c>
    </row>
    <row r="1566" customHeight="1" spans="1:6">
      <c r="A1566" s="19">
        <v>27026</v>
      </c>
      <c r="B1566" s="65" t="s">
        <v>2551</v>
      </c>
      <c r="C1566" s="19">
        <f>C1505/2</f>
        <v>28</v>
      </c>
      <c r="D1566" s="66" t="s">
        <v>356</v>
      </c>
      <c r="E1566" s="67" t="s">
        <v>2552</v>
      </c>
      <c r="F1566" s="14" t="s">
        <v>15</v>
      </c>
    </row>
    <row r="1567" customHeight="1" spans="1:6">
      <c r="A1567" s="19">
        <v>27026</v>
      </c>
      <c r="B1567" s="65" t="s">
        <v>2551</v>
      </c>
      <c r="C1567" s="19">
        <f>C1505/2</f>
        <v>28</v>
      </c>
      <c r="D1567" s="66" t="s">
        <v>356</v>
      </c>
      <c r="E1567" s="67" t="s">
        <v>2553</v>
      </c>
      <c r="F1567" s="14" t="s">
        <v>15</v>
      </c>
    </row>
    <row r="1568" customHeight="1" spans="1:6">
      <c r="A1568" s="19">
        <v>27026</v>
      </c>
      <c r="B1568" s="65" t="s">
        <v>2551</v>
      </c>
      <c r="C1568" s="19">
        <f>C1505/2</f>
        <v>28</v>
      </c>
      <c r="D1568" s="66" t="s">
        <v>356</v>
      </c>
      <c r="E1568" s="67" t="s">
        <v>2554</v>
      </c>
      <c r="F1568" s="14" t="s">
        <v>15</v>
      </c>
    </row>
    <row r="1569" customHeight="1" spans="1:6">
      <c r="A1569" s="19">
        <v>27026</v>
      </c>
      <c r="B1569" s="65" t="s">
        <v>2551</v>
      </c>
      <c r="C1569" s="19">
        <f>C1505/2</f>
        <v>28</v>
      </c>
      <c r="D1569" s="66" t="s">
        <v>356</v>
      </c>
      <c r="E1569" s="67" t="s">
        <v>2555</v>
      </c>
      <c r="F1569" s="14" t="s">
        <v>15</v>
      </c>
    </row>
    <row r="1570" customHeight="1" spans="1:6">
      <c r="A1570" s="19">
        <v>27027</v>
      </c>
      <c r="B1570" s="65" t="s">
        <v>2556</v>
      </c>
      <c r="C1570" s="19">
        <f>C1505/2</f>
        <v>28</v>
      </c>
      <c r="D1570" s="66" t="s">
        <v>66</v>
      </c>
      <c r="E1570" s="67" t="s">
        <v>2557</v>
      </c>
      <c r="F1570" s="14" t="s">
        <v>15</v>
      </c>
    </row>
    <row r="1571" customHeight="1" spans="1:6">
      <c r="A1571" s="19">
        <v>27028</v>
      </c>
      <c r="B1571" s="65" t="s">
        <v>2558</v>
      </c>
      <c r="C1571" s="19">
        <v>2</v>
      </c>
      <c r="D1571" s="66" t="s">
        <v>98</v>
      </c>
      <c r="E1571" s="67" t="s">
        <v>2559</v>
      </c>
      <c r="F1571" s="14" t="s">
        <v>15</v>
      </c>
    </row>
    <row r="1572" customHeight="1" spans="1:6">
      <c r="A1572" s="19">
        <v>27029</v>
      </c>
      <c r="B1572" s="65" t="s">
        <v>2560</v>
      </c>
      <c r="C1572" s="19">
        <v>14</v>
      </c>
      <c r="D1572" s="66" t="s">
        <v>98</v>
      </c>
      <c r="E1572" s="67" t="s">
        <v>2561</v>
      </c>
      <c r="F1572" s="14" t="s">
        <v>15</v>
      </c>
    </row>
    <row r="1573" customHeight="1" spans="1:6">
      <c r="A1573" s="19">
        <v>27030</v>
      </c>
      <c r="B1573" s="65" t="s">
        <v>2562</v>
      </c>
      <c r="C1573" s="19">
        <v>1</v>
      </c>
      <c r="D1573" s="66" t="s">
        <v>98</v>
      </c>
      <c r="E1573" s="70" t="s">
        <v>2563</v>
      </c>
      <c r="F1573" s="14" t="s">
        <v>15</v>
      </c>
    </row>
    <row r="1574" customHeight="1" spans="1:6">
      <c r="A1574" s="19">
        <v>27031</v>
      </c>
      <c r="B1574" s="65" t="s">
        <v>2564</v>
      </c>
      <c r="C1574" s="19">
        <v>1</v>
      </c>
      <c r="D1574" s="66" t="s">
        <v>98</v>
      </c>
      <c r="E1574" s="67" t="s">
        <v>2565</v>
      </c>
      <c r="F1574" s="14" t="s">
        <v>15</v>
      </c>
    </row>
    <row r="1575" customHeight="1" spans="1:6">
      <c r="A1575" s="19">
        <v>27032</v>
      </c>
      <c r="B1575" s="65" t="s">
        <v>2566</v>
      </c>
      <c r="C1575" s="19">
        <v>1</v>
      </c>
      <c r="D1575" s="66" t="s">
        <v>98</v>
      </c>
      <c r="E1575" s="67" t="s">
        <v>2567</v>
      </c>
      <c r="F1575" s="14" t="s">
        <v>15</v>
      </c>
    </row>
    <row r="1576" customHeight="1" spans="1:6">
      <c r="A1576" s="19">
        <v>27033</v>
      </c>
      <c r="B1576" s="65" t="s">
        <v>2568</v>
      </c>
      <c r="C1576" s="19">
        <f>C1505</f>
        <v>56</v>
      </c>
      <c r="D1576" s="66" t="s">
        <v>66</v>
      </c>
      <c r="E1576" s="67" t="s">
        <v>2569</v>
      </c>
      <c r="F1576" s="14" t="s">
        <v>15</v>
      </c>
    </row>
    <row r="1577" customHeight="1" spans="1:6">
      <c r="A1577" s="19">
        <v>27034</v>
      </c>
      <c r="B1577" s="65" t="s">
        <v>2570</v>
      </c>
      <c r="C1577" s="19">
        <v>1</v>
      </c>
      <c r="D1577" s="66" t="s">
        <v>98</v>
      </c>
      <c r="E1577" s="67" t="s">
        <v>2571</v>
      </c>
      <c r="F1577" s="14" t="s">
        <v>15</v>
      </c>
    </row>
    <row r="1578" customHeight="1" spans="1:6">
      <c r="A1578" s="19">
        <v>27035</v>
      </c>
      <c r="B1578" s="65" t="s">
        <v>2572</v>
      </c>
      <c r="C1578" s="19">
        <f>C1505</f>
        <v>56</v>
      </c>
      <c r="D1578" s="66" t="s">
        <v>66</v>
      </c>
      <c r="E1578" s="83" t="s">
        <v>2573</v>
      </c>
      <c r="F1578" s="14" t="s">
        <v>15</v>
      </c>
    </row>
    <row r="1579" customHeight="1" spans="1:6">
      <c r="A1579" s="69" t="s">
        <v>254</v>
      </c>
      <c r="B1579" s="16" t="s">
        <v>851</v>
      </c>
      <c r="C1579" s="12"/>
      <c r="D1579" s="68"/>
      <c r="E1579" s="17"/>
      <c r="F1579" s="14"/>
    </row>
    <row r="1580" customHeight="1" spans="1:6">
      <c r="A1580" s="12">
        <v>33</v>
      </c>
      <c r="B1580" s="16" t="s">
        <v>2515</v>
      </c>
      <c r="C1580" s="12"/>
      <c r="D1580" s="68"/>
      <c r="E1580" s="17"/>
      <c r="F1580" s="14"/>
    </row>
    <row r="1581" customHeight="1" spans="1:6">
      <c r="A1581" s="19">
        <v>33302</v>
      </c>
      <c r="B1581" s="65" t="s">
        <v>2574</v>
      </c>
      <c r="C1581" s="19">
        <v>1</v>
      </c>
      <c r="D1581" s="66" t="s">
        <v>66</v>
      </c>
      <c r="E1581" s="67" t="s">
        <v>2575</v>
      </c>
      <c r="F1581" s="14" t="s">
        <v>15</v>
      </c>
    </row>
    <row r="1582" customHeight="1" spans="1:6">
      <c r="A1582" s="19">
        <v>33303</v>
      </c>
      <c r="B1582" s="65" t="s">
        <v>2576</v>
      </c>
      <c r="C1582" s="19">
        <v>1</v>
      </c>
      <c r="D1582" s="66" t="s">
        <v>66</v>
      </c>
      <c r="E1582" s="70" t="s">
        <v>2577</v>
      </c>
      <c r="F1582" s="14" t="s">
        <v>15</v>
      </c>
    </row>
    <row r="1583" customHeight="1" spans="1:6">
      <c r="A1583" s="19">
        <v>33304</v>
      </c>
      <c r="B1583" s="65" t="s">
        <v>2578</v>
      </c>
      <c r="C1583" s="19">
        <f>C1505</f>
        <v>56</v>
      </c>
      <c r="D1583" s="66" t="s">
        <v>66</v>
      </c>
      <c r="E1583" s="91" t="s">
        <v>2579</v>
      </c>
      <c r="F1583" s="14" t="s">
        <v>15</v>
      </c>
    </row>
    <row r="1584" customHeight="1" spans="1:6">
      <c r="A1584" s="19">
        <v>33305</v>
      </c>
      <c r="B1584" s="65" t="s">
        <v>2580</v>
      </c>
      <c r="C1584" s="19">
        <f>C1505</f>
        <v>56</v>
      </c>
      <c r="D1584" s="66" t="s">
        <v>66</v>
      </c>
      <c r="E1584" s="67" t="s">
        <v>2581</v>
      </c>
      <c r="F1584" s="14" t="s">
        <v>15</v>
      </c>
    </row>
    <row r="1585" customHeight="1" spans="1:6">
      <c r="A1585" s="19">
        <v>33306</v>
      </c>
      <c r="B1585" s="65" t="s">
        <v>2582</v>
      </c>
      <c r="C1585" s="19">
        <v>1</v>
      </c>
      <c r="D1585" s="66" t="s">
        <v>66</v>
      </c>
      <c r="E1585" s="83" t="s">
        <v>2583</v>
      </c>
      <c r="F1585" s="14" t="s">
        <v>15</v>
      </c>
    </row>
    <row r="1586" customHeight="1" spans="1:6">
      <c r="A1586" s="19">
        <v>33307</v>
      </c>
      <c r="B1586" s="65" t="s">
        <v>2584</v>
      </c>
      <c r="C1586" s="19">
        <f>C1505</f>
        <v>56</v>
      </c>
      <c r="D1586" s="66" t="s">
        <v>66</v>
      </c>
      <c r="E1586" s="84" t="s">
        <v>2585</v>
      </c>
      <c r="F1586" s="14" t="s">
        <v>15</v>
      </c>
    </row>
    <row r="1587" customHeight="1" spans="1:6">
      <c r="A1587" s="69" t="s">
        <v>271</v>
      </c>
      <c r="B1587" s="16" t="s">
        <v>1949</v>
      </c>
      <c r="C1587" s="12"/>
      <c r="D1587" s="68"/>
      <c r="E1587" s="17"/>
      <c r="F1587" s="14"/>
    </row>
    <row r="1588" customHeight="1" spans="1:6">
      <c r="A1588" s="19"/>
      <c r="B1588" s="16" t="s">
        <v>2586</v>
      </c>
      <c r="C1588" s="12"/>
      <c r="D1588" s="68"/>
      <c r="E1588" s="17"/>
      <c r="F1588" s="14"/>
    </row>
    <row r="1589" customHeight="1" spans="1:6">
      <c r="A1589" s="19">
        <v>432</v>
      </c>
      <c r="B1589" s="16" t="s">
        <v>2587</v>
      </c>
      <c r="C1589" s="12"/>
      <c r="D1589" s="68"/>
      <c r="E1589" s="17"/>
      <c r="F1589" s="14"/>
    </row>
    <row r="1590" customHeight="1" spans="1:6">
      <c r="A1590" s="19">
        <v>43208</v>
      </c>
      <c r="B1590" s="65" t="s">
        <v>2588</v>
      </c>
      <c r="C1590" s="19">
        <f>C1505</f>
        <v>56</v>
      </c>
      <c r="D1590" s="66" t="s">
        <v>2511</v>
      </c>
      <c r="E1590" s="91" t="s">
        <v>2589</v>
      </c>
      <c r="F1590" s="14" t="s">
        <v>15</v>
      </c>
    </row>
    <row r="1591" customHeight="1" spans="1:6">
      <c r="A1591" s="19">
        <v>43209</v>
      </c>
      <c r="B1591" s="65" t="s">
        <v>2590</v>
      </c>
      <c r="C1591" s="19">
        <f>C1505</f>
        <v>56</v>
      </c>
      <c r="D1591" s="66" t="s">
        <v>2511</v>
      </c>
      <c r="E1591" s="91" t="s">
        <v>2589</v>
      </c>
      <c r="F1591" s="14" t="s">
        <v>15</v>
      </c>
    </row>
    <row r="1592" customHeight="1" spans="1:6">
      <c r="A1592" s="19">
        <v>43211</v>
      </c>
      <c r="B1592" s="65" t="s">
        <v>2591</v>
      </c>
      <c r="C1592" s="19">
        <f>C1505</f>
        <v>56</v>
      </c>
      <c r="D1592" s="66" t="s">
        <v>2511</v>
      </c>
      <c r="E1592" s="91" t="s">
        <v>2589</v>
      </c>
      <c r="F1592" s="14" t="s">
        <v>15</v>
      </c>
    </row>
    <row r="1593" customHeight="1" spans="1:6">
      <c r="A1593" s="19">
        <v>43224</v>
      </c>
      <c r="B1593" s="65" t="s">
        <v>2592</v>
      </c>
      <c r="C1593" s="19">
        <f>C1505</f>
        <v>56</v>
      </c>
      <c r="D1593" s="66" t="s">
        <v>2511</v>
      </c>
      <c r="E1593" s="91" t="s">
        <v>2589</v>
      </c>
      <c r="F1593" s="14" t="s">
        <v>15</v>
      </c>
    </row>
    <row r="1594" customHeight="1" spans="1:6">
      <c r="A1594" s="19">
        <v>433</v>
      </c>
      <c r="B1594" s="16" t="s">
        <v>2593</v>
      </c>
      <c r="C1594" s="12"/>
      <c r="D1594" s="68"/>
      <c r="E1594" s="17"/>
      <c r="F1594" s="14"/>
    </row>
    <row r="1595" customHeight="1" spans="1:6">
      <c r="A1595" s="19">
        <v>43305</v>
      </c>
      <c r="B1595" s="65" t="s">
        <v>2594</v>
      </c>
      <c r="C1595" s="19">
        <f>C1505</f>
        <v>56</v>
      </c>
      <c r="D1595" s="66" t="s">
        <v>2511</v>
      </c>
      <c r="E1595" s="91" t="s">
        <v>2589</v>
      </c>
      <c r="F1595" s="14" t="s">
        <v>15</v>
      </c>
    </row>
    <row r="1596" customHeight="1" spans="1:6">
      <c r="A1596" s="19">
        <v>43307</v>
      </c>
      <c r="B1596" s="65" t="s">
        <v>2595</v>
      </c>
      <c r="C1596" s="19">
        <f>C1505</f>
        <v>56</v>
      </c>
      <c r="D1596" s="66" t="s">
        <v>2511</v>
      </c>
      <c r="E1596" s="91" t="s">
        <v>2589</v>
      </c>
      <c r="F1596" s="14" t="s">
        <v>15</v>
      </c>
    </row>
    <row r="1597" customHeight="1" spans="1:6">
      <c r="A1597" s="19">
        <v>43312</v>
      </c>
      <c r="B1597" s="65" t="s">
        <v>2596</v>
      </c>
      <c r="C1597" s="19">
        <f>C1505</f>
        <v>56</v>
      </c>
      <c r="D1597" s="66" t="s">
        <v>2511</v>
      </c>
      <c r="E1597" s="91" t="s">
        <v>2589</v>
      </c>
      <c r="F1597" s="14" t="s">
        <v>15</v>
      </c>
    </row>
    <row r="1598" customHeight="1" spans="1:6">
      <c r="A1598" s="19">
        <v>434</v>
      </c>
      <c r="B1598" s="16" t="s">
        <v>2597</v>
      </c>
      <c r="C1598" s="12"/>
      <c r="D1598" s="68"/>
      <c r="E1598" s="17"/>
      <c r="F1598" s="14"/>
    </row>
    <row r="1599" customHeight="1" spans="1:6">
      <c r="A1599" s="19">
        <v>43405</v>
      </c>
      <c r="B1599" s="65" t="s">
        <v>2598</v>
      </c>
      <c r="C1599" s="19">
        <f>C1505</f>
        <v>56</v>
      </c>
      <c r="D1599" s="66" t="s">
        <v>2511</v>
      </c>
      <c r="E1599" s="91" t="s">
        <v>2589</v>
      </c>
      <c r="F1599" s="14" t="s">
        <v>15</v>
      </c>
    </row>
    <row r="1600" customHeight="1" spans="1:6">
      <c r="A1600" s="19">
        <v>43414</v>
      </c>
      <c r="B1600" s="65" t="s">
        <v>2599</v>
      </c>
      <c r="C1600" s="19">
        <f>C1505</f>
        <v>56</v>
      </c>
      <c r="D1600" s="66" t="s">
        <v>2511</v>
      </c>
      <c r="E1600" s="91" t="s">
        <v>2589</v>
      </c>
      <c r="F1600" s="14" t="s">
        <v>15</v>
      </c>
    </row>
    <row r="1601" customHeight="1" spans="1:6">
      <c r="A1601" s="19">
        <v>43415</v>
      </c>
      <c r="B1601" s="65" t="s">
        <v>2600</v>
      </c>
      <c r="C1601" s="19">
        <f>C1505</f>
        <v>56</v>
      </c>
      <c r="D1601" s="66" t="s">
        <v>2511</v>
      </c>
      <c r="E1601" s="91" t="s">
        <v>2589</v>
      </c>
      <c r="F1601" s="14" t="s">
        <v>15</v>
      </c>
    </row>
    <row r="1602" customHeight="1" spans="1:6">
      <c r="A1602" s="19">
        <v>43416</v>
      </c>
      <c r="B1602" s="65" t="s">
        <v>2601</v>
      </c>
      <c r="C1602" s="19">
        <f>C1505</f>
        <v>56</v>
      </c>
      <c r="D1602" s="66" t="s">
        <v>2511</v>
      </c>
      <c r="E1602" s="91" t="s">
        <v>2589</v>
      </c>
      <c r="F1602" s="14" t="s">
        <v>15</v>
      </c>
    </row>
    <row r="1603" customHeight="1" spans="1:6">
      <c r="A1603" s="19">
        <v>435</v>
      </c>
      <c r="B1603" s="16" t="s">
        <v>2602</v>
      </c>
      <c r="C1603" s="12"/>
      <c r="D1603" s="68"/>
      <c r="E1603" s="17"/>
      <c r="F1603" s="14"/>
    </row>
    <row r="1604" customHeight="1" spans="1:6">
      <c r="A1604" s="19">
        <v>43508</v>
      </c>
      <c r="B1604" s="65" t="s">
        <v>2603</v>
      </c>
      <c r="C1604" s="19">
        <f>C1505</f>
        <v>56</v>
      </c>
      <c r="D1604" s="66" t="s">
        <v>2511</v>
      </c>
      <c r="E1604" s="67" t="s">
        <v>2604</v>
      </c>
      <c r="F1604" s="14" t="s">
        <v>15</v>
      </c>
    </row>
    <row r="1605" customHeight="1" spans="1:6">
      <c r="A1605" s="19">
        <v>43509</v>
      </c>
      <c r="B1605" s="65" t="s">
        <v>2605</v>
      </c>
      <c r="C1605" s="19">
        <f>C1505</f>
        <v>56</v>
      </c>
      <c r="D1605" s="66" t="s">
        <v>2511</v>
      </c>
      <c r="E1605" s="67" t="s">
        <v>2606</v>
      </c>
      <c r="F1605" s="14" t="s">
        <v>15</v>
      </c>
    </row>
    <row r="1606" customHeight="1" spans="1:6">
      <c r="A1606" s="19">
        <v>43510</v>
      </c>
      <c r="B1606" s="65" t="s">
        <v>2607</v>
      </c>
      <c r="C1606" s="19">
        <f>C1505</f>
        <v>56</v>
      </c>
      <c r="D1606" s="66" t="s">
        <v>2511</v>
      </c>
      <c r="E1606" s="67" t="s">
        <v>2608</v>
      </c>
      <c r="F1606" s="14" t="s">
        <v>15</v>
      </c>
    </row>
    <row r="1607" customHeight="1" spans="1:6">
      <c r="A1607" s="19">
        <v>43511</v>
      </c>
      <c r="B1607" s="65" t="s">
        <v>2609</v>
      </c>
      <c r="C1607" s="19">
        <f>C1505</f>
        <v>56</v>
      </c>
      <c r="D1607" s="66" t="s">
        <v>2511</v>
      </c>
      <c r="E1607" s="67" t="s">
        <v>2610</v>
      </c>
      <c r="F1607" s="14" t="s">
        <v>15</v>
      </c>
    </row>
    <row r="1608" customHeight="1" spans="1:6">
      <c r="A1608" s="19">
        <v>43525</v>
      </c>
      <c r="B1608" s="65" t="s">
        <v>2611</v>
      </c>
      <c r="C1608" s="19">
        <f>C1505</f>
        <v>56</v>
      </c>
      <c r="D1608" s="66" t="s">
        <v>2511</v>
      </c>
      <c r="E1608" s="91" t="s">
        <v>2589</v>
      </c>
      <c r="F1608" s="14" t="s">
        <v>15</v>
      </c>
    </row>
    <row r="1609" customHeight="1" spans="1:6">
      <c r="A1609" s="19">
        <v>436</v>
      </c>
      <c r="B1609" s="16" t="s">
        <v>2612</v>
      </c>
      <c r="C1609" s="12"/>
      <c r="D1609" s="68"/>
      <c r="E1609" s="17"/>
      <c r="F1609" s="14"/>
    </row>
    <row r="1610" customHeight="1" spans="1:6">
      <c r="A1610" s="19">
        <v>43603</v>
      </c>
      <c r="B1610" s="65" t="s">
        <v>2613</v>
      </c>
      <c r="C1610" s="19">
        <f>C1505</f>
        <v>56</v>
      </c>
      <c r="D1610" s="66" t="s">
        <v>2511</v>
      </c>
      <c r="E1610" s="67" t="s">
        <v>2614</v>
      </c>
      <c r="F1610" s="14" t="s">
        <v>15</v>
      </c>
    </row>
    <row r="1611" customHeight="1" spans="1:6">
      <c r="A1611" s="19">
        <v>43604</v>
      </c>
      <c r="B1611" s="65" t="s">
        <v>2615</v>
      </c>
      <c r="C1611" s="19">
        <f>C1505</f>
        <v>56</v>
      </c>
      <c r="D1611" s="66" t="s">
        <v>2511</v>
      </c>
      <c r="E1611" s="91" t="s">
        <v>2589</v>
      </c>
      <c r="F1611" s="14" t="s">
        <v>15</v>
      </c>
    </row>
    <row r="1612" customHeight="1" spans="1:6">
      <c r="A1612" s="19">
        <v>43605</v>
      </c>
      <c r="B1612" s="65" t="s">
        <v>2616</v>
      </c>
      <c r="C1612" s="19">
        <f>C1505</f>
        <v>56</v>
      </c>
      <c r="D1612" s="66" t="s">
        <v>2511</v>
      </c>
      <c r="E1612" s="91" t="s">
        <v>2589</v>
      </c>
      <c r="F1612" s="14" t="s">
        <v>15</v>
      </c>
    </row>
    <row r="1613" customHeight="1" spans="1:6">
      <c r="A1613" s="69" t="s">
        <v>1512</v>
      </c>
      <c r="B1613" s="16" t="s">
        <v>1513</v>
      </c>
      <c r="C1613" s="12"/>
      <c r="D1613" s="68"/>
      <c r="E1613" s="17"/>
      <c r="F1613" s="14"/>
    </row>
    <row r="1614" customHeight="1" spans="1:6">
      <c r="A1614" s="12">
        <v>60</v>
      </c>
      <c r="B1614" s="16" t="s">
        <v>1514</v>
      </c>
      <c r="C1614" s="12"/>
      <c r="D1614" s="68"/>
      <c r="E1614" s="17"/>
      <c r="F1614" s="14"/>
    </row>
    <row r="1615" customHeight="1" spans="1:6">
      <c r="A1615" s="19">
        <v>60001</v>
      </c>
      <c r="B1615" s="65" t="s">
        <v>1515</v>
      </c>
      <c r="C1615" s="19">
        <v>100</v>
      </c>
      <c r="D1615" s="66" t="s">
        <v>66</v>
      </c>
      <c r="E1615" s="67" t="s">
        <v>2617</v>
      </c>
      <c r="F1615" s="14" t="s">
        <v>15</v>
      </c>
    </row>
    <row r="1616" customHeight="1" spans="1:6">
      <c r="A1616" s="19">
        <v>60002</v>
      </c>
      <c r="B1616" s="65" t="s">
        <v>1515</v>
      </c>
      <c r="C1616" s="19">
        <v>100</v>
      </c>
      <c r="D1616" s="66" t="s">
        <v>66</v>
      </c>
      <c r="E1616" s="67" t="s">
        <v>2618</v>
      </c>
      <c r="F1616" s="14" t="s">
        <v>15</v>
      </c>
    </row>
    <row r="1617" customHeight="1" spans="1:6">
      <c r="A1617" s="19">
        <v>60003</v>
      </c>
      <c r="B1617" s="65" t="s">
        <v>1515</v>
      </c>
      <c r="C1617" s="19">
        <v>100</v>
      </c>
      <c r="D1617" s="66" t="s">
        <v>66</v>
      </c>
      <c r="E1617" s="67" t="s">
        <v>2619</v>
      </c>
      <c r="F1617" s="14" t="s">
        <v>15</v>
      </c>
    </row>
    <row r="1618" customHeight="1" spans="1:6">
      <c r="A1618" s="19">
        <v>60004</v>
      </c>
      <c r="B1618" s="65" t="s">
        <v>1515</v>
      </c>
      <c r="C1618" s="19">
        <v>100</v>
      </c>
      <c r="D1618" s="66" t="s">
        <v>66</v>
      </c>
      <c r="E1618" s="67" t="s">
        <v>2620</v>
      </c>
      <c r="F1618" s="14" t="s">
        <v>15</v>
      </c>
    </row>
    <row r="1619" customHeight="1" spans="1:6">
      <c r="A1619" s="19">
        <v>60005</v>
      </c>
      <c r="B1619" s="65" t="s">
        <v>1515</v>
      </c>
      <c r="C1619" s="19">
        <v>5</v>
      </c>
      <c r="D1619" s="66" t="s">
        <v>66</v>
      </c>
      <c r="E1619" s="67" t="s">
        <v>2621</v>
      </c>
      <c r="F1619" s="14" t="s">
        <v>15</v>
      </c>
    </row>
    <row r="1620" customHeight="1" spans="1:6">
      <c r="A1620" s="19">
        <v>60006</v>
      </c>
      <c r="B1620" s="65" t="s">
        <v>1515</v>
      </c>
      <c r="C1620" s="19">
        <v>5</v>
      </c>
      <c r="D1620" s="66" t="s">
        <v>66</v>
      </c>
      <c r="E1620" s="67" t="s">
        <v>2622</v>
      </c>
      <c r="F1620" s="14" t="s">
        <v>15</v>
      </c>
    </row>
    <row r="1621" customHeight="1" spans="1:6">
      <c r="A1621" s="19">
        <v>60016</v>
      </c>
      <c r="B1621" s="65" t="s">
        <v>1967</v>
      </c>
      <c r="C1621" s="19">
        <v>100</v>
      </c>
      <c r="D1621" s="66" t="s">
        <v>66</v>
      </c>
      <c r="E1621" s="67" t="s">
        <v>2047</v>
      </c>
      <c r="F1621" s="14" t="s">
        <v>15</v>
      </c>
    </row>
    <row r="1622" customHeight="1" spans="1:6">
      <c r="A1622" s="19">
        <v>60017</v>
      </c>
      <c r="B1622" s="65" t="s">
        <v>1967</v>
      </c>
      <c r="C1622" s="19">
        <v>5</v>
      </c>
      <c r="D1622" s="66" t="s">
        <v>66</v>
      </c>
      <c r="E1622" s="67" t="s">
        <v>1969</v>
      </c>
      <c r="F1622" s="14" t="s">
        <v>15</v>
      </c>
    </row>
    <row r="1623" customHeight="1" spans="1:6">
      <c r="A1623" s="19">
        <v>60018</v>
      </c>
      <c r="B1623" s="65" t="s">
        <v>1967</v>
      </c>
      <c r="C1623" s="19">
        <v>5</v>
      </c>
      <c r="D1623" s="66" t="s">
        <v>66</v>
      </c>
      <c r="E1623" s="67" t="s">
        <v>2009</v>
      </c>
      <c r="F1623" s="14" t="s">
        <v>15</v>
      </c>
    </row>
    <row r="1624" customHeight="1" spans="1:6">
      <c r="A1624" s="19">
        <v>60019</v>
      </c>
      <c r="B1624" s="65" t="s">
        <v>1967</v>
      </c>
      <c r="C1624" s="19">
        <v>5</v>
      </c>
      <c r="D1624" s="66" t="s">
        <v>66</v>
      </c>
      <c r="E1624" s="67" t="s">
        <v>2016</v>
      </c>
      <c r="F1624" s="14" t="s">
        <v>15</v>
      </c>
    </row>
    <row r="1625" customHeight="1" spans="1:6">
      <c r="A1625" s="19">
        <v>60020</v>
      </c>
      <c r="B1625" s="65" t="s">
        <v>1967</v>
      </c>
      <c r="C1625" s="19">
        <v>5</v>
      </c>
      <c r="D1625" s="66" t="s">
        <v>66</v>
      </c>
      <c r="E1625" s="67" t="s">
        <v>2623</v>
      </c>
      <c r="F1625" s="14" t="s">
        <v>15</v>
      </c>
    </row>
    <row r="1626" customHeight="1" spans="1:6">
      <c r="A1626" s="19">
        <v>60052</v>
      </c>
      <c r="B1626" s="65" t="s">
        <v>2624</v>
      </c>
      <c r="C1626" s="19">
        <v>100</v>
      </c>
      <c r="D1626" s="66" t="s">
        <v>356</v>
      </c>
      <c r="E1626" s="67" t="s">
        <v>2625</v>
      </c>
      <c r="F1626" s="14" t="s">
        <v>15</v>
      </c>
    </row>
    <row r="1627" customHeight="1" spans="1:6">
      <c r="A1627" s="19">
        <v>60053</v>
      </c>
      <c r="B1627" s="65" t="s">
        <v>2624</v>
      </c>
      <c r="C1627" s="19">
        <v>100</v>
      </c>
      <c r="D1627" s="66" t="s">
        <v>356</v>
      </c>
      <c r="E1627" s="67" t="s">
        <v>2626</v>
      </c>
      <c r="F1627" s="14" t="s">
        <v>15</v>
      </c>
    </row>
    <row r="1628" customHeight="1" spans="1:6">
      <c r="A1628" s="19">
        <v>60054</v>
      </c>
      <c r="B1628" s="65" t="s">
        <v>2624</v>
      </c>
      <c r="C1628" s="19">
        <v>100</v>
      </c>
      <c r="D1628" s="66" t="s">
        <v>356</v>
      </c>
      <c r="E1628" s="67" t="s">
        <v>2627</v>
      </c>
      <c r="F1628" s="14" t="s">
        <v>15</v>
      </c>
    </row>
    <row r="1629" customHeight="1" spans="1:6">
      <c r="A1629" s="19">
        <v>60055</v>
      </c>
      <c r="B1629" s="65" t="s">
        <v>2624</v>
      </c>
      <c r="C1629" s="19">
        <v>100</v>
      </c>
      <c r="D1629" s="66" t="s">
        <v>356</v>
      </c>
      <c r="E1629" s="67" t="s">
        <v>2040</v>
      </c>
      <c r="F1629" s="14" t="s">
        <v>15</v>
      </c>
    </row>
    <row r="1630" customHeight="1" spans="1:6">
      <c r="A1630" s="12">
        <v>61</v>
      </c>
      <c r="B1630" s="16" t="s">
        <v>1522</v>
      </c>
      <c r="C1630" s="12"/>
      <c r="D1630" s="68"/>
      <c r="E1630" s="17"/>
      <c r="F1630" s="14"/>
    </row>
    <row r="1631" customHeight="1" spans="1:6">
      <c r="A1631" s="19">
        <v>61001</v>
      </c>
      <c r="B1631" s="65" t="s">
        <v>1524</v>
      </c>
      <c r="C1631" s="19">
        <v>100</v>
      </c>
      <c r="D1631" s="66" t="s">
        <v>66</v>
      </c>
      <c r="E1631" s="127" t="s">
        <v>2628</v>
      </c>
      <c r="F1631" s="14" t="s">
        <v>15</v>
      </c>
    </row>
    <row r="1632" customHeight="1" spans="1:6">
      <c r="A1632" s="19">
        <v>61021</v>
      </c>
      <c r="B1632" s="65" t="s">
        <v>1529</v>
      </c>
      <c r="C1632" s="19">
        <v>300</v>
      </c>
      <c r="D1632" s="66" t="s">
        <v>66</v>
      </c>
      <c r="E1632" s="127" t="s">
        <v>2629</v>
      </c>
      <c r="F1632" s="14" t="s">
        <v>15</v>
      </c>
    </row>
    <row r="1633" customHeight="1" spans="1:6">
      <c r="A1633" s="19">
        <v>61022</v>
      </c>
      <c r="B1633" s="65" t="s">
        <v>1529</v>
      </c>
      <c r="C1633" s="19">
        <v>120</v>
      </c>
      <c r="D1633" s="66" t="s">
        <v>66</v>
      </c>
      <c r="E1633" s="127" t="s">
        <v>2630</v>
      </c>
      <c r="F1633" s="14" t="s">
        <v>15</v>
      </c>
    </row>
    <row r="1634" customHeight="1" spans="1:6">
      <c r="A1634" s="19">
        <v>61023</v>
      </c>
      <c r="B1634" s="65" t="s">
        <v>1529</v>
      </c>
      <c r="C1634" s="19">
        <v>60</v>
      </c>
      <c r="D1634" s="66" t="s">
        <v>66</v>
      </c>
      <c r="E1634" s="67" t="s">
        <v>2631</v>
      </c>
      <c r="F1634" s="14" t="s">
        <v>15</v>
      </c>
    </row>
    <row r="1635" customHeight="1" spans="1:6">
      <c r="A1635" s="19">
        <v>61024</v>
      </c>
      <c r="B1635" s="65" t="s">
        <v>1529</v>
      </c>
      <c r="C1635" s="19">
        <v>30</v>
      </c>
      <c r="D1635" s="66" t="s">
        <v>66</v>
      </c>
      <c r="E1635" s="67" t="s">
        <v>2632</v>
      </c>
      <c r="F1635" s="14" t="s">
        <v>15</v>
      </c>
    </row>
    <row r="1636" customHeight="1" spans="1:6">
      <c r="A1636" s="19">
        <v>61025</v>
      </c>
      <c r="B1636" s="65" t="s">
        <v>1529</v>
      </c>
      <c r="C1636" s="19">
        <v>30</v>
      </c>
      <c r="D1636" s="66" t="s">
        <v>66</v>
      </c>
      <c r="E1636" s="67" t="s">
        <v>2633</v>
      </c>
      <c r="F1636" s="14" t="s">
        <v>15</v>
      </c>
    </row>
    <row r="1637" customHeight="1" spans="1:6">
      <c r="A1637" s="19">
        <v>61041</v>
      </c>
      <c r="B1637" s="65" t="s">
        <v>2003</v>
      </c>
      <c r="C1637" s="19">
        <v>500</v>
      </c>
      <c r="D1637" s="66" t="s">
        <v>66</v>
      </c>
      <c r="E1637" s="67" t="s">
        <v>2634</v>
      </c>
      <c r="F1637" s="14" t="s">
        <v>15</v>
      </c>
    </row>
    <row r="1638" customHeight="1" spans="1:6">
      <c r="A1638" s="19">
        <v>61042</v>
      </c>
      <c r="B1638" s="65" t="s">
        <v>2003</v>
      </c>
      <c r="C1638" s="19">
        <v>500</v>
      </c>
      <c r="D1638" s="66" t="s">
        <v>66</v>
      </c>
      <c r="E1638" s="67" t="s">
        <v>2635</v>
      </c>
      <c r="F1638" s="14" t="s">
        <v>15</v>
      </c>
    </row>
    <row r="1639" customHeight="1" spans="1:6">
      <c r="A1639" s="19">
        <v>61043</v>
      </c>
      <c r="B1639" s="65" t="s">
        <v>2003</v>
      </c>
      <c r="C1639" s="19">
        <v>90</v>
      </c>
      <c r="D1639" s="66" t="s">
        <v>66</v>
      </c>
      <c r="E1639" s="67" t="s">
        <v>2009</v>
      </c>
      <c r="F1639" s="14" t="s">
        <v>15</v>
      </c>
    </row>
    <row r="1640" customHeight="1" spans="1:6">
      <c r="A1640" s="19">
        <v>61044</v>
      </c>
      <c r="B1640" s="65" t="s">
        <v>2003</v>
      </c>
      <c r="C1640" s="19">
        <v>90</v>
      </c>
      <c r="D1640" s="66" t="s">
        <v>66</v>
      </c>
      <c r="E1640" s="67" t="s">
        <v>2636</v>
      </c>
      <c r="F1640" s="14" t="s">
        <v>15</v>
      </c>
    </row>
    <row r="1641" customHeight="1" spans="1:6">
      <c r="A1641" s="19">
        <v>61051</v>
      </c>
      <c r="B1641" s="65" t="s">
        <v>2006</v>
      </c>
      <c r="C1641" s="19">
        <f>C1505/2</f>
        <v>28</v>
      </c>
      <c r="D1641" s="66" t="s">
        <v>66</v>
      </c>
      <c r="E1641" s="67" t="s">
        <v>2009</v>
      </c>
      <c r="F1641" s="14" t="s">
        <v>15</v>
      </c>
    </row>
    <row r="1642" customHeight="1" spans="1:6">
      <c r="A1642" s="12">
        <v>62</v>
      </c>
      <c r="B1642" s="16" t="s">
        <v>206</v>
      </c>
      <c r="C1642" s="12"/>
      <c r="D1642" s="68"/>
      <c r="E1642" s="17"/>
      <c r="F1642" s="14"/>
    </row>
    <row r="1643" customHeight="1" spans="1:6">
      <c r="A1643" s="19">
        <v>62001</v>
      </c>
      <c r="B1643" s="65" t="s">
        <v>1538</v>
      </c>
      <c r="C1643" s="19">
        <v>30</v>
      </c>
      <c r="D1643" s="66" t="s">
        <v>66</v>
      </c>
      <c r="E1643" s="67" t="s">
        <v>2637</v>
      </c>
      <c r="F1643" s="14" t="s">
        <v>15</v>
      </c>
    </row>
    <row r="1644" customHeight="1" spans="1:6">
      <c r="A1644" s="19">
        <v>62006</v>
      </c>
      <c r="B1644" s="65" t="s">
        <v>2019</v>
      </c>
      <c r="C1644" s="19">
        <v>1</v>
      </c>
      <c r="D1644" s="66" t="s">
        <v>66</v>
      </c>
      <c r="E1644" s="67" t="s">
        <v>2020</v>
      </c>
      <c r="F1644" s="14" t="s">
        <v>15</v>
      </c>
    </row>
    <row r="1645" customHeight="1" spans="1:6">
      <c r="A1645" s="19">
        <v>62021</v>
      </c>
      <c r="B1645" s="65" t="s">
        <v>2022</v>
      </c>
      <c r="C1645" s="19">
        <f>C1505/2</f>
        <v>28</v>
      </c>
      <c r="D1645" s="66" t="s">
        <v>66</v>
      </c>
      <c r="E1645" s="67" t="s">
        <v>2638</v>
      </c>
      <c r="F1645" s="14" t="s">
        <v>15</v>
      </c>
    </row>
    <row r="1646" customHeight="1" spans="1:6">
      <c r="A1646" s="19">
        <v>62031</v>
      </c>
      <c r="B1646" s="65" t="s">
        <v>1541</v>
      </c>
      <c r="C1646" s="19">
        <v>30</v>
      </c>
      <c r="D1646" s="66" t="s">
        <v>66</v>
      </c>
      <c r="E1646" s="67" t="s">
        <v>2639</v>
      </c>
      <c r="F1646" s="14" t="s">
        <v>15</v>
      </c>
    </row>
    <row r="1647" customHeight="1" spans="1:6">
      <c r="A1647" s="19">
        <v>62032</v>
      </c>
      <c r="B1647" s="65" t="s">
        <v>1541</v>
      </c>
      <c r="C1647" s="19">
        <v>30</v>
      </c>
      <c r="D1647" s="66" t="s">
        <v>66</v>
      </c>
      <c r="E1647" s="67" t="s">
        <v>2640</v>
      </c>
      <c r="F1647" s="14" t="s">
        <v>15</v>
      </c>
    </row>
    <row r="1648" customHeight="1" spans="1:6">
      <c r="A1648" s="19">
        <v>62073</v>
      </c>
      <c r="B1648" s="65" t="s">
        <v>2297</v>
      </c>
      <c r="C1648" s="19">
        <v>300</v>
      </c>
      <c r="D1648" s="66" t="s">
        <v>356</v>
      </c>
      <c r="E1648" s="67" t="s">
        <v>2641</v>
      </c>
      <c r="F1648" s="14" t="s">
        <v>15</v>
      </c>
    </row>
    <row r="1649" customHeight="1" spans="1:6">
      <c r="A1649" s="19">
        <v>62077</v>
      </c>
      <c r="B1649" s="65" t="s">
        <v>2046</v>
      </c>
      <c r="C1649" s="19">
        <v>150</v>
      </c>
      <c r="D1649" s="66" t="s">
        <v>356</v>
      </c>
      <c r="E1649" s="67" t="s">
        <v>2047</v>
      </c>
      <c r="F1649" s="14" t="s">
        <v>15</v>
      </c>
    </row>
    <row r="1650" customHeight="1" spans="1:6">
      <c r="A1650" s="12">
        <v>63</v>
      </c>
      <c r="B1650" s="16" t="s">
        <v>2057</v>
      </c>
      <c r="C1650" s="12"/>
      <c r="D1650" s="68"/>
      <c r="E1650" s="17"/>
      <c r="F1650" s="14"/>
    </row>
    <row r="1651" customHeight="1" spans="1:6">
      <c r="A1651" s="19">
        <v>63011</v>
      </c>
      <c r="B1651" s="65" t="s">
        <v>2063</v>
      </c>
      <c r="C1651" s="19">
        <v>100</v>
      </c>
      <c r="D1651" s="66" t="s">
        <v>66</v>
      </c>
      <c r="E1651" s="67" t="s">
        <v>2009</v>
      </c>
      <c r="F1651" s="14" t="s">
        <v>15</v>
      </c>
    </row>
    <row r="1652" customHeight="1" spans="1:6">
      <c r="A1652" s="19">
        <v>63021</v>
      </c>
      <c r="B1652" s="65" t="s">
        <v>2071</v>
      </c>
      <c r="C1652" s="19">
        <v>5</v>
      </c>
      <c r="D1652" s="66" t="s">
        <v>66</v>
      </c>
      <c r="E1652" s="67" t="s">
        <v>2009</v>
      </c>
      <c r="F1652" s="14" t="s">
        <v>15</v>
      </c>
    </row>
    <row r="1653" customHeight="1" spans="1:6">
      <c r="A1653" s="19">
        <v>63022</v>
      </c>
      <c r="B1653" s="65" t="s">
        <v>2071</v>
      </c>
      <c r="C1653" s="19">
        <v>10</v>
      </c>
      <c r="D1653" s="66" t="s">
        <v>66</v>
      </c>
      <c r="E1653" s="67" t="s">
        <v>2016</v>
      </c>
      <c r="F1653" s="14" t="s">
        <v>15</v>
      </c>
    </row>
    <row r="1654" customHeight="1" spans="1:6">
      <c r="A1654" s="19">
        <v>63023</v>
      </c>
      <c r="B1654" s="65" t="s">
        <v>2071</v>
      </c>
      <c r="C1654" s="19">
        <v>10</v>
      </c>
      <c r="D1654" s="66" t="s">
        <v>66</v>
      </c>
      <c r="E1654" s="67" t="s">
        <v>2623</v>
      </c>
      <c r="F1654" s="14" t="s">
        <v>15</v>
      </c>
    </row>
    <row r="1655" customHeight="1" spans="1:6">
      <c r="A1655" s="19">
        <v>63041</v>
      </c>
      <c r="B1655" s="65" t="s">
        <v>2081</v>
      </c>
      <c r="C1655" s="19">
        <v>300</v>
      </c>
      <c r="D1655" s="66" t="s">
        <v>66</v>
      </c>
      <c r="E1655" s="67" t="s">
        <v>2642</v>
      </c>
      <c r="F1655" s="14" t="s">
        <v>15</v>
      </c>
    </row>
    <row r="1656" customHeight="1" spans="1:6">
      <c r="A1656" s="19">
        <v>63042</v>
      </c>
      <c r="B1656" s="65" t="s">
        <v>2081</v>
      </c>
      <c r="C1656" s="19">
        <v>300</v>
      </c>
      <c r="D1656" s="66" t="s">
        <v>66</v>
      </c>
      <c r="E1656" s="67" t="s">
        <v>2643</v>
      </c>
      <c r="F1656" s="14" t="s">
        <v>15</v>
      </c>
    </row>
    <row r="1657" customHeight="1" spans="1:6">
      <c r="A1657" s="19">
        <v>63043</v>
      </c>
      <c r="B1657" s="65" t="s">
        <v>2081</v>
      </c>
      <c r="C1657" s="19">
        <v>200</v>
      </c>
      <c r="D1657" s="66" t="s">
        <v>66</v>
      </c>
      <c r="E1657" s="67" t="s">
        <v>2644</v>
      </c>
      <c r="F1657" s="14" t="s">
        <v>15</v>
      </c>
    </row>
    <row r="1658" customHeight="1" spans="1:6">
      <c r="A1658" s="19">
        <v>63044</v>
      </c>
      <c r="B1658" s="65" t="s">
        <v>2081</v>
      </c>
      <c r="C1658" s="19">
        <v>200</v>
      </c>
      <c r="D1658" s="66" t="s">
        <v>66</v>
      </c>
      <c r="E1658" s="67" t="s">
        <v>2645</v>
      </c>
      <c r="F1658" s="14" t="s">
        <v>15</v>
      </c>
    </row>
    <row r="1659" customHeight="1" spans="1:6">
      <c r="A1659" s="19">
        <v>64</v>
      </c>
      <c r="B1659" s="16" t="s">
        <v>873</v>
      </c>
      <c r="C1659" s="12"/>
      <c r="D1659" s="68"/>
      <c r="E1659" s="17"/>
      <c r="F1659" s="14"/>
    </row>
    <row r="1660" customHeight="1" spans="1:6">
      <c r="A1660" s="19">
        <v>64006</v>
      </c>
      <c r="B1660" s="65" t="s">
        <v>2095</v>
      </c>
      <c r="C1660" s="19">
        <v>100</v>
      </c>
      <c r="D1660" s="66" t="s">
        <v>315</v>
      </c>
      <c r="E1660" s="67" t="s">
        <v>2646</v>
      </c>
      <c r="F1660" s="14" t="s">
        <v>15</v>
      </c>
    </row>
    <row r="1661" customHeight="1" spans="1:6">
      <c r="A1661" s="19">
        <v>64032</v>
      </c>
      <c r="B1661" s="65" t="s">
        <v>876</v>
      </c>
      <c r="C1661" s="19">
        <v>100</v>
      </c>
      <c r="D1661" s="66" t="s">
        <v>66</v>
      </c>
      <c r="E1661" s="67" t="s">
        <v>2647</v>
      </c>
      <c r="F1661" s="14" t="s">
        <v>15</v>
      </c>
    </row>
    <row r="1662" customHeight="1" spans="1:6">
      <c r="A1662" s="19">
        <v>64042</v>
      </c>
      <c r="B1662" s="65" t="s">
        <v>2108</v>
      </c>
      <c r="C1662" s="19">
        <v>100</v>
      </c>
      <c r="D1662" s="66" t="s">
        <v>315</v>
      </c>
      <c r="E1662" s="67" t="s">
        <v>2648</v>
      </c>
      <c r="F1662" s="14" t="s">
        <v>15</v>
      </c>
    </row>
    <row r="1663" customHeight="1" spans="1:6">
      <c r="A1663" s="19">
        <v>64053</v>
      </c>
      <c r="B1663" s="65" t="s">
        <v>2380</v>
      </c>
      <c r="C1663" s="19">
        <v>8</v>
      </c>
      <c r="D1663" s="66" t="s">
        <v>879</v>
      </c>
      <c r="E1663" s="67" t="s">
        <v>2649</v>
      </c>
      <c r="F1663" s="14" t="s">
        <v>15</v>
      </c>
    </row>
    <row r="1664" customHeight="1" spans="1:6">
      <c r="A1664" s="19">
        <v>64067</v>
      </c>
      <c r="B1664" s="65" t="s">
        <v>2114</v>
      </c>
      <c r="C1664" s="19">
        <v>100</v>
      </c>
      <c r="D1664" s="66" t="s">
        <v>66</v>
      </c>
      <c r="E1664" s="67" t="s">
        <v>2643</v>
      </c>
      <c r="F1664" s="14" t="s">
        <v>15</v>
      </c>
    </row>
    <row r="1665" customHeight="1" spans="1:6">
      <c r="A1665" s="19">
        <v>64084</v>
      </c>
      <c r="B1665" s="65" t="s">
        <v>2650</v>
      </c>
      <c r="C1665" s="19">
        <v>500</v>
      </c>
      <c r="D1665" s="66" t="s">
        <v>27</v>
      </c>
      <c r="E1665" s="67" t="s">
        <v>2651</v>
      </c>
      <c r="F1665" s="14" t="s">
        <v>15</v>
      </c>
    </row>
    <row r="1666" customHeight="1" spans="1:6">
      <c r="A1666" s="19">
        <v>64085</v>
      </c>
      <c r="B1666" s="65" t="s">
        <v>2650</v>
      </c>
      <c r="C1666" s="19">
        <v>100</v>
      </c>
      <c r="D1666" s="66" t="s">
        <v>27</v>
      </c>
      <c r="E1666" s="67" t="s">
        <v>2652</v>
      </c>
      <c r="F1666" s="14" t="s">
        <v>15</v>
      </c>
    </row>
    <row r="1667" customHeight="1" spans="1:6">
      <c r="A1667" s="19">
        <v>64086</v>
      </c>
      <c r="B1667" s="65" t="s">
        <v>2126</v>
      </c>
      <c r="C1667" s="19">
        <v>100</v>
      </c>
      <c r="D1667" s="66" t="s">
        <v>66</v>
      </c>
      <c r="E1667" s="67" t="s">
        <v>2653</v>
      </c>
      <c r="F1667" s="14" t="s">
        <v>15</v>
      </c>
    </row>
    <row r="1668" customHeight="1" spans="1:6">
      <c r="A1668" s="12">
        <v>81</v>
      </c>
      <c r="B1668" s="16" t="s">
        <v>986</v>
      </c>
      <c r="C1668" s="12"/>
      <c r="D1668" s="68"/>
      <c r="E1668" s="17"/>
      <c r="F1668" s="14"/>
    </row>
    <row r="1669" customHeight="1" spans="1:6">
      <c r="A1669" s="19">
        <v>81001</v>
      </c>
      <c r="B1669" s="65" t="s">
        <v>987</v>
      </c>
      <c r="C1669" s="19">
        <v>1</v>
      </c>
      <c r="D1669" s="66" t="s">
        <v>356</v>
      </c>
      <c r="E1669" s="86" t="s">
        <v>988</v>
      </c>
      <c r="F1669" s="14" t="s">
        <v>15</v>
      </c>
    </row>
    <row r="1670" customHeight="1" spans="1:6">
      <c r="A1670" s="19">
        <v>81002</v>
      </c>
      <c r="B1670" s="65" t="s">
        <v>989</v>
      </c>
      <c r="C1670" s="19">
        <v>1</v>
      </c>
      <c r="D1670" s="66" t="s">
        <v>356</v>
      </c>
      <c r="E1670" s="67" t="s">
        <v>990</v>
      </c>
      <c r="F1670" s="14" t="s">
        <v>15</v>
      </c>
    </row>
    <row r="1671" customHeight="1" spans="1:6">
      <c r="A1671" s="19">
        <v>81003</v>
      </c>
      <c r="B1671" s="65" t="s">
        <v>991</v>
      </c>
      <c r="C1671" s="19">
        <v>1</v>
      </c>
      <c r="D1671" s="66" t="s">
        <v>356</v>
      </c>
      <c r="E1671" s="67" t="s">
        <v>992</v>
      </c>
      <c r="F1671" s="14" t="s">
        <v>15</v>
      </c>
    </row>
    <row r="1672" customHeight="1" spans="1:6">
      <c r="A1672" s="12">
        <v>82</v>
      </c>
      <c r="B1672" s="16" t="s">
        <v>1048</v>
      </c>
      <c r="C1672" s="12"/>
      <c r="D1672" s="68"/>
      <c r="E1672" s="17"/>
      <c r="F1672" s="14"/>
    </row>
    <row r="1673" customHeight="1" spans="1:6">
      <c r="A1673" s="19">
        <v>82001</v>
      </c>
      <c r="B1673" s="65" t="s">
        <v>1049</v>
      </c>
      <c r="C1673" s="19">
        <v>10</v>
      </c>
      <c r="D1673" s="66" t="s">
        <v>1050</v>
      </c>
      <c r="E1673" s="86" t="s">
        <v>1051</v>
      </c>
      <c r="F1673" s="14" t="s">
        <v>15</v>
      </c>
    </row>
    <row r="1674" customHeight="1" spans="1:6">
      <c r="A1674" s="19">
        <v>82002</v>
      </c>
      <c r="B1674" s="65" t="s">
        <v>1052</v>
      </c>
      <c r="C1674" s="19">
        <f>C1505</f>
        <v>56</v>
      </c>
      <c r="D1674" s="66" t="s">
        <v>66</v>
      </c>
      <c r="E1674" s="67" t="s">
        <v>2654</v>
      </c>
      <c r="F1674" s="14" t="s">
        <v>15</v>
      </c>
    </row>
    <row r="1675" customHeight="1" spans="1:6">
      <c r="A1675" s="19">
        <v>82008</v>
      </c>
      <c r="B1675" s="65" t="s">
        <v>2655</v>
      </c>
      <c r="C1675" s="19">
        <f>C1505</f>
        <v>56</v>
      </c>
      <c r="D1675" s="66" t="s">
        <v>1685</v>
      </c>
      <c r="E1675" s="91" t="s">
        <v>2656</v>
      </c>
      <c r="F1675" s="14" t="s">
        <v>15</v>
      </c>
    </row>
    <row r="1676" customHeight="1" spans="1:6">
      <c r="A1676" s="19">
        <v>82009</v>
      </c>
      <c r="B1676" s="65" t="s">
        <v>2159</v>
      </c>
      <c r="C1676" s="19">
        <v>1</v>
      </c>
      <c r="D1676" s="66" t="s">
        <v>27</v>
      </c>
      <c r="E1676" s="86" t="s">
        <v>2160</v>
      </c>
      <c r="F1676" s="14" t="s">
        <v>15</v>
      </c>
    </row>
    <row r="1677" customHeight="1" spans="1:6">
      <c r="A1677" s="19">
        <v>82014</v>
      </c>
      <c r="B1677" s="65" t="s">
        <v>2657</v>
      </c>
      <c r="C1677" s="19">
        <v>1</v>
      </c>
      <c r="D1677" s="66" t="s">
        <v>66</v>
      </c>
      <c r="E1677" s="67" t="s">
        <v>2658</v>
      </c>
      <c r="F1677" s="14" t="s">
        <v>15</v>
      </c>
    </row>
    <row r="1678" customHeight="1" spans="1:6">
      <c r="A1678" s="166">
        <v>5</v>
      </c>
      <c r="B1678" s="167" t="s">
        <v>2659</v>
      </c>
      <c r="C1678" s="12">
        <v>2</v>
      </c>
      <c r="D1678" s="68" t="s">
        <v>27</v>
      </c>
      <c r="E1678" s="88" t="s">
        <v>1059</v>
      </c>
      <c r="F1678" s="14" t="s">
        <v>15</v>
      </c>
    </row>
    <row r="1679" customHeight="1" spans="1:6">
      <c r="A1679" s="200" t="s">
        <v>1060</v>
      </c>
      <c r="B1679" s="22" t="s">
        <v>203</v>
      </c>
      <c r="C1679" s="23">
        <v>56</v>
      </c>
      <c r="D1679" s="15" t="s">
        <v>204</v>
      </c>
      <c r="E1679" s="55"/>
      <c r="F1679" s="14"/>
    </row>
    <row r="1680" customHeight="1" spans="1:6">
      <c r="A1680" s="200" t="s">
        <v>1061</v>
      </c>
      <c r="B1680" s="22" t="s">
        <v>20</v>
      </c>
      <c r="C1680" s="23"/>
      <c r="D1680" s="15"/>
      <c r="E1680" s="24"/>
      <c r="F1680" s="14"/>
    </row>
    <row r="1681" customHeight="1" spans="1:6">
      <c r="A1681" s="200" t="s">
        <v>1062</v>
      </c>
      <c r="B1681" s="22" t="s">
        <v>22</v>
      </c>
      <c r="C1681" s="23"/>
      <c r="D1681" s="15"/>
      <c r="E1681" s="24"/>
      <c r="F1681" s="14"/>
    </row>
    <row r="1682" customHeight="1" spans="1:6">
      <c r="A1682" s="168" t="s">
        <v>1066</v>
      </c>
      <c r="B1682" s="98" t="s">
        <v>206</v>
      </c>
      <c r="C1682" s="159"/>
      <c r="D1682" s="160"/>
      <c r="E1682" s="92"/>
      <c r="F1682" s="14"/>
    </row>
    <row r="1683" customHeight="1" spans="1:6">
      <c r="A1683" s="159" t="s">
        <v>211</v>
      </c>
      <c r="B1683" s="89" t="s">
        <v>212</v>
      </c>
      <c r="C1683" s="159">
        <v>4</v>
      </c>
      <c r="D1683" s="160" t="s">
        <v>27</v>
      </c>
      <c r="E1683" s="70" t="s">
        <v>213</v>
      </c>
      <c r="F1683" s="14" t="s">
        <v>15</v>
      </c>
    </row>
    <row r="1684" customHeight="1" spans="1:6">
      <c r="A1684" s="19">
        <v>2020</v>
      </c>
      <c r="B1684" s="65" t="s">
        <v>230</v>
      </c>
      <c r="C1684" s="19">
        <v>1</v>
      </c>
      <c r="D1684" s="66" t="s">
        <v>231</v>
      </c>
      <c r="E1684" s="67" t="s">
        <v>2169</v>
      </c>
      <c r="F1684" s="14" t="s">
        <v>15</v>
      </c>
    </row>
    <row r="1685" customHeight="1" spans="1:6">
      <c r="A1685" s="159" t="s">
        <v>2660</v>
      </c>
      <c r="B1685" s="65" t="s">
        <v>2480</v>
      </c>
      <c r="C1685" s="19">
        <v>1</v>
      </c>
      <c r="D1685" s="66" t="s">
        <v>98</v>
      </c>
      <c r="E1685" s="76" t="s">
        <v>2481</v>
      </c>
      <c r="F1685" s="14" t="s">
        <v>15</v>
      </c>
    </row>
    <row r="1686" customHeight="1" spans="1:6">
      <c r="A1686" s="159" t="s">
        <v>2661</v>
      </c>
      <c r="B1686" s="89" t="s">
        <v>2484</v>
      </c>
      <c r="C1686" s="159">
        <v>15</v>
      </c>
      <c r="D1686" s="160" t="s">
        <v>98</v>
      </c>
      <c r="E1686" s="67" t="s">
        <v>2485</v>
      </c>
      <c r="F1686" s="14" t="s">
        <v>15</v>
      </c>
    </row>
    <row r="1687" customHeight="1" spans="1:6">
      <c r="A1687" s="159" t="s">
        <v>1093</v>
      </c>
      <c r="B1687" s="89" t="s">
        <v>1094</v>
      </c>
      <c r="C1687" s="159">
        <f>C1679</f>
        <v>56</v>
      </c>
      <c r="D1687" s="160" t="s">
        <v>66</v>
      </c>
      <c r="E1687" s="92" t="s">
        <v>2662</v>
      </c>
      <c r="F1687" s="14" t="s">
        <v>15</v>
      </c>
    </row>
    <row r="1688" customHeight="1" spans="1:6">
      <c r="A1688" s="159" t="s">
        <v>239</v>
      </c>
      <c r="B1688" s="89" t="s">
        <v>240</v>
      </c>
      <c r="C1688" s="159">
        <v>28</v>
      </c>
      <c r="D1688" s="160" t="s">
        <v>66</v>
      </c>
      <c r="E1688" s="67" t="s">
        <v>241</v>
      </c>
      <c r="F1688" s="14" t="s">
        <v>15</v>
      </c>
    </row>
    <row r="1689" customHeight="1" spans="1:6">
      <c r="A1689" s="159" t="s">
        <v>2170</v>
      </c>
      <c r="B1689" s="89" t="s">
        <v>1808</v>
      </c>
      <c r="C1689" s="159">
        <v>1</v>
      </c>
      <c r="D1689" s="160" t="s">
        <v>98</v>
      </c>
      <c r="E1689" s="67" t="s">
        <v>2171</v>
      </c>
      <c r="F1689" s="14" t="s">
        <v>15</v>
      </c>
    </row>
    <row r="1690" customHeight="1" spans="1:6">
      <c r="A1690" s="159" t="s">
        <v>2172</v>
      </c>
      <c r="B1690" s="89" t="s">
        <v>1810</v>
      </c>
      <c r="C1690" s="159">
        <v>1</v>
      </c>
      <c r="D1690" s="160" t="s">
        <v>98</v>
      </c>
      <c r="E1690" s="67" t="s">
        <v>2663</v>
      </c>
      <c r="F1690" s="14" t="s">
        <v>15</v>
      </c>
    </row>
    <row r="1691" customHeight="1" spans="1:6">
      <c r="A1691" s="159" t="s">
        <v>2174</v>
      </c>
      <c r="B1691" s="89" t="s">
        <v>1812</v>
      </c>
      <c r="C1691" s="159">
        <v>1</v>
      </c>
      <c r="D1691" s="160" t="s">
        <v>98</v>
      </c>
      <c r="E1691" s="91" t="s">
        <v>1813</v>
      </c>
      <c r="F1691" s="14" t="s">
        <v>15</v>
      </c>
    </row>
    <row r="1692" customHeight="1" spans="1:6">
      <c r="A1692" s="159" t="s">
        <v>242</v>
      </c>
      <c r="B1692" s="89" t="s">
        <v>243</v>
      </c>
      <c r="C1692" s="159">
        <v>3</v>
      </c>
      <c r="D1692" s="160" t="s">
        <v>66</v>
      </c>
      <c r="E1692" s="70" t="s">
        <v>244</v>
      </c>
      <c r="F1692" s="14" t="s">
        <v>15</v>
      </c>
    </row>
    <row r="1693" customHeight="1" spans="1:6">
      <c r="A1693" s="159" t="s">
        <v>2664</v>
      </c>
      <c r="B1693" s="89" t="s">
        <v>2665</v>
      </c>
      <c r="C1693" s="159">
        <v>4</v>
      </c>
      <c r="D1693" s="160" t="s">
        <v>66</v>
      </c>
      <c r="E1693" s="67" t="s">
        <v>2666</v>
      </c>
      <c r="F1693" s="14" t="s">
        <v>15</v>
      </c>
    </row>
    <row r="1694" customHeight="1" spans="1:6">
      <c r="A1694" s="159" t="s">
        <v>2487</v>
      </c>
      <c r="B1694" s="65" t="s">
        <v>2488</v>
      </c>
      <c r="C1694" s="159">
        <v>1</v>
      </c>
      <c r="D1694" s="160" t="s">
        <v>66</v>
      </c>
      <c r="E1694" s="67" t="s">
        <v>2489</v>
      </c>
      <c r="F1694" s="14" t="s">
        <v>15</v>
      </c>
    </row>
    <row r="1695" customHeight="1" spans="1:6">
      <c r="A1695" s="159" t="s">
        <v>2487</v>
      </c>
      <c r="B1695" s="89" t="s">
        <v>2490</v>
      </c>
      <c r="C1695" s="159">
        <v>1</v>
      </c>
      <c r="D1695" s="160" t="s">
        <v>66</v>
      </c>
      <c r="E1695" s="67" t="s">
        <v>2491</v>
      </c>
      <c r="F1695" s="14" t="s">
        <v>15</v>
      </c>
    </row>
    <row r="1696" customHeight="1" spans="1:6">
      <c r="A1696" s="161" t="s">
        <v>2177</v>
      </c>
      <c r="B1696" s="65" t="s">
        <v>1818</v>
      </c>
      <c r="C1696" s="161">
        <v>1</v>
      </c>
      <c r="D1696" s="20" t="s">
        <v>98</v>
      </c>
      <c r="E1696" s="67" t="s">
        <v>2667</v>
      </c>
      <c r="F1696" s="14" t="s">
        <v>15</v>
      </c>
    </row>
    <row r="1697" customHeight="1" spans="1:6">
      <c r="A1697" s="161" t="s">
        <v>2668</v>
      </c>
      <c r="B1697" s="65" t="s">
        <v>2669</v>
      </c>
      <c r="C1697" s="161">
        <v>1</v>
      </c>
      <c r="D1697" s="20" t="s">
        <v>98</v>
      </c>
      <c r="E1697" s="67" t="s">
        <v>2670</v>
      </c>
      <c r="F1697" s="14" t="s">
        <v>15</v>
      </c>
    </row>
    <row r="1698" customHeight="1" spans="1:6">
      <c r="A1698" s="161" t="s">
        <v>2181</v>
      </c>
      <c r="B1698" s="65" t="s">
        <v>1823</v>
      </c>
      <c r="C1698" s="161">
        <v>1</v>
      </c>
      <c r="D1698" s="20" t="s">
        <v>98</v>
      </c>
      <c r="E1698" s="67" t="s">
        <v>2182</v>
      </c>
      <c r="F1698" s="14" t="s">
        <v>15</v>
      </c>
    </row>
    <row r="1699" customHeight="1" spans="1:6">
      <c r="A1699" s="161" t="s">
        <v>2671</v>
      </c>
      <c r="B1699" s="65" t="s">
        <v>1825</v>
      </c>
      <c r="C1699" s="161">
        <v>1</v>
      </c>
      <c r="D1699" s="20" t="s">
        <v>98</v>
      </c>
      <c r="E1699" s="67" t="s">
        <v>2672</v>
      </c>
      <c r="F1699" s="14" t="s">
        <v>15</v>
      </c>
    </row>
    <row r="1700" customHeight="1" spans="1:6">
      <c r="A1700" s="19" t="s">
        <v>2673</v>
      </c>
      <c r="B1700" s="65" t="s">
        <v>2495</v>
      </c>
      <c r="C1700" s="19">
        <v>1</v>
      </c>
      <c r="D1700" s="66" t="s">
        <v>98</v>
      </c>
      <c r="E1700" s="67" t="s">
        <v>2674</v>
      </c>
      <c r="F1700" s="14" t="s">
        <v>15</v>
      </c>
    </row>
    <row r="1701" customHeight="1" spans="1:6">
      <c r="A1701" s="19" t="s">
        <v>2675</v>
      </c>
      <c r="B1701" s="65" t="s">
        <v>2497</v>
      </c>
      <c r="C1701" s="19">
        <v>1</v>
      </c>
      <c r="D1701" s="66" t="s">
        <v>98</v>
      </c>
      <c r="E1701" s="67" t="s">
        <v>2498</v>
      </c>
      <c r="F1701" s="14" t="s">
        <v>15</v>
      </c>
    </row>
    <row r="1702" customHeight="1" spans="1:6">
      <c r="A1702" s="19" t="s">
        <v>2676</v>
      </c>
      <c r="B1702" s="65" t="s">
        <v>2499</v>
      </c>
      <c r="C1702" s="19">
        <v>1</v>
      </c>
      <c r="D1702" s="66" t="s">
        <v>98</v>
      </c>
      <c r="E1702" s="67" t="s">
        <v>2677</v>
      </c>
      <c r="F1702" s="14" t="s">
        <v>15</v>
      </c>
    </row>
    <row r="1703" customHeight="1" spans="1:6">
      <c r="A1703" s="161" t="s">
        <v>2678</v>
      </c>
      <c r="B1703" s="65" t="s">
        <v>2679</v>
      </c>
      <c r="C1703" s="159">
        <f>C1679/2</f>
        <v>28</v>
      </c>
      <c r="D1703" s="20" t="s">
        <v>356</v>
      </c>
      <c r="E1703" s="67" t="s">
        <v>2680</v>
      </c>
      <c r="F1703" s="14" t="s">
        <v>15</v>
      </c>
    </row>
    <row r="1704" customHeight="1" spans="1:6">
      <c r="A1704" s="161" t="s">
        <v>1101</v>
      </c>
      <c r="B1704" s="65" t="s">
        <v>1102</v>
      </c>
      <c r="C1704" s="159">
        <v>13</v>
      </c>
      <c r="D1704" s="20" t="s">
        <v>66</v>
      </c>
      <c r="E1704" s="67" t="s">
        <v>1103</v>
      </c>
      <c r="F1704" s="14" t="s">
        <v>15</v>
      </c>
    </row>
    <row r="1705" customHeight="1" spans="1:6">
      <c r="A1705" s="159" t="s">
        <v>2681</v>
      </c>
      <c r="B1705" s="89" t="s">
        <v>2502</v>
      </c>
      <c r="C1705" s="159">
        <v>10</v>
      </c>
      <c r="D1705" s="160" t="s">
        <v>66</v>
      </c>
      <c r="E1705" s="67" t="s">
        <v>2682</v>
      </c>
      <c r="F1705" s="14" t="s">
        <v>15</v>
      </c>
    </row>
    <row r="1706" customHeight="1" spans="1:6">
      <c r="A1706" s="159" t="s">
        <v>2683</v>
      </c>
      <c r="B1706" s="89" t="s">
        <v>2684</v>
      </c>
      <c r="C1706" s="159">
        <v>5</v>
      </c>
      <c r="D1706" s="160" t="s">
        <v>66</v>
      </c>
      <c r="E1706" s="67" t="s">
        <v>2685</v>
      </c>
      <c r="F1706" s="14" t="s">
        <v>15</v>
      </c>
    </row>
    <row r="1707" customHeight="1" spans="1:6">
      <c r="A1707" s="159" t="s">
        <v>2686</v>
      </c>
      <c r="B1707" s="89" t="s">
        <v>2687</v>
      </c>
      <c r="C1707" s="159">
        <v>2</v>
      </c>
      <c r="D1707" s="160" t="s">
        <v>27</v>
      </c>
      <c r="E1707" s="67" t="s">
        <v>2688</v>
      </c>
      <c r="F1707" s="14" t="s">
        <v>15</v>
      </c>
    </row>
    <row r="1708" customHeight="1" spans="1:6">
      <c r="A1708" s="168" t="s">
        <v>1111</v>
      </c>
      <c r="B1708" s="98" t="s">
        <v>255</v>
      </c>
      <c r="C1708" s="159"/>
      <c r="D1708" s="160"/>
      <c r="E1708" s="92"/>
      <c r="F1708" s="14"/>
    </row>
    <row r="1709" customHeight="1" spans="1:6">
      <c r="A1709" s="161" t="s">
        <v>259</v>
      </c>
      <c r="B1709" s="65" t="s">
        <v>260</v>
      </c>
      <c r="C1709" s="161">
        <v>15</v>
      </c>
      <c r="D1709" s="20" t="s">
        <v>27</v>
      </c>
      <c r="E1709" s="74" t="s">
        <v>261</v>
      </c>
      <c r="F1709" s="14" t="s">
        <v>15</v>
      </c>
    </row>
    <row r="1710" customHeight="1" spans="1:6">
      <c r="A1710" s="161" t="s">
        <v>268</v>
      </c>
      <c r="B1710" s="65" t="s">
        <v>269</v>
      </c>
      <c r="C1710" s="159">
        <f>C1679/2</f>
        <v>28</v>
      </c>
      <c r="D1710" s="20" t="s">
        <v>66</v>
      </c>
      <c r="E1710" s="73" t="s">
        <v>1112</v>
      </c>
      <c r="F1710" s="14" t="s">
        <v>15</v>
      </c>
    </row>
    <row r="1711" customHeight="1" spans="1:6">
      <c r="A1711" s="159" t="s">
        <v>2194</v>
      </c>
      <c r="B1711" s="89" t="s">
        <v>1848</v>
      </c>
      <c r="C1711" s="159">
        <f>C1679/2</f>
        <v>28</v>
      </c>
      <c r="D1711" s="160" t="s">
        <v>66</v>
      </c>
      <c r="E1711" s="67" t="s">
        <v>2689</v>
      </c>
      <c r="F1711" s="14" t="s">
        <v>15</v>
      </c>
    </row>
    <row r="1712" customHeight="1" spans="1:6">
      <c r="A1712" s="69" t="s">
        <v>205</v>
      </c>
      <c r="B1712" s="98" t="s">
        <v>303</v>
      </c>
      <c r="C1712" s="159"/>
      <c r="D1712" s="160"/>
      <c r="E1712" s="67"/>
      <c r="F1712" s="14"/>
    </row>
    <row r="1713" customHeight="1" spans="1:6">
      <c r="A1713" s="168">
        <v>10</v>
      </c>
      <c r="B1713" s="98" t="s">
        <v>304</v>
      </c>
      <c r="C1713" s="159"/>
      <c r="D1713" s="160"/>
      <c r="E1713" s="92"/>
      <c r="F1713" s="14"/>
    </row>
    <row r="1714" customHeight="1" spans="1:6">
      <c r="A1714" s="159">
        <v>10006</v>
      </c>
      <c r="B1714" s="89" t="s">
        <v>2690</v>
      </c>
      <c r="C1714" s="159">
        <f>C1679/2</f>
        <v>28</v>
      </c>
      <c r="D1714" s="160" t="s">
        <v>315</v>
      </c>
      <c r="E1714" s="67" t="s">
        <v>2691</v>
      </c>
      <c r="F1714" s="14" t="s">
        <v>15</v>
      </c>
    </row>
    <row r="1715" customHeight="1" spans="1:6">
      <c r="A1715" s="159">
        <v>10015</v>
      </c>
      <c r="B1715" s="89" t="s">
        <v>2692</v>
      </c>
      <c r="C1715" s="159">
        <v>8</v>
      </c>
      <c r="D1715" s="160" t="s">
        <v>66</v>
      </c>
      <c r="E1715" s="67" t="s">
        <v>2693</v>
      </c>
      <c r="F1715" s="14" t="s">
        <v>15</v>
      </c>
    </row>
    <row r="1716" customHeight="1" spans="1:6">
      <c r="A1716" s="168">
        <v>11</v>
      </c>
      <c r="B1716" s="98" t="s">
        <v>322</v>
      </c>
      <c r="C1716" s="159"/>
      <c r="D1716" s="160"/>
      <c r="E1716" s="92"/>
      <c r="F1716" s="14"/>
    </row>
    <row r="1717" customHeight="1" spans="1:6">
      <c r="A1717" s="159" t="s">
        <v>2694</v>
      </c>
      <c r="B1717" s="89" t="s">
        <v>327</v>
      </c>
      <c r="C1717" s="159">
        <v>8</v>
      </c>
      <c r="D1717" s="160" t="s">
        <v>98</v>
      </c>
      <c r="E1717" s="73" t="s">
        <v>2695</v>
      </c>
      <c r="F1717" s="14" t="s">
        <v>15</v>
      </c>
    </row>
    <row r="1718" customHeight="1" spans="1:6">
      <c r="A1718" s="161">
        <v>11010</v>
      </c>
      <c r="B1718" s="65" t="s">
        <v>330</v>
      </c>
      <c r="C1718" s="161">
        <v>1</v>
      </c>
      <c r="D1718" s="20" t="s">
        <v>98</v>
      </c>
      <c r="E1718" s="67" t="s">
        <v>2696</v>
      </c>
      <c r="F1718" s="14" t="s">
        <v>15</v>
      </c>
    </row>
    <row r="1719" customHeight="1" spans="1:6">
      <c r="A1719" s="168" t="s">
        <v>2697</v>
      </c>
      <c r="B1719" s="98" t="s">
        <v>339</v>
      </c>
      <c r="C1719" s="168"/>
      <c r="D1719" s="169"/>
      <c r="E1719" s="170"/>
      <c r="F1719" s="14"/>
    </row>
    <row r="1720" customHeight="1" spans="1:6">
      <c r="A1720" s="159">
        <v>12003</v>
      </c>
      <c r="B1720" s="89" t="s">
        <v>342</v>
      </c>
      <c r="C1720" s="159">
        <f>C1679/2</f>
        <v>28</v>
      </c>
      <c r="D1720" s="66" t="s">
        <v>209</v>
      </c>
      <c r="E1720" s="67" t="s">
        <v>2698</v>
      </c>
      <c r="F1720" s="14" t="s">
        <v>15</v>
      </c>
    </row>
    <row r="1721" customHeight="1" spans="1:6">
      <c r="A1721" s="168">
        <v>13</v>
      </c>
      <c r="B1721" s="98" t="s">
        <v>354</v>
      </c>
      <c r="C1721" s="159"/>
      <c r="D1721" s="160"/>
      <c r="E1721" s="92"/>
      <c r="F1721" s="14"/>
    </row>
    <row r="1722" customHeight="1" spans="1:6">
      <c r="A1722" s="159" t="s">
        <v>2699</v>
      </c>
      <c r="B1722" s="89" t="s">
        <v>355</v>
      </c>
      <c r="C1722" s="159">
        <v>60</v>
      </c>
      <c r="D1722" s="160" t="s">
        <v>356</v>
      </c>
      <c r="E1722" s="67" t="s">
        <v>2700</v>
      </c>
      <c r="F1722" s="14" t="s">
        <v>15</v>
      </c>
    </row>
    <row r="1723" customHeight="1" spans="1:6">
      <c r="A1723" s="159" t="s">
        <v>2509</v>
      </c>
      <c r="B1723" s="89" t="s">
        <v>355</v>
      </c>
      <c r="C1723" s="159">
        <v>5</v>
      </c>
      <c r="D1723" s="160" t="s">
        <v>356</v>
      </c>
      <c r="E1723" s="67" t="s">
        <v>2701</v>
      </c>
      <c r="F1723" s="14" t="s">
        <v>15</v>
      </c>
    </row>
    <row r="1724" customHeight="1" spans="1:6">
      <c r="A1724" s="161">
        <v>13023</v>
      </c>
      <c r="B1724" s="65" t="s">
        <v>2702</v>
      </c>
      <c r="C1724" s="159">
        <f>C1679/2</f>
        <v>28</v>
      </c>
      <c r="D1724" s="20" t="s">
        <v>1685</v>
      </c>
      <c r="E1724" s="101" t="s">
        <v>2703</v>
      </c>
      <c r="F1724" s="14" t="s">
        <v>15</v>
      </c>
    </row>
    <row r="1725" customHeight="1" spans="1:6">
      <c r="A1725" s="168" t="s">
        <v>1206</v>
      </c>
      <c r="B1725" s="98" t="s">
        <v>422</v>
      </c>
      <c r="C1725" s="159"/>
      <c r="D1725" s="160"/>
      <c r="E1725" s="92"/>
      <c r="F1725" s="14"/>
    </row>
    <row r="1726" customHeight="1" spans="1:6">
      <c r="A1726" s="159" t="s">
        <v>2704</v>
      </c>
      <c r="B1726" s="89" t="s">
        <v>2705</v>
      </c>
      <c r="C1726" s="159">
        <v>2</v>
      </c>
      <c r="D1726" s="160" t="s">
        <v>66</v>
      </c>
      <c r="E1726" s="73" t="s">
        <v>2706</v>
      </c>
      <c r="F1726" s="14" t="s">
        <v>15</v>
      </c>
    </row>
    <row r="1727" customHeight="1" spans="1:6">
      <c r="A1727" s="159" t="s">
        <v>2707</v>
      </c>
      <c r="B1727" s="89" t="s">
        <v>2708</v>
      </c>
      <c r="C1727" s="159">
        <v>1</v>
      </c>
      <c r="D1727" s="160" t="s">
        <v>98</v>
      </c>
      <c r="E1727" s="67" t="s">
        <v>2709</v>
      </c>
      <c r="F1727" s="14" t="s">
        <v>15</v>
      </c>
    </row>
    <row r="1728" customHeight="1" spans="1:6">
      <c r="A1728" s="159" t="s">
        <v>2710</v>
      </c>
      <c r="B1728" s="89" t="s">
        <v>2513</v>
      </c>
      <c r="C1728" s="159">
        <f>C1679/2</f>
        <v>28</v>
      </c>
      <c r="D1728" s="160" t="s">
        <v>66</v>
      </c>
      <c r="E1728" s="67" t="s">
        <v>2514</v>
      </c>
      <c r="F1728" s="14" t="s">
        <v>15</v>
      </c>
    </row>
    <row r="1729" customHeight="1" spans="1:6">
      <c r="A1729" s="79" t="s">
        <v>431</v>
      </c>
      <c r="B1729" s="98" t="s">
        <v>432</v>
      </c>
      <c r="C1729" s="159"/>
      <c r="D1729" s="160"/>
      <c r="E1729" s="92"/>
      <c r="F1729" s="14"/>
    </row>
    <row r="1730" customHeight="1" spans="1:6">
      <c r="A1730" s="168">
        <v>27</v>
      </c>
      <c r="B1730" s="98" t="s">
        <v>2515</v>
      </c>
      <c r="C1730" s="159"/>
      <c r="D1730" s="160"/>
      <c r="E1730" s="92"/>
      <c r="F1730" s="14"/>
    </row>
    <row r="1731" customHeight="1" spans="1:6">
      <c r="A1731" s="159">
        <v>27001</v>
      </c>
      <c r="B1731" s="89" t="s">
        <v>2711</v>
      </c>
      <c r="C1731" s="159">
        <v>2</v>
      </c>
      <c r="D1731" s="160" t="s">
        <v>27</v>
      </c>
      <c r="E1731" s="67" t="s">
        <v>2712</v>
      </c>
      <c r="F1731" s="14" t="s">
        <v>15</v>
      </c>
    </row>
    <row r="1732" customHeight="1" spans="1:6">
      <c r="A1732" s="159">
        <v>27002</v>
      </c>
      <c r="B1732" s="89" t="s">
        <v>2711</v>
      </c>
      <c r="C1732" s="159">
        <f>C1679/2</f>
        <v>28</v>
      </c>
      <c r="D1732" s="160" t="s">
        <v>27</v>
      </c>
      <c r="E1732" s="67" t="s">
        <v>2713</v>
      </c>
      <c r="F1732" s="14" t="s">
        <v>15</v>
      </c>
    </row>
    <row r="1733" customHeight="1" spans="1:6">
      <c r="A1733" s="159">
        <v>27003</v>
      </c>
      <c r="B1733" s="89" t="s">
        <v>2516</v>
      </c>
      <c r="C1733" s="159">
        <f>C1679/2</f>
        <v>28</v>
      </c>
      <c r="D1733" s="160" t="s">
        <v>66</v>
      </c>
      <c r="E1733" s="67" t="s">
        <v>2517</v>
      </c>
      <c r="F1733" s="14" t="s">
        <v>15</v>
      </c>
    </row>
    <row r="1734" customHeight="1" spans="1:6">
      <c r="A1734" s="159">
        <v>27004</v>
      </c>
      <c r="B1734" s="89" t="s">
        <v>2714</v>
      </c>
      <c r="C1734" s="159">
        <v>1</v>
      </c>
      <c r="D1734" s="160" t="s">
        <v>315</v>
      </c>
      <c r="E1734" s="67" t="s">
        <v>2715</v>
      </c>
      <c r="F1734" s="14" t="s">
        <v>15</v>
      </c>
    </row>
    <row r="1735" customHeight="1" spans="1:6">
      <c r="A1735" s="159">
        <v>27005</v>
      </c>
      <c r="B1735" s="89" t="s">
        <v>2716</v>
      </c>
      <c r="C1735" s="159">
        <v>1</v>
      </c>
      <c r="D1735" s="160" t="s">
        <v>98</v>
      </c>
      <c r="E1735" s="70" t="s">
        <v>2717</v>
      </c>
      <c r="F1735" s="14" t="s">
        <v>15</v>
      </c>
    </row>
    <row r="1736" customHeight="1" spans="1:6">
      <c r="A1736" s="159">
        <v>27006</v>
      </c>
      <c r="B1736" s="89" t="s">
        <v>2518</v>
      </c>
      <c r="C1736" s="159">
        <f>C1679/2</f>
        <v>28</v>
      </c>
      <c r="D1736" s="160" t="s">
        <v>315</v>
      </c>
      <c r="E1736" s="67" t="s">
        <v>2718</v>
      </c>
      <c r="F1736" s="14" t="s">
        <v>15</v>
      </c>
    </row>
    <row r="1737" customHeight="1" spans="1:6">
      <c r="A1737" s="159">
        <v>27008</v>
      </c>
      <c r="B1737" s="89" t="s">
        <v>2719</v>
      </c>
      <c r="C1737" s="159">
        <v>13</v>
      </c>
      <c r="D1737" s="160" t="s">
        <v>27</v>
      </c>
      <c r="E1737" s="70" t="s">
        <v>2720</v>
      </c>
      <c r="F1737" s="14" t="s">
        <v>15</v>
      </c>
    </row>
    <row r="1738" customHeight="1" spans="1:6">
      <c r="A1738" s="159">
        <v>27009</v>
      </c>
      <c r="B1738" s="89" t="s">
        <v>2721</v>
      </c>
      <c r="C1738" s="159">
        <v>8</v>
      </c>
      <c r="D1738" s="160" t="s">
        <v>66</v>
      </c>
      <c r="E1738" s="67" t="s">
        <v>2722</v>
      </c>
      <c r="F1738" s="14" t="s">
        <v>15</v>
      </c>
    </row>
    <row r="1739" customHeight="1" spans="1:6">
      <c r="A1739" s="159" t="s">
        <v>2723</v>
      </c>
      <c r="B1739" s="89" t="s">
        <v>2724</v>
      </c>
      <c r="C1739" s="159">
        <v>2</v>
      </c>
      <c r="D1739" s="160" t="s">
        <v>66</v>
      </c>
      <c r="E1739" s="73" t="s">
        <v>2725</v>
      </c>
      <c r="F1739" s="14" t="s">
        <v>15</v>
      </c>
    </row>
    <row r="1740" customHeight="1" spans="1:6">
      <c r="A1740" s="159" t="s">
        <v>2726</v>
      </c>
      <c r="B1740" s="89" t="s">
        <v>2520</v>
      </c>
      <c r="C1740" s="159">
        <f>C1679/2</f>
        <v>28</v>
      </c>
      <c r="D1740" s="160" t="s">
        <v>66</v>
      </c>
      <c r="E1740" s="84" t="s">
        <v>2521</v>
      </c>
      <c r="F1740" s="14" t="s">
        <v>15</v>
      </c>
    </row>
    <row r="1741" customHeight="1" spans="1:6">
      <c r="A1741" s="159" t="s">
        <v>2727</v>
      </c>
      <c r="B1741" s="89" t="s">
        <v>2522</v>
      </c>
      <c r="C1741" s="159">
        <v>1</v>
      </c>
      <c r="D1741" s="160" t="s">
        <v>27</v>
      </c>
      <c r="E1741" s="70" t="s">
        <v>2523</v>
      </c>
      <c r="F1741" s="14" t="s">
        <v>15</v>
      </c>
    </row>
    <row r="1742" customHeight="1" spans="1:6">
      <c r="A1742" s="168" t="s">
        <v>2728</v>
      </c>
      <c r="B1742" s="98" t="s">
        <v>2729</v>
      </c>
      <c r="C1742" s="159"/>
      <c r="D1742" s="160"/>
      <c r="E1742" s="92"/>
      <c r="F1742" s="14"/>
    </row>
    <row r="1743" customHeight="1" spans="1:6">
      <c r="A1743" s="161">
        <v>33001</v>
      </c>
      <c r="B1743" s="65" t="s">
        <v>2730</v>
      </c>
      <c r="C1743" s="161">
        <v>1</v>
      </c>
      <c r="D1743" s="20" t="s">
        <v>1050</v>
      </c>
      <c r="E1743" s="73" t="s">
        <v>2731</v>
      </c>
      <c r="F1743" s="14" t="s">
        <v>15</v>
      </c>
    </row>
    <row r="1744" customHeight="1" spans="1:6">
      <c r="A1744" s="159" t="s">
        <v>2732</v>
      </c>
      <c r="B1744" s="89" t="s">
        <v>2733</v>
      </c>
      <c r="C1744" s="159">
        <v>1</v>
      </c>
      <c r="D1744" s="160" t="s">
        <v>1050</v>
      </c>
      <c r="E1744" s="73" t="s">
        <v>2734</v>
      </c>
      <c r="F1744" s="14" t="s">
        <v>15</v>
      </c>
    </row>
    <row r="1745" customHeight="1" spans="1:6">
      <c r="A1745" s="159" t="s">
        <v>2735</v>
      </c>
      <c r="B1745" s="89" t="s">
        <v>2736</v>
      </c>
      <c r="C1745" s="159">
        <v>1</v>
      </c>
      <c r="D1745" s="160" t="s">
        <v>1050</v>
      </c>
      <c r="E1745" s="73" t="s">
        <v>2737</v>
      </c>
      <c r="F1745" s="14" t="s">
        <v>15</v>
      </c>
    </row>
    <row r="1746" customHeight="1" spans="1:6">
      <c r="A1746" s="159" t="s">
        <v>2738</v>
      </c>
      <c r="B1746" s="89" t="s">
        <v>2739</v>
      </c>
      <c r="C1746" s="159">
        <v>1</v>
      </c>
      <c r="D1746" s="160" t="s">
        <v>1050</v>
      </c>
      <c r="E1746" s="73" t="s">
        <v>2740</v>
      </c>
      <c r="F1746" s="14" t="s">
        <v>15</v>
      </c>
    </row>
    <row r="1747" customHeight="1" spans="1:6">
      <c r="A1747" s="159" t="s">
        <v>2741</v>
      </c>
      <c r="B1747" s="89" t="s">
        <v>2742</v>
      </c>
      <c r="C1747" s="159">
        <v>1</v>
      </c>
      <c r="D1747" s="160" t="s">
        <v>1050</v>
      </c>
      <c r="E1747" s="73" t="s">
        <v>2743</v>
      </c>
      <c r="F1747" s="14" t="s">
        <v>15</v>
      </c>
    </row>
    <row r="1748" customHeight="1" spans="1:6">
      <c r="A1748" s="159" t="s">
        <v>2744</v>
      </c>
      <c r="B1748" s="89" t="s">
        <v>2745</v>
      </c>
      <c r="C1748" s="159">
        <v>1</v>
      </c>
      <c r="D1748" s="160" t="s">
        <v>1050</v>
      </c>
      <c r="E1748" s="73" t="s">
        <v>2746</v>
      </c>
      <c r="F1748" s="14" t="s">
        <v>15</v>
      </c>
    </row>
    <row r="1749" customHeight="1" spans="1:6">
      <c r="A1749" s="159" t="s">
        <v>2747</v>
      </c>
      <c r="B1749" s="89" t="s">
        <v>2748</v>
      </c>
      <c r="C1749" s="159">
        <v>1</v>
      </c>
      <c r="D1749" s="160" t="s">
        <v>1050</v>
      </c>
      <c r="E1749" s="73" t="s">
        <v>2749</v>
      </c>
      <c r="F1749" s="14" t="s">
        <v>15</v>
      </c>
    </row>
    <row r="1750" customHeight="1" spans="1:6">
      <c r="A1750" s="161">
        <v>33008</v>
      </c>
      <c r="B1750" s="65" t="s">
        <v>2750</v>
      </c>
      <c r="C1750" s="161">
        <v>1</v>
      </c>
      <c r="D1750" s="20" t="s">
        <v>1050</v>
      </c>
      <c r="E1750" s="73" t="s">
        <v>2751</v>
      </c>
      <c r="F1750" s="14" t="s">
        <v>15</v>
      </c>
    </row>
    <row r="1751" customHeight="1" spans="1:6">
      <c r="A1751" s="168" t="s">
        <v>2752</v>
      </c>
      <c r="B1751" s="98" t="s">
        <v>2753</v>
      </c>
      <c r="C1751" s="159"/>
      <c r="D1751" s="160"/>
      <c r="E1751" s="92"/>
      <c r="F1751" s="14"/>
    </row>
    <row r="1752" customHeight="1" spans="1:6">
      <c r="A1752" s="159" t="s">
        <v>2754</v>
      </c>
      <c r="B1752" s="89" t="s">
        <v>2755</v>
      </c>
      <c r="C1752" s="159">
        <v>1</v>
      </c>
      <c r="D1752" s="160" t="s">
        <v>1050</v>
      </c>
      <c r="E1752" s="67" t="s">
        <v>2756</v>
      </c>
      <c r="F1752" s="14" t="s">
        <v>15</v>
      </c>
    </row>
    <row r="1753" customHeight="1" spans="1:6">
      <c r="A1753" s="159" t="s">
        <v>2757</v>
      </c>
      <c r="B1753" s="89" t="s">
        <v>2758</v>
      </c>
      <c r="C1753" s="159">
        <v>1</v>
      </c>
      <c r="D1753" s="160" t="s">
        <v>1050</v>
      </c>
      <c r="E1753" s="96" t="s">
        <v>2759</v>
      </c>
      <c r="F1753" s="14" t="s">
        <v>15</v>
      </c>
    </row>
    <row r="1754" customHeight="1" spans="1:6">
      <c r="A1754" s="161">
        <v>33103</v>
      </c>
      <c r="B1754" s="65" t="s">
        <v>2760</v>
      </c>
      <c r="C1754" s="161">
        <v>1</v>
      </c>
      <c r="D1754" s="20" t="s">
        <v>1050</v>
      </c>
      <c r="E1754" s="73" t="s">
        <v>2761</v>
      </c>
      <c r="F1754" s="14" t="s">
        <v>15</v>
      </c>
    </row>
    <row r="1755" customHeight="1" spans="1:6">
      <c r="A1755" s="161">
        <v>33104</v>
      </c>
      <c r="B1755" s="65" t="s">
        <v>2762</v>
      </c>
      <c r="C1755" s="161">
        <v>1</v>
      </c>
      <c r="D1755" s="20" t="s">
        <v>1050</v>
      </c>
      <c r="E1755" s="67" t="s">
        <v>2763</v>
      </c>
      <c r="F1755" s="14" t="s">
        <v>15</v>
      </c>
    </row>
    <row r="1756" customHeight="1" spans="1:6">
      <c r="A1756" s="161">
        <v>33105</v>
      </c>
      <c r="B1756" s="65" t="s">
        <v>2764</v>
      </c>
      <c r="C1756" s="161">
        <v>1</v>
      </c>
      <c r="D1756" s="20" t="s">
        <v>1050</v>
      </c>
      <c r="E1756" s="73" t="s">
        <v>2765</v>
      </c>
      <c r="F1756" s="14" t="s">
        <v>15</v>
      </c>
    </row>
    <row r="1757" customHeight="1" spans="1:6">
      <c r="A1757" s="168" t="s">
        <v>2766</v>
      </c>
      <c r="B1757" s="98" t="s">
        <v>2767</v>
      </c>
      <c r="C1757" s="159"/>
      <c r="D1757" s="160"/>
      <c r="E1757" s="92"/>
      <c r="F1757" s="14"/>
    </row>
    <row r="1758" customHeight="1" spans="1:6">
      <c r="A1758" s="159" t="s">
        <v>2768</v>
      </c>
      <c r="B1758" s="89" t="s">
        <v>2769</v>
      </c>
      <c r="C1758" s="159">
        <v>1</v>
      </c>
      <c r="D1758" s="160" t="s">
        <v>1050</v>
      </c>
      <c r="E1758" s="73" t="s">
        <v>2770</v>
      </c>
      <c r="F1758" s="14" t="s">
        <v>15</v>
      </c>
    </row>
    <row r="1759" customHeight="1" spans="1:6">
      <c r="A1759" s="159" t="s">
        <v>2771</v>
      </c>
      <c r="B1759" s="89" t="s">
        <v>2772</v>
      </c>
      <c r="C1759" s="159">
        <v>1</v>
      </c>
      <c r="D1759" s="160" t="s">
        <v>1050</v>
      </c>
      <c r="E1759" s="67" t="s">
        <v>2773</v>
      </c>
      <c r="F1759" s="14" t="s">
        <v>15</v>
      </c>
    </row>
    <row r="1760" customHeight="1" spans="1:6">
      <c r="A1760" s="159" t="s">
        <v>2774</v>
      </c>
      <c r="B1760" s="89" t="s">
        <v>2775</v>
      </c>
      <c r="C1760" s="159">
        <v>13</v>
      </c>
      <c r="D1760" s="160" t="s">
        <v>1050</v>
      </c>
      <c r="E1760" s="67" t="s">
        <v>2776</v>
      </c>
      <c r="F1760" s="14" t="s">
        <v>15</v>
      </c>
    </row>
    <row r="1761" customHeight="1" spans="1:6">
      <c r="A1761" s="159" t="s">
        <v>2777</v>
      </c>
      <c r="B1761" s="89" t="s">
        <v>2778</v>
      </c>
      <c r="C1761" s="159">
        <v>1</v>
      </c>
      <c r="D1761" s="160" t="s">
        <v>1050</v>
      </c>
      <c r="E1761" s="67" t="s">
        <v>2779</v>
      </c>
      <c r="F1761" s="14" t="s">
        <v>15</v>
      </c>
    </row>
    <row r="1762" customHeight="1" spans="1:6">
      <c r="A1762" s="159" t="s">
        <v>2780</v>
      </c>
      <c r="B1762" s="89" t="s">
        <v>2781</v>
      </c>
      <c r="C1762" s="159">
        <v>1</v>
      </c>
      <c r="D1762" s="160" t="s">
        <v>1050</v>
      </c>
      <c r="E1762" s="67" t="s">
        <v>2782</v>
      </c>
      <c r="F1762" s="14" t="s">
        <v>15</v>
      </c>
    </row>
    <row r="1763" customHeight="1" spans="1:6">
      <c r="A1763" s="159" t="s">
        <v>2783</v>
      </c>
      <c r="B1763" s="89" t="s">
        <v>2781</v>
      </c>
      <c r="C1763" s="159">
        <v>13</v>
      </c>
      <c r="D1763" s="160" t="s">
        <v>1050</v>
      </c>
      <c r="E1763" s="67" t="s">
        <v>2784</v>
      </c>
      <c r="F1763" s="14" t="s">
        <v>15</v>
      </c>
    </row>
    <row r="1764" customHeight="1" spans="1:6">
      <c r="A1764" s="161">
        <v>33209</v>
      </c>
      <c r="B1764" s="65" t="s">
        <v>2785</v>
      </c>
      <c r="C1764" s="161">
        <v>1</v>
      </c>
      <c r="D1764" s="20" t="s">
        <v>1050</v>
      </c>
      <c r="E1764" s="67" t="s">
        <v>2786</v>
      </c>
      <c r="F1764" s="14" t="s">
        <v>15</v>
      </c>
    </row>
    <row r="1765" customHeight="1" spans="1:6">
      <c r="A1765" s="161">
        <v>33210</v>
      </c>
      <c r="B1765" s="65" t="s">
        <v>2787</v>
      </c>
      <c r="C1765" s="161">
        <v>1</v>
      </c>
      <c r="D1765" s="20" t="s">
        <v>1050</v>
      </c>
      <c r="E1765" s="67" t="s">
        <v>2788</v>
      </c>
      <c r="F1765" s="14" t="s">
        <v>15</v>
      </c>
    </row>
    <row r="1766" customHeight="1" spans="1:6">
      <c r="A1766" s="161">
        <v>33211</v>
      </c>
      <c r="B1766" s="65" t="s">
        <v>2789</v>
      </c>
      <c r="C1766" s="161">
        <v>1</v>
      </c>
      <c r="D1766" s="20" t="s">
        <v>1050</v>
      </c>
      <c r="E1766" s="67" t="s">
        <v>2790</v>
      </c>
      <c r="F1766" s="14" t="s">
        <v>15</v>
      </c>
    </row>
    <row r="1767" customHeight="1" spans="1:6">
      <c r="A1767" s="161">
        <v>33212</v>
      </c>
      <c r="B1767" s="65" t="s">
        <v>2791</v>
      </c>
      <c r="C1767" s="161">
        <v>1</v>
      </c>
      <c r="D1767" s="20" t="s">
        <v>1050</v>
      </c>
      <c r="E1767" s="67" t="s">
        <v>2792</v>
      </c>
      <c r="F1767" s="14" t="s">
        <v>15</v>
      </c>
    </row>
    <row r="1768" customHeight="1" spans="1:6">
      <c r="A1768" s="161">
        <v>33213</v>
      </c>
      <c r="B1768" s="65" t="s">
        <v>2793</v>
      </c>
      <c r="C1768" s="161">
        <v>1</v>
      </c>
      <c r="D1768" s="20" t="s">
        <v>1050</v>
      </c>
      <c r="E1768" s="67" t="s">
        <v>2794</v>
      </c>
      <c r="F1768" s="14" t="s">
        <v>15</v>
      </c>
    </row>
    <row r="1769" customHeight="1" spans="1:6">
      <c r="A1769" s="161">
        <v>33214</v>
      </c>
      <c r="B1769" s="65" t="s">
        <v>2795</v>
      </c>
      <c r="C1769" s="161">
        <v>1</v>
      </c>
      <c r="D1769" s="20" t="s">
        <v>1050</v>
      </c>
      <c r="E1769" s="67" t="s">
        <v>2796</v>
      </c>
      <c r="F1769" s="14" t="s">
        <v>15</v>
      </c>
    </row>
    <row r="1770" customHeight="1" spans="1:6">
      <c r="A1770" s="161">
        <v>33215</v>
      </c>
      <c r="B1770" s="65" t="s">
        <v>2797</v>
      </c>
      <c r="C1770" s="161">
        <v>1</v>
      </c>
      <c r="D1770" s="20" t="s">
        <v>1050</v>
      </c>
      <c r="E1770" s="67" t="s">
        <v>2798</v>
      </c>
      <c r="F1770" s="14" t="s">
        <v>15</v>
      </c>
    </row>
    <row r="1771" customHeight="1" spans="1:6">
      <c r="A1771" s="161">
        <v>33216</v>
      </c>
      <c r="B1771" s="65" t="s">
        <v>2799</v>
      </c>
      <c r="C1771" s="161">
        <v>1</v>
      </c>
      <c r="D1771" s="20" t="s">
        <v>1050</v>
      </c>
      <c r="E1771" s="70" t="s">
        <v>2800</v>
      </c>
      <c r="F1771" s="14" t="s">
        <v>15</v>
      </c>
    </row>
    <row r="1772" customHeight="1" spans="1:6">
      <c r="A1772" s="161">
        <v>33217</v>
      </c>
      <c r="B1772" s="65" t="s">
        <v>2801</v>
      </c>
      <c r="C1772" s="161">
        <v>1</v>
      </c>
      <c r="D1772" s="20" t="s">
        <v>1050</v>
      </c>
      <c r="E1772" s="67" t="s">
        <v>2802</v>
      </c>
      <c r="F1772" s="14" t="s">
        <v>15</v>
      </c>
    </row>
    <row r="1773" customHeight="1" spans="1:6">
      <c r="A1773" s="161">
        <v>33218</v>
      </c>
      <c r="B1773" s="65" t="s">
        <v>2803</v>
      </c>
      <c r="C1773" s="161">
        <v>1</v>
      </c>
      <c r="D1773" s="20" t="s">
        <v>1050</v>
      </c>
      <c r="E1773" s="67" t="s">
        <v>2804</v>
      </c>
      <c r="F1773" s="14" t="s">
        <v>15</v>
      </c>
    </row>
    <row r="1774" customHeight="1" spans="1:6">
      <c r="A1774" s="159" t="s">
        <v>2805</v>
      </c>
      <c r="B1774" s="89" t="s">
        <v>2806</v>
      </c>
      <c r="C1774" s="159">
        <v>1</v>
      </c>
      <c r="D1774" s="160" t="s">
        <v>1050</v>
      </c>
      <c r="E1774" s="67" t="s">
        <v>2807</v>
      </c>
      <c r="F1774" s="14" t="s">
        <v>15</v>
      </c>
    </row>
    <row r="1775" customHeight="1" spans="1:6">
      <c r="A1775" s="159" t="s">
        <v>2808</v>
      </c>
      <c r="B1775" s="89" t="s">
        <v>2809</v>
      </c>
      <c r="C1775" s="159">
        <v>1</v>
      </c>
      <c r="D1775" s="160" t="s">
        <v>1050</v>
      </c>
      <c r="E1775" s="67" t="s">
        <v>2810</v>
      </c>
      <c r="F1775" s="14" t="s">
        <v>15</v>
      </c>
    </row>
    <row r="1776" customHeight="1" spans="1:6">
      <c r="A1776" s="159" t="s">
        <v>2811</v>
      </c>
      <c r="B1776" s="89" t="s">
        <v>2812</v>
      </c>
      <c r="C1776" s="159">
        <v>1</v>
      </c>
      <c r="D1776" s="160" t="s">
        <v>1050</v>
      </c>
      <c r="E1776" s="67" t="s">
        <v>2813</v>
      </c>
      <c r="F1776" s="14" t="s">
        <v>15</v>
      </c>
    </row>
    <row r="1777" customHeight="1" spans="1:6">
      <c r="A1777" s="159" t="s">
        <v>2814</v>
      </c>
      <c r="B1777" s="89" t="s">
        <v>2815</v>
      </c>
      <c r="C1777" s="159">
        <v>1</v>
      </c>
      <c r="D1777" s="160" t="s">
        <v>1050</v>
      </c>
      <c r="E1777" s="67" t="s">
        <v>2816</v>
      </c>
      <c r="F1777" s="14" t="s">
        <v>15</v>
      </c>
    </row>
    <row r="1778" customHeight="1" spans="1:6">
      <c r="A1778" s="159" t="s">
        <v>2817</v>
      </c>
      <c r="B1778" s="89" t="s">
        <v>2818</v>
      </c>
      <c r="C1778" s="159">
        <v>1</v>
      </c>
      <c r="D1778" s="160" t="s">
        <v>1050</v>
      </c>
      <c r="E1778" s="67" t="s">
        <v>2819</v>
      </c>
      <c r="F1778" s="14" t="s">
        <v>15</v>
      </c>
    </row>
    <row r="1779" customHeight="1" spans="1:6">
      <c r="A1779" s="159" t="s">
        <v>2820</v>
      </c>
      <c r="B1779" s="89" t="s">
        <v>2821</v>
      </c>
      <c r="C1779" s="159">
        <v>1</v>
      </c>
      <c r="D1779" s="160" t="s">
        <v>1050</v>
      </c>
      <c r="E1779" s="67" t="s">
        <v>2822</v>
      </c>
      <c r="F1779" s="14" t="s">
        <v>15</v>
      </c>
    </row>
    <row r="1780" customHeight="1" spans="1:6">
      <c r="A1780" s="159" t="s">
        <v>2823</v>
      </c>
      <c r="B1780" s="89" t="s">
        <v>2824</v>
      </c>
      <c r="C1780" s="159">
        <v>1</v>
      </c>
      <c r="D1780" s="160" t="s">
        <v>1050</v>
      </c>
      <c r="E1780" s="67" t="s">
        <v>2825</v>
      </c>
      <c r="F1780" s="14" t="s">
        <v>15</v>
      </c>
    </row>
    <row r="1781" customHeight="1" spans="1:6">
      <c r="A1781" s="159" t="s">
        <v>2826</v>
      </c>
      <c r="B1781" s="89" t="s">
        <v>2827</v>
      </c>
      <c r="C1781" s="159">
        <v>1</v>
      </c>
      <c r="D1781" s="160" t="s">
        <v>1050</v>
      </c>
      <c r="E1781" s="70" t="s">
        <v>2828</v>
      </c>
      <c r="F1781" s="14" t="s">
        <v>15</v>
      </c>
    </row>
    <row r="1782" customHeight="1" spans="1:6">
      <c r="A1782" s="168" t="s">
        <v>2829</v>
      </c>
      <c r="B1782" s="98" t="s">
        <v>2830</v>
      </c>
      <c r="C1782" s="159"/>
      <c r="D1782" s="160"/>
      <c r="E1782" s="92"/>
      <c r="F1782" s="14"/>
    </row>
    <row r="1783" customHeight="1" spans="1:6">
      <c r="A1783" s="159" t="s">
        <v>2831</v>
      </c>
      <c r="B1783" s="89" t="s">
        <v>2832</v>
      </c>
      <c r="C1783" s="159">
        <v>1</v>
      </c>
      <c r="D1783" s="160" t="s">
        <v>1050</v>
      </c>
      <c r="E1783" s="67" t="s">
        <v>2833</v>
      </c>
      <c r="F1783" s="14" t="s">
        <v>15</v>
      </c>
    </row>
    <row r="1784" customHeight="1" spans="1:6">
      <c r="A1784" s="168" t="s">
        <v>2834</v>
      </c>
      <c r="B1784" s="98" t="s">
        <v>2835</v>
      </c>
      <c r="C1784" s="159"/>
      <c r="D1784" s="160"/>
      <c r="E1784" s="92"/>
      <c r="F1784" s="14"/>
    </row>
    <row r="1785" customHeight="1" spans="1:6">
      <c r="A1785" s="159" t="s">
        <v>2836</v>
      </c>
      <c r="B1785" s="89" t="s">
        <v>2837</v>
      </c>
      <c r="C1785" s="159">
        <v>1</v>
      </c>
      <c r="D1785" s="160" t="s">
        <v>904</v>
      </c>
      <c r="E1785" s="67" t="s">
        <v>2838</v>
      </c>
      <c r="F1785" s="14" t="s">
        <v>15</v>
      </c>
    </row>
    <row r="1786" customHeight="1" spans="1:6">
      <c r="A1786" s="159" t="s">
        <v>2839</v>
      </c>
      <c r="B1786" s="89" t="s">
        <v>2840</v>
      </c>
      <c r="C1786" s="159">
        <v>1</v>
      </c>
      <c r="D1786" s="160" t="s">
        <v>904</v>
      </c>
      <c r="E1786" s="67" t="s">
        <v>2841</v>
      </c>
      <c r="F1786" s="14" t="s">
        <v>15</v>
      </c>
    </row>
    <row r="1787" customHeight="1" spans="1:6">
      <c r="A1787" s="159" t="s">
        <v>2842</v>
      </c>
      <c r="B1787" s="89" t="s">
        <v>2843</v>
      </c>
      <c r="C1787" s="159">
        <v>1</v>
      </c>
      <c r="D1787" s="160" t="s">
        <v>904</v>
      </c>
      <c r="E1787" s="67" t="s">
        <v>2844</v>
      </c>
      <c r="F1787" s="14" t="s">
        <v>15</v>
      </c>
    </row>
    <row r="1788" customHeight="1" spans="1:6">
      <c r="A1788" s="159" t="s">
        <v>2845</v>
      </c>
      <c r="B1788" s="89" t="s">
        <v>2846</v>
      </c>
      <c r="C1788" s="159">
        <v>1</v>
      </c>
      <c r="D1788" s="160" t="s">
        <v>904</v>
      </c>
      <c r="E1788" s="67" t="s">
        <v>2847</v>
      </c>
      <c r="F1788" s="14" t="s">
        <v>15</v>
      </c>
    </row>
    <row r="1789" customHeight="1" spans="1:6">
      <c r="A1789" s="159" t="s">
        <v>2848</v>
      </c>
      <c r="B1789" s="89" t="s">
        <v>2849</v>
      </c>
      <c r="C1789" s="159">
        <v>1</v>
      </c>
      <c r="D1789" s="160" t="s">
        <v>904</v>
      </c>
      <c r="E1789" s="67" t="s">
        <v>2850</v>
      </c>
      <c r="F1789" s="14" t="s">
        <v>15</v>
      </c>
    </row>
    <row r="1790" customHeight="1" spans="1:6">
      <c r="A1790" s="159" t="s">
        <v>2851</v>
      </c>
      <c r="B1790" s="89" t="s">
        <v>2852</v>
      </c>
      <c r="C1790" s="159">
        <v>1</v>
      </c>
      <c r="D1790" s="160" t="s">
        <v>904</v>
      </c>
      <c r="E1790" s="67" t="s">
        <v>2853</v>
      </c>
      <c r="F1790" s="14" t="s">
        <v>15</v>
      </c>
    </row>
    <row r="1791" customHeight="1" spans="1:6">
      <c r="A1791" s="159" t="s">
        <v>2854</v>
      </c>
      <c r="B1791" s="89" t="s">
        <v>2855</v>
      </c>
      <c r="C1791" s="159">
        <v>1</v>
      </c>
      <c r="D1791" s="160" t="s">
        <v>904</v>
      </c>
      <c r="E1791" s="67" t="s">
        <v>2856</v>
      </c>
      <c r="F1791" s="14" t="s">
        <v>15</v>
      </c>
    </row>
    <row r="1792" customHeight="1" spans="1:6">
      <c r="A1792" s="159" t="s">
        <v>2857</v>
      </c>
      <c r="B1792" s="89" t="s">
        <v>2858</v>
      </c>
      <c r="C1792" s="159">
        <v>1</v>
      </c>
      <c r="D1792" s="160" t="s">
        <v>904</v>
      </c>
      <c r="E1792" s="67" t="s">
        <v>2859</v>
      </c>
      <c r="F1792" s="14" t="s">
        <v>15</v>
      </c>
    </row>
    <row r="1793" customHeight="1" spans="1:6">
      <c r="A1793" s="159" t="s">
        <v>2860</v>
      </c>
      <c r="B1793" s="89" t="s">
        <v>2861</v>
      </c>
      <c r="C1793" s="159">
        <v>1</v>
      </c>
      <c r="D1793" s="160" t="s">
        <v>904</v>
      </c>
      <c r="E1793" s="67" t="s">
        <v>2862</v>
      </c>
      <c r="F1793" s="14" t="s">
        <v>15</v>
      </c>
    </row>
    <row r="1794" customHeight="1" spans="1:6">
      <c r="A1794" s="159" t="s">
        <v>2863</v>
      </c>
      <c r="B1794" s="89" t="s">
        <v>2864</v>
      </c>
      <c r="C1794" s="159">
        <v>1</v>
      </c>
      <c r="D1794" s="160" t="s">
        <v>904</v>
      </c>
      <c r="E1794" s="67" t="s">
        <v>2865</v>
      </c>
      <c r="F1794" s="14" t="s">
        <v>15</v>
      </c>
    </row>
    <row r="1795" customHeight="1" spans="1:6">
      <c r="A1795" s="159" t="s">
        <v>2866</v>
      </c>
      <c r="B1795" s="89" t="s">
        <v>2867</v>
      </c>
      <c r="C1795" s="159">
        <v>1</v>
      </c>
      <c r="D1795" s="160" t="s">
        <v>904</v>
      </c>
      <c r="E1795" s="67" t="s">
        <v>2868</v>
      </c>
      <c r="F1795" s="14" t="s">
        <v>15</v>
      </c>
    </row>
    <row r="1796" customHeight="1" spans="1:6">
      <c r="A1796" s="159" t="s">
        <v>2869</v>
      </c>
      <c r="B1796" s="89" t="s">
        <v>2870</v>
      </c>
      <c r="C1796" s="159">
        <v>1</v>
      </c>
      <c r="D1796" s="160" t="s">
        <v>904</v>
      </c>
      <c r="E1796" s="67" t="s">
        <v>2871</v>
      </c>
      <c r="F1796" s="14" t="s">
        <v>15</v>
      </c>
    </row>
    <row r="1797" customHeight="1" spans="1:6">
      <c r="A1797" s="159" t="s">
        <v>2872</v>
      </c>
      <c r="B1797" s="89" t="s">
        <v>2873</v>
      </c>
      <c r="C1797" s="159">
        <v>1</v>
      </c>
      <c r="D1797" s="160" t="s">
        <v>904</v>
      </c>
      <c r="E1797" s="67" t="s">
        <v>2874</v>
      </c>
      <c r="F1797" s="14" t="s">
        <v>15</v>
      </c>
    </row>
    <row r="1798" customHeight="1" spans="1:6">
      <c r="A1798" s="159" t="s">
        <v>2875</v>
      </c>
      <c r="B1798" s="89" t="s">
        <v>2876</v>
      </c>
      <c r="C1798" s="159">
        <v>1</v>
      </c>
      <c r="D1798" s="160" t="s">
        <v>904</v>
      </c>
      <c r="E1798" s="67" t="s">
        <v>2877</v>
      </c>
      <c r="F1798" s="14" t="s">
        <v>15</v>
      </c>
    </row>
    <row r="1799" customHeight="1" spans="1:6">
      <c r="A1799" s="159" t="s">
        <v>2878</v>
      </c>
      <c r="B1799" s="89" t="s">
        <v>2879</v>
      </c>
      <c r="C1799" s="159">
        <v>1</v>
      </c>
      <c r="D1799" s="160" t="s">
        <v>904</v>
      </c>
      <c r="E1799" s="67" t="s">
        <v>2880</v>
      </c>
      <c r="F1799" s="14" t="s">
        <v>15</v>
      </c>
    </row>
    <row r="1800" customHeight="1" spans="1:6">
      <c r="A1800" s="159" t="s">
        <v>2881</v>
      </c>
      <c r="B1800" s="89" t="s">
        <v>2882</v>
      </c>
      <c r="C1800" s="159">
        <v>1</v>
      </c>
      <c r="D1800" s="160" t="s">
        <v>904</v>
      </c>
      <c r="E1800" s="67" t="s">
        <v>2883</v>
      </c>
      <c r="F1800" s="14" t="s">
        <v>15</v>
      </c>
    </row>
    <row r="1801" customHeight="1" spans="1:6">
      <c r="A1801" s="159" t="s">
        <v>2884</v>
      </c>
      <c r="B1801" s="89" t="s">
        <v>2885</v>
      </c>
      <c r="C1801" s="159">
        <v>1</v>
      </c>
      <c r="D1801" s="160" t="s">
        <v>904</v>
      </c>
      <c r="E1801" s="67" t="s">
        <v>2886</v>
      </c>
      <c r="F1801" s="14" t="s">
        <v>15</v>
      </c>
    </row>
    <row r="1802" customHeight="1" spans="1:6">
      <c r="A1802" s="159" t="s">
        <v>2887</v>
      </c>
      <c r="B1802" s="89" t="s">
        <v>2888</v>
      </c>
      <c r="C1802" s="159">
        <v>1</v>
      </c>
      <c r="D1802" s="160" t="s">
        <v>904</v>
      </c>
      <c r="E1802" s="67" t="s">
        <v>2889</v>
      </c>
      <c r="F1802" s="14" t="s">
        <v>15</v>
      </c>
    </row>
    <row r="1803" customHeight="1" spans="1:6">
      <c r="A1803" s="159" t="s">
        <v>2890</v>
      </c>
      <c r="B1803" s="89" t="s">
        <v>2891</v>
      </c>
      <c r="C1803" s="159">
        <v>1</v>
      </c>
      <c r="D1803" s="160" t="s">
        <v>904</v>
      </c>
      <c r="E1803" s="67" t="s">
        <v>2892</v>
      </c>
      <c r="F1803" s="14" t="s">
        <v>15</v>
      </c>
    </row>
    <row r="1804" customHeight="1" spans="1:6">
      <c r="A1804" s="171">
        <v>431</v>
      </c>
      <c r="B1804" s="172" t="s">
        <v>2893</v>
      </c>
      <c r="C1804" s="93"/>
      <c r="D1804" s="94"/>
      <c r="E1804" s="73"/>
      <c r="F1804" s="14"/>
    </row>
    <row r="1805" customHeight="1" spans="1:6">
      <c r="A1805" s="93">
        <v>43101</v>
      </c>
      <c r="B1805" s="95" t="s">
        <v>2894</v>
      </c>
      <c r="C1805" s="93">
        <v>1</v>
      </c>
      <c r="D1805" s="94" t="s">
        <v>312</v>
      </c>
      <c r="E1805" s="73" t="s">
        <v>2895</v>
      </c>
      <c r="F1805" s="14" t="s">
        <v>15</v>
      </c>
    </row>
    <row r="1806" customHeight="1" spans="1:6">
      <c r="A1806" s="93">
        <v>43102</v>
      </c>
      <c r="B1806" s="95" t="s">
        <v>2896</v>
      </c>
      <c r="C1806" s="93">
        <v>1</v>
      </c>
      <c r="D1806" s="94" t="s">
        <v>312</v>
      </c>
      <c r="E1806" s="73" t="s">
        <v>2897</v>
      </c>
      <c r="F1806" s="14" t="s">
        <v>15</v>
      </c>
    </row>
    <row r="1807" customHeight="1" spans="1:6">
      <c r="A1807" s="93">
        <v>43103</v>
      </c>
      <c r="B1807" s="95" t="s">
        <v>2898</v>
      </c>
      <c r="C1807" s="93">
        <v>1</v>
      </c>
      <c r="D1807" s="94" t="s">
        <v>312</v>
      </c>
      <c r="E1807" s="70" t="s">
        <v>2899</v>
      </c>
      <c r="F1807" s="14" t="s">
        <v>15</v>
      </c>
    </row>
    <row r="1808" customHeight="1" spans="1:6">
      <c r="A1808" s="93">
        <v>43104</v>
      </c>
      <c r="B1808" s="95" t="s">
        <v>2900</v>
      </c>
      <c r="C1808" s="93">
        <v>1</v>
      </c>
      <c r="D1808" s="94" t="s">
        <v>312</v>
      </c>
      <c r="E1808" s="73" t="s">
        <v>2897</v>
      </c>
      <c r="F1808" s="14" t="s">
        <v>15</v>
      </c>
    </row>
    <row r="1809" customHeight="1" spans="1:6">
      <c r="A1809" s="93">
        <v>43105</v>
      </c>
      <c r="B1809" s="95" t="s">
        <v>2901</v>
      </c>
      <c r="C1809" s="93">
        <v>1</v>
      </c>
      <c r="D1809" s="94" t="s">
        <v>312</v>
      </c>
      <c r="E1809" s="73" t="s">
        <v>2897</v>
      </c>
      <c r="F1809" s="14" t="s">
        <v>15</v>
      </c>
    </row>
    <row r="1810" customHeight="1" spans="1:6">
      <c r="A1810" s="93">
        <v>43106</v>
      </c>
      <c r="B1810" s="95" t="s">
        <v>2902</v>
      </c>
      <c r="C1810" s="93">
        <v>1</v>
      </c>
      <c r="D1810" s="94" t="s">
        <v>312</v>
      </c>
      <c r="E1810" s="73" t="s">
        <v>2903</v>
      </c>
      <c r="F1810" s="14" t="s">
        <v>15</v>
      </c>
    </row>
    <row r="1811" customHeight="1" spans="1:6">
      <c r="A1811" s="93">
        <v>43107</v>
      </c>
      <c r="B1811" s="95" t="s">
        <v>2904</v>
      </c>
      <c r="C1811" s="93">
        <v>1</v>
      </c>
      <c r="D1811" s="94" t="s">
        <v>312</v>
      </c>
      <c r="E1811" s="73" t="s">
        <v>2903</v>
      </c>
      <c r="F1811" s="14" t="s">
        <v>15</v>
      </c>
    </row>
    <row r="1812" customHeight="1" spans="1:6">
      <c r="A1812" s="93">
        <v>43108</v>
      </c>
      <c r="B1812" s="95" t="s">
        <v>2905</v>
      </c>
      <c r="C1812" s="93">
        <v>1</v>
      </c>
      <c r="D1812" s="94" t="s">
        <v>312</v>
      </c>
      <c r="E1812" s="73" t="s">
        <v>2906</v>
      </c>
      <c r="F1812" s="14" t="s">
        <v>15</v>
      </c>
    </row>
    <row r="1813" customHeight="1" spans="1:6">
      <c r="A1813" s="93">
        <v>43109</v>
      </c>
      <c r="B1813" s="95" t="s">
        <v>2907</v>
      </c>
      <c r="C1813" s="93">
        <v>1</v>
      </c>
      <c r="D1813" s="94" t="s">
        <v>312</v>
      </c>
      <c r="E1813" s="73" t="s">
        <v>2908</v>
      </c>
      <c r="F1813" s="14" t="s">
        <v>15</v>
      </c>
    </row>
    <row r="1814" customHeight="1" spans="1:6">
      <c r="A1814" s="93">
        <v>43110</v>
      </c>
      <c r="B1814" s="95" t="s">
        <v>2909</v>
      </c>
      <c r="C1814" s="93">
        <v>1</v>
      </c>
      <c r="D1814" s="94" t="s">
        <v>27</v>
      </c>
      <c r="E1814" s="73" t="s">
        <v>2910</v>
      </c>
      <c r="F1814" s="14" t="s">
        <v>15</v>
      </c>
    </row>
    <row r="1815" customHeight="1" spans="1:6">
      <c r="A1815" s="93">
        <v>43113</v>
      </c>
      <c r="B1815" s="95" t="s">
        <v>2911</v>
      </c>
      <c r="C1815" s="93">
        <v>1</v>
      </c>
      <c r="D1815" s="94" t="s">
        <v>27</v>
      </c>
      <c r="E1815" s="73" t="s">
        <v>2912</v>
      </c>
      <c r="F1815" s="14" t="s">
        <v>15</v>
      </c>
    </row>
    <row r="1816" customHeight="1" spans="1:6">
      <c r="A1816" s="93">
        <v>43114</v>
      </c>
      <c r="B1816" s="95" t="s">
        <v>2913</v>
      </c>
      <c r="C1816" s="93">
        <v>1</v>
      </c>
      <c r="D1816" s="94" t="s">
        <v>27</v>
      </c>
      <c r="E1816" s="73" t="s">
        <v>2914</v>
      </c>
      <c r="F1816" s="14" t="s">
        <v>15</v>
      </c>
    </row>
    <row r="1817" customHeight="1" spans="1:6">
      <c r="A1817" s="93">
        <v>43115</v>
      </c>
      <c r="B1817" s="95" t="s">
        <v>2915</v>
      </c>
      <c r="C1817" s="93">
        <v>1</v>
      </c>
      <c r="D1817" s="94" t="s">
        <v>312</v>
      </c>
      <c r="E1817" s="73" t="s">
        <v>2916</v>
      </c>
      <c r="F1817" s="14" t="s">
        <v>15</v>
      </c>
    </row>
    <row r="1818" customHeight="1" spans="1:6">
      <c r="A1818" s="93">
        <v>43116</v>
      </c>
      <c r="B1818" s="95" t="s">
        <v>2917</v>
      </c>
      <c r="C1818" s="93">
        <v>1</v>
      </c>
      <c r="D1818" s="94" t="s">
        <v>312</v>
      </c>
      <c r="E1818" s="73" t="s">
        <v>2918</v>
      </c>
      <c r="F1818" s="14" t="s">
        <v>15</v>
      </c>
    </row>
    <row r="1819" customHeight="1" spans="1:6">
      <c r="A1819" s="93" t="s">
        <v>2919</v>
      </c>
      <c r="B1819" s="95" t="s">
        <v>2920</v>
      </c>
      <c r="C1819" s="93">
        <v>1</v>
      </c>
      <c r="D1819" s="94" t="s">
        <v>312</v>
      </c>
      <c r="E1819" s="73" t="s">
        <v>2921</v>
      </c>
      <c r="F1819" s="14" t="s">
        <v>15</v>
      </c>
    </row>
    <row r="1820" customHeight="1" spans="1:6">
      <c r="A1820" s="93" t="s">
        <v>2922</v>
      </c>
      <c r="B1820" s="95" t="s">
        <v>2923</v>
      </c>
      <c r="C1820" s="93">
        <v>1</v>
      </c>
      <c r="D1820" s="94" t="s">
        <v>312</v>
      </c>
      <c r="E1820" s="73" t="s">
        <v>2895</v>
      </c>
      <c r="F1820" s="14" t="s">
        <v>15</v>
      </c>
    </row>
    <row r="1821" customHeight="1" spans="1:6">
      <c r="A1821" s="93" t="s">
        <v>2924</v>
      </c>
      <c r="B1821" s="95" t="s">
        <v>2925</v>
      </c>
      <c r="C1821" s="93">
        <v>1</v>
      </c>
      <c r="D1821" s="94" t="s">
        <v>312</v>
      </c>
      <c r="E1821" s="73" t="s">
        <v>2895</v>
      </c>
      <c r="F1821" s="14" t="s">
        <v>15</v>
      </c>
    </row>
    <row r="1822" customHeight="1" spans="1:6">
      <c r="A1822" s="93" t="s">
        <v>2926</v>
      </c>
      <c r="B1822" s="95" t="s">
        <v>2927</v>
      </c>
      <c r="C1822" s="93">
        <v>1</v>
      </c>
      <c r="D1822" s="94" t="s">
        <v>312</v>
      </c>
      <c r="E1822" s="73" t="s">
        <v>2928</v>
      </c>
      <c r="F1822" s="14" t="s">
        <v>15</v>
      </c>
    </row>
    <row r="1823" customHeight="1" spans="1:6">
      <c r="A1823" s="93" t="s">
        <v>2929</v>
      </c>
      <c r="B1823" s="95" t="s">
        <v>2930</v>
      </c>
      <c r="C1823" s="93">
        <v>1</v>
      </c>
      <c r="D1823" s="94" t="s">
        <v>312</v>
      </c>
      <c r="E1823" s="73" t="s">
        <v>2895</v>
      </c>
      <c r="F1823" s="14" t="s">
        <v>15</v>
      </c>
    </row>
    <row r="1824" customHeight="1" spans="1:6">
      <c r="A1824" s="93" t="s">
        <v>2931</v>
      </c>
      <c r="B1824" s="95" t="s">
        <v>2932</v>
      </c>
      <c r="C1824" s="93">
        <v>1</v>
      </c>
      <c r="D1824" s="94" t="s">
        <v>312</v>
      </c>
      <c r="E1824" s="73" t="s">
        <v>2895</v>
      </c>
      <c r="F1824" s="14" t="s">
        <v>15</v>
      </c>
    </row>
    <row r="1825" customHeight="1" spans="1:6">
      <c r="A1825" s="93" t="s">
        <v>2933</v>
      </c>
      <c r="B1825" s="95" t="s">
        <v>2934</v>
      </c>
      <c r="C1825" s="93">
        <v>1</v>
      </c>
      <c r="D1825" s="94" t="s">
        <v>312</v>
      </c>
      <c r="E1825" s="73" t="s">
        <v>2895</v>
      </c>
      <c r="F1825" s="14" t="s">
        <v>15</v>
      </c>
    </row>
    <row r="1826" customHeight="1" spans="1:6">
      <c r="A1826" s="93" t="s">
        <v>2935</v>
      </c>
      <c r="B1826" s="95" t="s">
        <v>2936</v>
      </c>
      <c r="C1826" s="93">
        <v>1</v>
      </c>
      <c r="D1826" s="94" t="s">
        <v>312</v>
      </c>
      <c r="E1826" s="73" t="s">
        <v>2895</v>
      </c>
      <c r="F1826" s="14" t="s">
        <v>15</v>
      </c>
    </row>
    <row r="1827" customHeight="1" spans="1:6">
      <c r="A1827" s="168" t="s">
        <v>2937</v>
      </c>
      <c r="B1827" s="98" t="s">
        <v>2586</v>
      </c>
      <c r="C1827" s="159"/>
      <c r="D1827" s="160"/>
      <c r="E1827" s="92"/>
      <c r="F1827" s="14"/>
    </row>
    <row r="1828" customHeight="1" spans="1:6">
      <c r="A1828" s="168" t="s">
        <v>2938</v>
      </c>
      <c r="B1828" s="98" t="s">
        <v>2587</v>
      </c>
      <c r="C1828" s="159"/>
      <c r="D1828" s="160"/>
      <c r="E1828" s="92"/>
      <c r="F1828" s="14"/>
    </row>
    <row r="1829" customHeight="1" spans="1:6">
      <c r="A1829" s="159" t="s">
        <v>2939</v>
      </c>
      <c r="B1829" s="89" t="s">
        <v>2940</v>
      </c>
      <c r="C1829" s="159">
        <v>60</v>
      </c>
      <c r="D1829" s="160" t="s">
        <v>2511</v>
      </c>
      <c r="E1829" s="67" t="s">
        <v>2941</v>
      </c>
      <c r="F1829" s="14" t="s">
        <v>15</v>
      </c>
    </row>
    <row r="1830" customHeight="1" spans="1:6">
      <c r="A1830" s="159" t="s">
        <v>2942</v>
      </c>
      <c r="B1830" s="89" t="s">
        <v>2943</v>
      </c>
      <c r="C1830" s="159">
        <v>60</v>
      </c>
      <c r="D1830" s="160" t="s">
        <v>2511</v>
      </c>
      <c r="E1830" s="67" t="s">
        <v>2944</v>
      </c>
      <c r="F1830" s="14" t="s">
        <v>15</v>
      </c>
    </row>
    <row r="1831" customHeight="1" spans="1:6">
      <c r="A1831" s="159" t="s">
        <v>2945</v>
      </c>
      <c r="B1831" s="89" t="s">
        <v>2946</v>
      </c>
      <c r="C1831" s="159">
        <v>60</v>
      </c>
      <c r="D1831" s="160" t="s">
        <v>2511</v>
      </c>
      <c r="E1831" s="67" t="s">
        <v>2947</v>
      </c>
      <c r="F1831" s="14" t="s">
        <v>15</v>
      </c>
    </row>
    <row r="1832" customHeight="1" spans="1:6">
      <c r="A1832" s="161">
        <v>43204</v>
      </c>
      <c r="B1832" s="65" t="s">
        <v>2948</v>
      </c>
      <c r="C1832" s="159">
        <v>5</v>
      </c>
      <c r="D1832" s="20" t="s">
        <v>2511</v>
      </c>
      <c r="E1832" s="67" t="s">
        <v>2949</v>
      </c>
      <c r="F1832" s="14" t="s">
        <v>15</v>
      </c>
    </row>
    <row r="1833" customHeight="1" spans="1:6">
      <c r="A1833" s="161">
        <v>43205</v>
      </c>
      <c r="B1833" s="65" t="s">
        <v>2950</v>
      </c>
      <c r="C1833" s="159">
        <v>5</v>
      </c>
      <c r="D1833" s="20" t="s">
        <v>2511</v>
      </c>
      <c r="E1833" s="67" t="s">
        <v>2951</v>
      </c>
      <c r="F1833" s="14" t="s">
        <v>15</v>
      </c>
    </row>
    <row r="1834" customHeight="1" spans="1:6">
      <c r="A1834" s="159" t="s">
        <v>2952</v>
      </c>
      <c r="B1834" s="89" t="s">
        <v>2953</v>
      </c>
      <c r="C1834" s="159">
        <v>60</v>
      </c>
      <c r="D1834" s="160" t="s">
        <v>2511</v>
      </c>
      <c r="E1834" s="67" t="s">
        <v>2954</v>
      </c>
      <c r="F1834" s="14" t="s">
        <v>15</v>
      </c>
    </row>
    <row r="1835" customHeight="1" spans="1:6">
      <c r="A1835" s="159" t="s">
        <v>2955</v>
      </c>
      <c r="B1835" s="89" t="s">
        <v>2588</v>
      </c>
      <c r="C1835" s="159">
        <v>5</v>
      </c>
      <c r="D1835" s="160" t="s">
        <v>2511</v>
      </c>
      <c r="E1835" s="67" t="s">
        <v>2956</v>
      </c>
      <c r="F1835" s="14" t="s">
        <v>15</v>
      </c>
    </row>
    <row r="1836" customHeight="1" spans="1:6">
      <c r="A1836" s="161">
        <v>43209</v>
      </c>
      <c r="B1836" s="65" t="s">
        <v>2590</v>
      </c>
      <c r="C1836" s="159">
        <v>60</v>
      </c>
      <c r="D1836" s="20" t="s">
        <v>2511</v>
      </c>
      <c r="E1836" s="67" t="s">
        <v>2957</v>
      </c>
      <c r="F1836" s="14" t="s">
        <v>15</v>
      </c>
    </row>
    <row r="1837" customHeight="1" spans="1:6">
      <c r="A1837" s="161">
        <v>43210</v>
      </c>
      <c r="B1837" s="65" t="s">
        <v>2958</v>
      </c>
      <c r="C1837" s="161">
        <v>5</v>
      </c>
      <c r="D1837" s="20" t="s">
        <v>2511</v>
      </c>
      <c r="E1837" s="67" t="s">
        <v>2959</v>
      </c>
      <c r="F1837" s="14" t="s">
        <v>15</v>
      </c>
    </row>
    <row r="1838" customHeight="1" spans="1:6">
      <c r="A1838" s="161">
        <v>43211</v>
      </c>
      <c r="B1838" s="65" t="s">
        <v>2591</v>
      </c>
      <c r="C1838" s="161">
        <v>5</v>
      </c>
      <c r="D1838" s="20" t="s">
        <v>2511</v>
      </c>
      <c r="E1838" s="67" t="s">
        <v>2960</v>
      </c>
      <c r="F1838" s="14" t="s">
        <v>15</v>
      </c>
    </row>
    <row r="1839" customHeight="1" spans="1:6">
      <c r="A1839" s="161">
        <v>43212</v>
      </c>
      <c r="B1839" s="65" t="s">
        <v>2961</v>
      </c>
      <c r="C1839" s="161">
        <v>5</v>
      </c>
      <c r="D1839" s="20" t="s">
        <v>2511</v>
      </c>
      <c r="E1839" s="67" t="s">
        <v>2962</v>
      </c>
      <c r="F1839" s="14" t="s">
        <v>15</v>
      </c>
    </row>
    <row r="1840" customHeight="1" spans="1:6">
      <c r="A1840" s="161">
        <v>43213</v>
      </c>
      <c r="B1840" s="65" t="s">
        <v>2963</v>
      </c>
      <c r="C1840" s="161">
        <v>5</v>
      </c>
      <c r="D1840" s="20" t="s">
        <v>2511</v>
      </c>
      <c r="E1840" s="67" t="s">
        <v>2964</v>
      </c>
      <c r="F1840" s="14" t="s">
        <v>15</v>
      </c>
    </row>
    <row r="1841" customHeight="1" spans="1:6">
      <c r="A1841" s="161">
        <v>43214</v>
      </c>
      <c r="B1841" s="65" t="s">
        <v>2965</v>
      </c>
      <c r="C1841" s="161">
        <v>5</v>
      </c>
      <c r="D1841" s="20" t="s">
        <v>2511</v>
      </c>
      <c r="E1841" s="67" t="s">
        <v>2966</v>
      </c>
      <c r="F1841" s="14" t="s">
        <v>15</v>
      </c>
    </row>
    <row r="1842" customHeight="1" spans="1:6">
      <c r="A1842" s="161">
        <v>43215</v>
      </c>
      <c r="B1842" s="65" t="s">
        <v>2967</v>
      </c>
      <c r="C1842" s="161">
        <v>5</v>
      </c>
      <c r="D1842" s="20" t="s">
        <v>2511</v>
      </c>
      <c r="E1842" s="67" t="s">
        <v>2968</v>
      </c>
      <c r="F1842" s="14" t="s">
        <v>15</v>
      </c>
    </row>
    <row r="1843" customHeight="1" spans="1:6">
      <c r="A1843" s="161">
        <v>43216</v>
      </c>
      <c r="B1843" s="65" t="s">
        <v>2969</v>
      </c>
      <c r="C1843" s="161">
        <v>5</v>
      </c>
      <c r="D1843" s="20" t="s">
        <v>2511</v>
      </c>
      <c r="E1843" s="67" t="s">
        <v>2970</v>
      </c>
      <c r="F1843" s="14" t="s">
        <v>15</v>
      </c>
    </row>
    <row r="1844" customHeight="1" spans="1:6">
      <c r="A1844" s="161">
        <v>43217</v>
      </c>
      <c r="B1844" s="65" t="s">
        <v>2971</v>
      </c>
      <c r="C1844" s="161">
        <v>5</v>
      </c>
      <c r="D1844" s="20" t="s">
        <v>2511</v>
      </c>
      <c r="E1844" s="67" t="s">
        <v>2972</v>
      </c>
      <c r="F1844" s="14" t="s">
        <v>15</v>
      </c>
    </row>
    <row r="1845" customHeight="1" spans="1:6">
      <c r="A1845" s="161">
        <v>43218</v>
      </c>
      <c r="B1845" s="65" t="s">
        <v>2973</v>
      </c>
      <c r="C1845" s="161">
        <v>5</v>
      </c>
      <c r="D1845" s="20" t="s">
        <v>2511</v>
      </c>
      <c r="E1845" s="67" t="s">
        <v>2974</v>
      </c>
      <c r="F1845" s="14" t="s">
        <v>15</v>
      </c>
    </row>
    <row r="1846" customHeight="1" spans="1:6">
      <c r="A1846" s="161">
        <v>43219</v>
      </c>
      <c r="B1846" s="65" t="s">
        <v>2975</v>
      </c>
      <c r="C1846" s="161">
        <v>5</v>
      </c>
      <c r="D1846" s="20" t="s">
        <v>2511</v>
      </c>
      <c r="E1846" s="67" t="s">
        <v>2976</v>
      </c>
      <c r="F1846" s="14" t="s">
        <v>15</v>
      </c>
    </row>
    <row r="1847" customHeight="1" spans="1:6">
      <c r="A1847" s="161">
        <v>43220</v>
      </c>
      <c r="B1847" s="65" t="s">
        <v>2977</v>
      </c>
      <c r="C1847" s="161">
        <v>5</v>
      </c>
      <c r="D1847" s="20" t="s">
        <v>2511</v>
      </c>
      <c r="E1847" s="67" t="s">
        <v>2978</v>
      </c>
      <c r="F1847" s="14" t="s">
        <v>15</v>
      </c>
    </row>
    <row r="1848" customHeight="1" spans="1:6">
      <c r="A1848" s="159" t="s">
        <v>2979</v>
      </c>
      <c r="B1848" s="89" t="s">
        <v>2980</v>
      </c>
      <c r="C1848" s="159">
        <v>60</v>
      </c>
      <c r="D1848" s="160" t="s">
        <v>2511</v>
      </c>
      <c r="E1848" s="67" t="s">
        <v>2981</v>
      </c>
      <c r="F1848" s="14" t="s">
        <v>15</v>
      </c>
    </row>
    <row r="1849" customHeight="1" spans="1:6">
      <c r="A1849" s="161">
        <v>43222</v>
      </c>
      <c r="B1849" s="65" t="s">
        <v>2982</v>
      </c>
      <c r="C1849" s="161">
        <v>5</v>
      </c>
      <c r="D1849" s="20" t="s">
        <v>2511</v>
      </c>
      <c r="E1849" s="67" t="s">
        <v>2983</v>
      </c>
      <c r="F1849" s="14" t="s">
        <v>15</v>
      </c>
    </row>
    <row r="1850" customHeight="1" spans="1:6">
      <c r="A1850" s="159" t="s">
        <v>2984</v>
      </c>
      <c r="B1850" s="89" t="s">
        <v>2985</v>
      </c>
      <c r="C1850" s="159">
        <v>5</v>
      </c>
      <c r="D1850" s="160" t="s">
        <v>2511</v>
      </c>
      <c r="E1850" s="67" t="s">
        <v>2986</v>
      </c>
      <c r="F1850" s="14" t="s">
        <v>15</v>
      </c>
    </row>
    <row r="1851" customHeight="1" spans="1:6">
      <c r="A1851" s="168" t="s">
        <v>2987</v>
      </c>
      <c r="B1851" s="98" t="s">
        <v>2593</v>
      </c>
      <c r="C1851" s="159"/>
      <c r="D1851" s="160"/>
      <c r="E1851" s="92"/>
      <c r="F1851" s="14"/>
    </row>
    <row r="1852" customHeight="1" spans="1:6">
      <c r="A1852" s="159" t="s">
        <v>2988</v>
      </c>
      <c r="B1852" s="89" t="s">
        <v>2989</v>
      </c>
      <c r="C1852" s="159">
        <v>60</v>
      </c>
      <c r="D1852" s="160" t="s">
        <v>2511</v>
      </c>
      <c r="E1852" s="67" t="s">
        <v>2990</v>
      </c>
      <c r="F1852" s="14" t="s">
        <v>15</v>
      </c>
    </row>
    <row r="1853" customHeight="1" spans="1:6">
      <c r="A1853" s="161">
        <v>43303</v>
      </c>
      <c r="B1853" s="65" t="s">
        <v>2991</v>
      </c>
      <c r="C1853" s="161">
        <v>5</v>
      </c>
      <c r="D1853" s="20" t="s">
        <v>2511</v>
      </c>
      <c r="E1853" s="67" t="s">
        <v>2992</v>
      </c>
      <c r="F1853" s="14" t="s">
        <v>15</v>
      </c>
    </row>
    <row r="1854" customHeight="1" spans="1:6">
      <c r="A1854" s="159" t="s">
        <v>2993</v>
      </c>
      <c r="B1854" s="89" t="s">
        <v>2994</v>
      </c>
      <c r="C1854" s="159">
        <v>60</v>
      </c>
      <c r="D1854" s="160" t="s">
        <v>2511</v>
      </c>
      <c r="E1854" s="67" t="s">
        <v>2995</v>
      </c>
      <c r="F1854" s="14" t="s">
        <v>15</v>
      </c>
    </row>
    <row r="1855" customHeight="1" spans="1:6">
      <c r="A1855" s="161">
        <v>43305</v>
      </c>
      <c r="B1855" s="65" t="s">
        <v>2594</v>
      </c>
      <c r="C1855" s="161">
        <v>5</v>
      </c>
      <c r="D1855" s="20" t="s">
        <v>2511</v>
      </c>
      <c r="E1855" s="67" t="s">
        <v>2996</v>
      </c>
      <c r="F1855" s="14" t="s">
        <v>15</v>
      </c>
    </row>
    <row r="1856" customHeight="1" spans="1:6">
      <c r="A1856" s="161">
        <v>43306</v>
      </c>
      <c r="B1856" s="65" t="s">
        <v>2997</v>
      </c>
      <c r="C1856" s="161">
        <v>5</v>
      </c>
      <c r="D1856" s="20" t="s">
        <v>2511</v>
      </c>
      <c r="E1856" s="67" t="s">
        <v>2998</v>
      </c>
      <c r="F1856" s="14" t="s">
        <v>15</v>
      </c>
    </row>
    <row r="1857" customHeight="1" spans="1:6">
      <c r="A1857" s="161">
        <v>43307</v>
      </c>
      <c r="B1857" s="65" t="s">
        <v>2595</v>
      </c>
      <c r="C1857" s="161">
        <v>5</v>
      </c>
      <c r="D1857" s="20" t="s">
        <v>2511</v>
      </c>
      <c r="E1857" s="67" t="s">
        <v>2999</v>
      </c>
      <c r="F1857" s="14" t="s">
        <v>15</v>
      </c>
    </row>
    <row r="1858" customHeight="1" spans="1:6">
      <c r="A1858" s="161">
        <v>43308</v>
      </c>
      <c r="B1858" s="65" t="s">
        <v>3000</v>
      </c>
      <c r="C1858" s="161">
        <v>5</v>
      </c>
      <c r="D1858" s="20" t="s">
        <v>2511</v>
      </c>
      <c r="E1858" s="67" t="s">
        <v>3001</v>
      </c>
      <c r="F1858" s="14" t="s">
        <v>15</v>
      </c>
    </row>
    <row r="1859" customHeight="1" spans="1:6">
      <c r="A1859" s="161">
        <v>43309</v>
      </c>
      <c r="B1859" s="65" t="s">
        <v>3002</v>
      </c>
      <c r="C1859" s="159">
        <v>60</v>
      </c>
      <c r="D1859" s="20" t="s">
        <v>2511</v>
      </c>
      <c r="E1859" s="67" t="s">
        <v>3003</v>
      </c>
      <c r="F1859" s="14" t="s">
        <v>15</v>
      </c>
    </row>
    <row r="1860" customHeight="1" spans="1:6">
      <c r="A1860" s="161">
        <v>43310</v>
      </c>
      <c r="B1860" s="65" t="s">
        <v>3004</v>
      </c>
      <c r="C1860" s="161">
        <v>5</v>
      </c>
      <c r="D1860" s="20" t="s">
        <v>2511</v>
      </c>
      <c r="E1860" s="67" t="s">
        <v>3005</v>
      </c>
      <c r="F1860" s="14" t="s">
        <v>15</v>
      </c>
    </row>
    <row r="1861" customHeight="1" spans="1:6">
      <c r="A1861" s="161">
        <v>43311</v>
      </c>
      <c r="B1861" s="65" t="s">
        <v>3006</v>
      </c>
      <c r="C1861" s="161">
        <v>5</v>
      </c>
      <c r="D1861" s="20" t="s">
        <v>2511</v>
      </c>
      <c r="E1861" s="67" t="s">
        <v>3007</v>
      </c>
      <c r="F1861" s="14" t="s">
        <v>15</v>
      </c>
    </row>
    <row r="1862" customHeight="1" spans="1:6">
      <c r="A1862" s="52">
        <v>434</v>
      </c>
      <c r="B1862" s="16" t="s">
        <v>2597</v>
      </c>
      <c r="C1862" s="52"/>
      <c r="D1862" s="10"/>
      <c r="E1862" s="17"/>
      <c r="F1862" s="14"/>
    </row>
    <row r="1863" customHeight="1" spans="1:6">
      <c r="A1863" s="161">
        <v>43401</v>
      </c>
      <c r="B1863" s="65" t="s">
        <v>3008</v>
      </c>
      <c r="C1863" s="161">
        <v>5</v>
      </c>
      <c r="D1863" s="20" t="s">
        <v>2511</v>
      </c>
      <c r="E1863" s="67" t="s">
        <v>3009</v>
      </c>
      <c r="F1863" s="14" t="s">
        <v>15</v>
      </c>
    </row>
    <row r="1864" customHeight="1" spans="1:6">
      <c r="A1864" s="161">
        <v>43402</v>
      </c>
      <c r="B1864" s="65" t="s">
        <v>3010</v>
      </c>
      <c r="C1864" s="161">
        <v>5</v>
      </c>
      <c r="D1864" s="20" t="s">
        <v>2511</v>
      </c>
      <c r="E1864" s="67" t="s">
        <v>3011</v>
      </c>
      <c r="F1864" s="14" t="s">
        <v>15</v>
      </c>
    </row>
    <row r="1865" customHeight="1" spans="1:6">
      <c r="A1865" s="159" t="s">
        <v>3012</v>
      </c>
      <c r="B1865" s="89" t="s">
        <v>3013</v>
      </c>
      <c r="C1865" s="159">
        <v>60</v>
      </c>
      <c r="D1865" s="160" t="s">
        <v>2511</v>
      </c>
      <c r="E1865" s="67" t="s">
        <v>3014</v>
      </c>
      <c r="F1865" s="14" t="s">
        <v>15</v>
      </c>
    </row>
    <row r="1866" customHeight="1" spans="1:6">
      <c r="A1866" s="161">
        <v>43404</v>
      </c>
      <c r="B1866" s="65" t="s">
        <v>3015</v>
      </c>
      <c r="C1866" s="161">
        <v>5</v>
      </c>
      <c r="D1866" s="20" t="s">
        <v>2511</v>
      </c>
      <c r="E1866" s="67" t="s">
        <v>3016</v>
      </c>
      <c r="F1866" s="14" t="s">
        <v>15</v>
      </c>
    </row>
    <row r="1867" customHeight="1" spans="1:6">
      <c r="A1867" s="161">
        <v>43405</v>
      </c>
      <c r="B1867" s="65" t="s">
        <v>2598</v>
      </c>
      <c r="C1867" s="161">
        <v>5</v>
      </c>
      <c r="D1867" s="20" t="s">
        <v>2511</v>
      </c>
      <c r="E1867" s="67" t="s">
        <v>3017</v>
      </c>
      <c r="F1867" s="14" t="s">
        <v>15</v>
      </c>
    </row>
    <row r="1868" customHeight="1" spans="1:6">
      <c r="A1868" s="161">
        <v>43406</v>
      </c>
      <c r="B1868" s="65" t="s">
        <v>3018</v>
      </c>
      <c r="C1868" s="161">
        <v>5</v>
      </c>
      <c r="D1868" s="20" t="s">
        <v>2511</v>
      </c>
      <c r="E1868" s="67" t="s">
        <v>3019</v>
      </c>
      <c r="F1868" s="14" t="s">
        <v>15</v>
      </c>
    </row>
    <row r="1869" customHeight="1" spans="1:6">
      <c r="A1869" s="161">
        <v>43407</v>
      </c>
      <c r="B1869" s="65" t="s">
        <v>3020</v>
      </c>
      <c r="C1869" s="161">
        <v>5</v>
      </c>
      <c r="D1869" s="20" t="s">
        <v>2511</v>
      </c>
      <c r="E1869" s="67" t="s">
        <v>3021</v>
      </c>
      <c r="F1869" s="14" t="s">
        <v>15</v>
      </c>
    </row>
    <row r="1870" customHeight="1" spans="1:6">
      <c r="A1870" s="161">
        <v>43408</v>
      </c>
      <c r="B1870" s="65" t="s">
        <v>3022</v>
      </c>
      <c r="C1870" s="161">
        <v>5</v>
      </c>
      <c r="D1870" s="20" t="s">
        <v>2511</v>
      </c>
      <c r="E1870" s="67" t="s">
        <v>3023</v>
      </c>
      <c r="F1870" s="14" t="s">
        <v>15</v>
      </c>
    </row>
    <row r="1871" customHeight="1" spans="1:6">
      <c r="A1871" s="161">
        <v>43409</v>
      </c>
      <c r="B1871" s="65" t="s">
        <v>3024</v>
      </c>
      <c r="C1871" s="161">
        <v>5</v>
      </c>
      <c r="D1871" s="20" t="s">
        <v>2511</v>
      </c>
      <c r="E1871" s="67" t="s">
        <v>3025</v>
      </c>
      <c r="F1871" s="14" t="s">
        <v>15</v>
      </c>
    </row>
    <row r="1872" customHeight="1" spans="1:6">
      <c r="A1872" s="161">
        <v>43410</v>
      </c>
      <c r="B1872" s="65" t="s">
        <v>3026</v>
      </c>
      <c r="C1872" s="161">
        <v>5</v>
      </c>
      <c r="D1872" s="20" t="s">
        <v>2511</v>
      </c>
      <c r="E1872" s="67" t="s">
        <v>3027</v>
      </c>
      <c r="F1872" s="14" t="s">
        <v>15</v>
      </c>
    </row>
    <row r="1873" customHeight="1" spans="1:6">
      <c r="A1873" s="159" t="s">
        <v>3028</v>
      </c>
      <c r="B1873" s="89" t="s">
        <v>3029</v>
      </c>
      <c r="C1873" s="159">
        <v>60</v>
      </c>
      <c r="D1873" s="160" t="s">
        <v>2511</v>
      </c>
      <c r="E1873" s="67" t="s">
        <v>3030</v>
      </c>
      <c r="F1873" s="14" t="s">
        <v>15</v>
      </c>
    </row>
    <row r="1874" customHeight="1" spans="1:6">
      <c r="A1874" s="161">
        <v>43412</v>
      </c>
      <c r="B1874" s="65" t="s">
        <v>3031</v>
      </c>
      <c r="C1874" s="161">
        <v>5</v>
      </c>
      <c r="D1874" s="20" t="s">
        <v>2511</v>
      </c>
      <c r="E1874" s="67" t="s">
        <v>3032</v>
      </c>
      <c r="F1874" s="14" t="s">
        <v>15</v>
      </c>
    </row>
    <row r="1875" customHeight="1" spans="1:6">
      <c r="A1875" s="161">
        <v>43413</v>
      </c>
      <c r="B1875" s="65" t="s">
        <v>3033</v>
      </c>
      <c r="C1875" s="161">
        <v>5</v>
      </c>
      <c r="D1875" s="20" t="s">
        <v>2511</v>
      </c>
      <c r="E1875" s="67" t="s">
        <v>3034</v>
      </c>
      <c r="F1875" s="14" t="s">
        <v>15</v>
      </c>
    </row>
    <row r="1876" customHeight="1" spans="1:6">
      <c r="A1876" s="168" t="s">
        <v>3035</v>
      </c>
      <c r="B1876" s="98" t="s">
        <v>2602</v>
      </c>
      <c r="C1876" s="159"/>
      <c r="D1876" s="160"/>
      <c r="E1876" s="92"/>
      <c r="F1876" s="14"/>
    </row>
    <row r="1877" customHeight="1" spans="1:6">
      <c r="A1877" s="159" t="s">
        <v>3036</v>
      </c>
      <c r="B1877" s="89" t="s">
        <v>3037</v>
      </c>
      <c r="C1877" s="159">
        <v>60</v>
      </c>
      <c r="D1877" s="160" t="s">
        <v>2511</v>
      </c>
      <c r="E1877" s="67" t="s">
        <v>3038</v>
      </c>
      <c r="F1877" s="14" t="s">
        <v>15</v>
      </c>
    </row>
    <row r="1878" customHeight="1" spans="1:6">
      <c r="A1878" s="161">
        <v>43502</v>
      </c>
      <c r="B1878" s="65" t="s">
        <v>3039</v>
      </c>
      <c r="C1878" s="161">
        <v>5</v>
      </c>
      <c r="D1878" s="20" t="s">
        <v>2511</v>
      </c>
      <c r="E1878" s="67" t="s">
        <v>3040</v>
      </c>
      <c r="F1878" s="14" t="s">
        <v>15</v>
      </c>
    </row>
    <row r="1879" customHeight="1" spans="1:6">
      <c r="A1879" s="161">
        <v>43503</v>
      </c>
      <c r="B1879" s="65" t="s">
        <v>3041</v>
      </c>
      <c r="C1879" s="161">
        <v>5</v>
      </c>
      <c r="D1879" s="20" t="s">
        <v>2511</v>
      </c>
      <c r="E1879" s="67" t="s">
        <v>3042</v>
      </c>
      <c r="F1879" s="14" t="s">
        <v>15</v>
      </c>
    </row>
    <row r="1880" customHeight="1" spans="1:6">
      <c r="A1880" s="161">
        <v>43504</v>
      </c>
      <c r="B1880" s="65" t="s">
        <v>3043</v>
      </c>
      <c r="C1880" s="161">
        <v>5</v>
      </c>
      <c r="D1880" s="20" t="s">
        <v>2511</v>
      </c>
      <c r="E1880" s="67" t="s">
        <v>3044</v>
      </c>
      <c r="F1880" s="14" t="s">
        <v>15</v>
      </c>
    </row>
    <row r="1881" customHeight="1" spans="1:6">
      <c r="A1881" s="159" t="s">
        <v>3045</v>
      </c>
      <c r="B1881" s="89" t="s">
        <v>3046</v>
      </c>
      <c r="C1881" s="159">
        <v>60</v>
      </c>
      <c r="D1881" s="160" t="s">
        <v>2511</v>
      </c>
      <c r="E1881" s="67" t="s">
        <v>3047</v>
      </c>
      <c r="F1881" s="14" t="s">
        <v>15</v>
      </c>
    </row>
    <row r="1882" customHeight="1" spans="1:6">
      <c r="A1882" s="159" t="s">
        <v>3048</v>
      </c>
      <c r="B1882" s="89" t="s">
        <v>3049</v>
      </c>
      <c r="C1882" s="159">
        <v>60</v>
      </c>
      <c r="D1882" s="160" t="s">
        <v>2511</v>
      </c>
      <c r="E1882" s="67" t="s">
        <v>3050</v>
      </c>
      <c r="F1882" s="14" t="s">
        <v>15</v>
      </c>
    </row>
    <row r="1883" customHeight="1" spans="1:6">
      <c r="A1883" s="159" t="s">
        <v>3051</v>
      </c>
      <c r="B1883" s="89" t="s">
        <v>3052</v>
      </c>
      <c r="C1883" s="159">
        <v>60</v>
      </c>
      <c r="D1883" s="160" t="s">
        <v>2511</v>
      </c>
      <c r="E1883" s="67" t="s">
        <v>3053</v>
      </c>
      <c r="F1883" s="14" t="s">
        <v>15</v>
      </c>
    </row>
    <row r="1884" customHeight="1" spans="1:6">
      <c r="A1884" s="159" t="s">
        <v>3054</v>
      </c>
      <c r="B1884" s="89" t="s">
        <v>2603</v>
      </c>
      <c r="C1884" s="159">
        <v>60</v>
      </c>
      <c r="D1884" s="160" t="s">
        <v>2511</v>
      </c>
      <c r="E1884" s="67" t="s">
        <v>3055</v>
      </c>
      <c r="F1884" s="14" t="s">
        <v>15</v>
      </c>
    </row>
    <row r="1885" customHeight="1" spans="1:6">
      <c r="A1885" s="159" t="s">
        <v>3056</v>
      </c>
      <c r="B1885" s="89" t="s">
        <v>2605</v>
      </c>
      <c r="C1885" s="159">
        <v>60</v>
      </c>
      <c r="D1885" s="160" t="s">
        <v>2511</v>
      </c>
      <c r="E1885" s="67" t="s">
        <v>3057</v>
      </c>
      <c r="F1885" s="14" t="s">
        <v>15</v>
      </c>
    </row>
    <row r="1886" customHeight="1" spans="1:6">
      <c r="A1886" s="159" t="s">
        <v>3058</v>
      </c>
      <c r="B1886" s="89" t="s">
        <v>2607</v>
      </c>
      <c r="C1886" s="159">
        <v>60</v>
      </c>
      <c r="D1886" s="160" t="s">
        <v>2511</v>
      </c>
      <c r="E1886" s="67" t="s">
        <v>3059</v>
      </c>
      <c r="F1886" s="14" t="s">
        <v>15</v>
      </c>
    </row>
    <row r="1887" customHeight="1" spans="1:6">
      <c r="A1887" s="161">
        <v>43511</v>
      </c>
      <c r="B1887" s="65" t="s">
        <v>2609</v>
      </c>
      <c r="C1887" s="159">
        <v>60</v>
      </c>
      <c r="D1887" s="20" t="s">
        <v>2511</v>
      </c>
      <c r="E1887" s="67" t="s">
        <v>3060</v>
      </c>
      <c r="F1887" s="14" t="s">
        <v>15</v>
      </c>
    </row>
    <row r="1888" customHeight="1" spans="1:6">
      <c r="A1888" s="161">
        <v>43512</v>
      </c>
      <c r="B1888" s="65" t="s">
        <v>3061</v>
      </c>
      <c r="C1888" s="161">
        <v>5</v>
      </c>
      <c r="D1888" s="20" t="s">
        <v>2511</v>
      </c>
      <c r="E1888" s="67" t="s">
        <v>3062</v>
      </c>
      <c r="F1888" s="14" t="s">
        <v>15</v>
      </c>
    </row>
    <row r="1889" customHeight="1" spans="1:6">
      <c r="A1889" s="161">
        <v>43513</v>
      </c>
      <c r="B1889" s="65" t="s">
        <v>2609</v>
      </c>
      <c r="C1889" s="161">
        <v>5</v>
      </c>
      <c r="D1889" s="20" t="s">
        <v>2511</v>
      </c>
      <c r="E1889" s="67" t="s">
        <v>3060</v>
      </c>
      <c r="F1889" s="14" t="s">
        <v>15</v>
      </c>
    </row>
    <row r="1890" customHeight="1" spans="1:6">
      <c r="A1890" s="161">
        <v>43514</v>
      </c>
      <c r="B1890" s="65" t="s">
        <v>3063</v>
      </c>
      <c r="C1890" s="161">
        <v>5</v>
      </c>
      <c r="D1890" s="20" t="s">
        <v>2511</v>
      </c>
      <c r="E1890" s="67" t="s">
        <v>3064</v>
      </c>
      <c r="F1890" s="14" t="s">
        <v>15</v>
      </c>
    </row>
    <row r="1891" customHeight="1" spans="1:6">
      <c r="A1891" s="161">
        <v>43515</v>
      </c>
      <c r="B1891" s="65" t="s">
        <v>3065</v>
      </c>
      <c r="C1891" s="161">
        <v>5</v>
      </c>
      <c r="D1891" s="20" t="s">
        <v>2511</v>
      </c>
      <c r="E1891" s="67" t="s">
        <v>3066</v>
      </c>
      <c r="F1891" s="14" t="s">
        <v>15</v>
      </c>
    </row>
    <row r="1892" customHeight="1" spans="1:6">
      <c r="A1892" s="161">
        <v>43516</v>
      </c>
      <c r="B1892" s="65" t="s">
        <v>3067</v>
      </c>
      <c r="C1892" s="159">
        <v>60</v>
      </c>
      <c r="D1892" s="20" t="s">
        <v>2511</v>
      </c>
      <c r="E1892" s="67" t="s">
        <v>3068</v>
      </c>
      <c r="F1892" s="14" t="s">
        <v>15</v>
      </c>
    </row>
    <row r="1893" customHeight="1" spans="1:6">
      <c r="A1893" s="161">
        <v>43517</v>
      </c>
      <c r="B1893" s="65" t="s">
        <v>3069</v>
      </c>
      <c r="C1893" s="159">
        <v>60</v>
      </c>
      <c r="D1893" s="20" t="s">
        <v>2511</v>
      </c>
      <c r="E1893" s="67" t="s">
        <v>3070</v>
      </c>
      <c r="F1893" s="14" t="s">
        <v>15</v>
      </c>
    </row>
    <row r="1894" customHeight="1" spans="1:6">
      <c r="A1894" s="161">
        <v>43518</v>
      </c>
      <c r="B1894" s="65" t="s">
        <v>3071</v>
      </c>
      <c r="C1894" s="161">
        <v>5</v>
      </c>
      <c r="D1894" s="20" t="s">
        <v>2511</v>
      </c>
      <c r="E1894" s="67" t="s">
        <v>3072</v>
      </c>
      <c r="F1894" s="14" t="s">
        <v>15</v>
      </c>
    </row>
    <row r="1895" customHeight="1" spans="1:6">
      <c r="A1895" s="161">
        <v>43519</v>
      </c>
      <c r="B1895" s="65" t="s">
        <v>3073</v>
      </c>
      <c r="C1895" s="161">
        <v>5</v>
      </c>
      <c r="D1895" s="20" t="s">
        <v>2511</v>
      </c>
      <c r="E1895" s="67" t="s">
        <v>3074</v>
      </c>
      <c r="F1895" s="14" t="s">
        <v>15</v>
      </c>
    </row>
    <row r="1896" customHeight="1" spans="1:6">
      <c r="A1896" s="161">
        <v>43520</v>
      </c>
      <c r="B1896" s="65" t="s">
        <v>3075</v>
      </c>
      <c r="C1896" s="161">
        <v>5</v>
      </c>
      <c r="D1896" s="20" t="s">
        <v>2511</v>
      </c>
      <c r="E1896" s="67" t="s">
        <v>3076</v>
      </c>
      <c r="F1896" s="14" t="s">
        <v>15</v>
      </c>
    </row>
    <row r="1897" customHeight="1" spans="1:6">
      <c r="A1897" s="161">
        <v>43521</v>
      </c>
      <c r="B1897" s="65" t="s">
        <v>3077</v>
      </c>
      <c r="C1897" s="161">
        <v>5</v>
      </c>
      <c r="D1897" s="20" t="s">
        <v>2511</v>
      </c>
      <c r="E1897" s="67" t="s">
        <v>3078</v>
      </c>
      <c r="F1897" s="14" t="s">
        <v>15</v>
      </c>
    </row>
    <row r="1898" customHeight="1" spans="1:6">
      <c r="A1898" s="161">
        <v>43522</v>
      </c>
      <c r="B1898" s="65" t="s">
        <v>3079</v>
      </c>
      <c r="C1898" s="161">
        <v>5</v>
      </c>
      <c r="D1898" s="20" t="s">
        <v>2511</v>
      </c>
      <c r="E1898" s="67" t="s">
        <v>3080</v>
      </c>
      <c r="F1898" s="14" t="s">
        <v>15</v>
      </c>
    </row>
    <row r="1899" customHeight="1" spans="1:6">
      <c r="A1899" s="161">
        <v>43523</v>
      </c>
      <c r="B1899" s="65" t="s">
        <v>3081</v>
      </c>
      <c r="C1899" s="161">
        <v>5</v>
      </c>
      <c r="D1899" s="20" t="s">
        <v>2511</v>
      </c>
      <c r="E1899" s="67" t="s">
        <v>3082</v>
      </c>
      <c r="F1899" s="14" t="s">
        <v>15</v>
      </c>
    </row>
    <row r="1900" customHeight="1" spans="1:6">
      <c r="A1900" s="161">
        <v>43524</v>
      </c>
      <c r="B1900" s="65" t="s">
        <v>3083</v>
      </c>
      <c r="C1900" s="161">
        <v>5</v>
      </c>
      <c r="D1900" s="20" t="s">
        <v>2511</v>
      </c>
      <c r="E1900" s="67" t="s">
        <v>3084</v>
      </c>
      <c r="F1900" s="14" t="s">
        <v>15</v>
      </c>
    </row>
    <row r="1901" customHeight="1" spans="1:6">
      <c r="A1901" s="168" t="s">
        <v>3085</v>
      </c>
      <c r="B1901" s="98" t="s">
        <v>2612</v>
      </c>
      <c r="C1901" s="159"/>
      <c r="D1901" s="160"/>
      <c r="E1901" s="92"/>
      <c r="F1901" s="14"/>
    </row>
    <row r="1902" customHeight="1" spans="1:6">
      <c r="A1902" s="159" t="s">
        <v>3086</v>
      </c>
      <c r="B1902" s="89" t="s">
        <v>3087</v>
      </c>
      <c r="C1902" s="159">
        <v>60</v>
      </c>
      <c r="D1902" s="160" t="s">
        <v>2511</v>
      </c>
      <c r="E1902" s="67" t="s">
        <v>3088</v>
      </c>
      <c r="F1902" s="14" t="s">
        <v>15</v>
      </c>
    </row>
    <row r="1903" customHeight="1" spans="1:6">
      <c r="A1903" s="159" t="s">
        <v>3089</v>
      </c>
      <c r="B1903" s="89" t="s">
        <v>2613</v>
      </c>
      <c r="C1903" s="159">
        <v>60</v>
      </c>
      <c r="D1903" s="160" t="s">
        <v>2511</v>
      </c>
      <c r="E1903" s="67" t="s">
        <v>3090</v>
      </c>
      <c r="F1903" s="14" t="s">
        <v>15</v>
      </c>
    </row>
    <row r="1904" customHeight="1" spans="1:6">
      <c r="A1904" s="69" t="s">
        <v>1512</v>
      </c>
      <c r="B1904" s="98" t="s">
        <v>1513</v>
      </c>
      <c r="C1904" s="159"/>
      <c r="D1904" s="160"/>
      <c r="E1904" s="92"/>
      <c r="F1904" s="14"/>
    </row>
    <row r="1905" customHeight="1" spans="1:6">
      <c r="A1905" s="168" t="s">
        <v>3091</v>
      </c>
      <c r="B1905" s="98" t="s">
        <v>1514</v>
      </c>
      <c r="C1905" s="159"/>
      <c r="D1905" s="160"/>
      <c r="E1905" s="92"/>
      <c r="F1905" s="14"/>
    </row>
    <row r="1906" customHeight="1" spans="1:6">
      <c r="A1906" s="159">
        <v>60001</v>
      </c>
      <c r="B1906" s="89" t="s">
        <v>1515</v>
      </c>
      <c r="C1906" s="159">
        <v>30</v>
      </c>
      <c r="D1906" s="160" t="s">
        <v>66</v>
      </c>
      <c r="E1906" s="73" t="s">
        <v>3092</v>
      </c>
      <c r="F1906" s="14" t="s">
        <v>15</v>
      </c>
    </row>
    <row r="1907" customHeight="1" spans="1:6">
      <c r="A1907" s="159" t="s">
        <v>3093</v>
      </c>
      <c r="B1907" s="89" t="s">
        <v>1515</v>
      </c>
      <c r="C1907" s="159">
        <v>30</v>
      </c>
      <c r="D1907" s="160" t="s">
        <v>66</v>
      </c>
      <c r="E1907" s="73" t="s">
        <v>1518</v>
      </c>
      <c r="F1907" s="14" t="s">
        <v>15</v>
      </c>
    </row>
    <row r="1908" customHeight="1" spans="1:6">
      <c r="A1908" s="159" t="s">
        <v>3094</v>
      </c>
      <c r="B1908" s="89" t="s">
        <v>1515</v>
      </c>
      <c r="C1908" s="159">
        <v>30</v>
      </c>
      <c r="D1908" s="160" t="s">
        <v>66</v>
      </c>
      <c r="E1908" s="73" t="s">
        <v>2233</v>
      </c>
      <c r="F1908" s="14" t="s">
        <v>15</v>
      </c>
    </row>
    <row r="1909" customHeight="1" spans="1:6">
      <c r="A1909" s="168" t="s">
        <v>3095</v>
      </c>
      <c r="B1909" s="98" t="s">
        <v>1522</v>
      </c>
      <c r="C1909" s="159"/>
      <c r="D1909" s="160"/>
      <c r="E1909" s="92"/>
      <c r="F1909" s="14"/>
    </row>
    <row r="1910" customHeight="1" spans="1:6">
      <c r="A1910" s="161" t="s">
        <v>3096</v>
      </c>
      <c r="B1910" s="65" t="s">
        <v>1524</v>
      </c>
      <c r="C1910" s="159">
        <v>60</v>
      </c>
      <c r="D1910" s="20" t="s">
        <v>66</v>
      </c>
      <c r="E1910" s="73" t="s">
        <v>2243</v>
      </c>
      <c r="F1910" s="14" t="s">
        <v>15</v>
      </c>
    </row>
    <row r="1911" customHeight="1" spans="1:6">
      <c r="A1911" s="159" t="s">
        <v>1523</v>
      </c>
      <c r="B1911" s="89" t="s">
        <v>1524</v>
      </c>
      <c r="C1911" s="159">
        <v>120</v>
      </c>
      <c r="D1911" s="160" t="s">
        <v>356</v>
      </c>
      <c r="E1911" s="73" t="s">
        <v>1525</v>
      </c>
      <c r="F1911" s="14" t="s">
        <v>15</v>
      </c>
    </row>
    <row r="1912" customHeight="1" spans="1:6">
      <c r="A1912" s="159" t="s">
        <v>2255</v>
      </c>
      <c r="B1912" s="89" t="s">
        <v>1529</v>
      </c>
      <c r="C1912" s="159">
        <v>60</v>
      </c>
      <c r="D1912" s="160" t="s">
        <v>66</v>
      </c>
      <c r="E1912" s="73" t="s">
        <v>2256</v>
      </c>
      <c r="F1912" s="14" t="s">
        <v>15</v>
      </c>
    </row>
    <row r="1913" customHeight="1" spans="1:6">
      <c r="A1913" s="159" t="s">
        <v>2257</v>
      </c>
      <c r="B1913" s="89" t="s">
        <v>1529</v>
      </c>
      <c r="C1913" s="159">
        <v>60</v>
      </c>
      <c r="D1913" s="160" t="s">
        <v>66</v>
      </c>
      <c r="E1913" s="73" t="s">
        <v>2258</v>
      </c>
      <c r="F1913" s="14" t="s">
        <v>15</v>
      </c>
    </row>
    <row r="1914" customHeight="1" spans="1:6">
      <c r="A1914" s="159" t="s">
        <v>1528</v>
      </c>
      <c r="B1914" s="89" t="s">
        <v>1529</v>
      </c>
      <c r="C1914" s="159">
        <v>60</v>
      </c>
      <c r="D1914" s="160" t="s">
        <v>66</v>
      </c>
      <c r="E1914" s="73" t="s">
        <v>1530</v>
      </c>
      <c r="F1914" s="14" t="s">
        <v>15</v>
      </c>
    </row>
    <row r="1915" customHeight="1" spans="1:6">
      <c r="A1915" s="159" t="s">
        <v>1531</v>
      </c>
      <c r="B1915" s="89" t="s">
        <v>1529</v>
      </c>
      <c r="C1915" s="159">
        <v>60</v>
      </c>
      <c r="D1915" s="160" t="s">
        <v>66</v>
      </c>
      <c r="E1915" s="73" t="s">
        <v>1532</v>
      </c>
      <c r="F1915" s="14" t="s">
        <v>15</v>
      </c>
    </row>
    <row r="1916" customHeight="1" spans="1:6">
      <c r="A1916" s="159" t="s">
        <v>2264</v>
      </c>
      <c r="B1916" s="89" t="s">
        <v>2003</v>
      </c>
      <c r="C1916" s="159">
        <v>60</v>
      </c>
      <c r="D1916" s="160" t="s">
        <v>66</v>
      </c>
      <c r="E1916" s="73" t="s">
        <v>3097</v>
      </c>
      <c r="F1916" s="14" t="s">
        <v>15</v>
      </c>
    </row>
    <row r="1917" customHeight="1" spans="1:6">
      <c r="A1917" s="159" t="s">
        <v>2266</v>
      </c>
      <c r="B1917" s="89" t="s">
        <v>2003</v>
      </c>
      <c r="C1917" s="159">
        <v>60</v>
      </c>
      <c r="D1917" s="160" t="s">
        <v>66</v>
      </c>
      <c r="E1917" s="73" t="s">
        <v>3098</v>
      </c>
      <c r="F1917" s="14" t="s">
        <v>15</v>
      </c>
    </row>
    <row r="1918" customHeight="1" spans="1:6">
      <c r="A1918" s="168" t="s">
        <v>3099</v>
      </c>
      <c r="B1918" s="98" t="s">
        <v>206</v>
      </c>
      <c r="C1918" s="159"/>
      <c r="D1918" s="160"/>
      <c r="E1918" s="92"/>
      <c r="F1918" s="14"/>
    </row>
    <row r="1919" customHeight="1" spans="1:6">
      <c r="A1919" s="159">
        <v>62001</v>
      </c>
      <c r="B1919" s="89" t="s">
        <v>1538</v>
      </c>
      <c r="C1919" s="159">
        <v>30</v>
      </c>
      <c r="D1919" s="160" t="s">
        <v>66</v>
      </c>
      <c r="E1919" s="73" t="s">
        <v>1539</v>
      </c>
      <c r="F1919" s="14" t="s">
        <v>15</v>
      </c>
    </row>
    <row r="1920" customHeight="1" spans="1:6">
      <c r="A1920" s="159" t="s">
        <v>2273</v>
      </c>
      <c r="B1920" s="89" t="s">
        <v>2019</v>
      </c>
      <c r="C1920" s="159">
        <v>1</v>
      </c>
      <c r="D1920" s="160" t="s">
        <v>66</v>
      </c>
      <c r="E1920" s="73" t="s">
        <v>2274</v>
      </c>
      <c r="F1920" s="14" t="s">
        <v>15</v>
      </c>
    </row>
    <row r="1921" customHeight="1" spans="1:6">
      <c r="A1921" s="159" t="s">
        <v>2281</v>
      </c>
      <c r="B1921" s="89" t="s">
        <v>1541</v>
      </c>
      <c r="C1921" s="159">
        <v>30</v>
      </c>
      <c r="D1921" s="160" t="s">
        <v>66</v>
      </c>
      <c r="E1921" s="73" t="s">
        <v>3100</v>
      </c>
      <c r="F1921" s="14" t="s">
        <v>15</v>
      </c>
    </row>
    <row r="1922" customHeight="1" spans="1:6">
      <c r="A1922" s="161">
        <v>62072</v>
      </c>
      <c r="B1922" s="65" t="s">
        <v>2038</v>
      </c>
      <c r="C1922" s="159">
        <v>30</v>
      </c>
      <c r="D1922" s="20" t="s">
        <v>66</v>
      </c>
      <c r="E1922" s="67" t="s">
        <v>3101</v>
      </c>
      <c r="F1922" s="14" t="s">
        <v>15</v>
      </c>
    </row>
    <row r="1923" customHeight="1" spans="1:6">
      <c r="A1923" s="159" t="s">
        <v>2296</v>
      </c>
      <c r="B1923" s="89" t="s">
        <v>2297</v>
      </c>
      <c r="C1923" s="159">
        <v>300</v>
      </c>
      <c r="D1923" s="160" t="s">
        <v>356</v>
      </c>
      <c r="E1923" s="67" t="s">
        <v>3102</v>
      </c>
      <c r="F1923" s="14" t="s">
        <v>15</v>
      </c>
    </row>
    <row r="1924" customHeight="1" spans="1:6">
      <c r="A1924" s="159" t="s">
        <v>2299</v>
      </c>
      <c r="B1924" s="89" t="s">
        <v>2039</v>
      </c>
      <c r="C1924" s="159">
        <v>30</v>
      </c>
      <c r="D1924" s="160" t="s">
        <v>356</v>
      </c>
      <c r="E1924" s="76" t="s">
        <v>2300</v>
      </c>
      <c r="F1924" s="14" t="s">
        <v>15</v>
      </c>
    </row>
    <row r="1925" customHeight="1" spans="1:6">
      <c r="A1925" s="159" t="s">
        <v>2311</v>
      </c>
      <c r="B1925" s="89" t="s">
        <v>2053</v>
      </c>
      <c r="C1925" s="159">
        <v>8</v>
      </c>
      <c r="D1925" s="160" t="s">
        <v>66</v>
      </c>
      <c r="E1925" s="73" t="s">
        <v>2312</v>
      </c>
      <c r="F1925" s="14" t="s">
        <v>15</v>
      </c>
    </row>
    <row r="1926" customHeight="1" spans="1:6">
      <c r="A1926" s="161">
        <v>62097</v>
      </c>
      <c r="B1926" s="65" t="s">
        <v>3103</v>
      </c>
      <c r="C1926" s="159">
        <v>3</v>
      </c>
      <c r="D1926" s="20" t="s">
        <v>879</v>
      </c>
      <c r="E1926" s="73" t="s">
        <v>3104</v>
      </c>
      <c r="F1926" s="14" t="s">
        <v>15</v>
      </c>
    </row>
    <row r="1927" customHeight="1" spans="1:6">
      <c r="A1927" s="159" t="s">
        <v>3105</v>
      </c>
      <c r="B1927" s="89" t="s">
        <v>3106</v>
      </c>
      <c r="C1927" s="159">
        <v>30</v>
      </c>
      <c r="D1927" s="160" t="s">
        <v>66</v>
      </c>
      <c r="E1927" s="73" t="s">
        <v>3107</v>
      </c>
      <c r="F1927" s="14" t="s">
        <v>15</v>
      </c>
    </row>
    <row r="1928" customHeight="1" spans="1:6">
      <c r="A1928" s="168">
        <v>63</v>
      </c>
      <c r="B1928" s="98" t="s">
        <v>2057</v>
      </c>
      <c r="C1928" s="168"/>
      <c r="D1928" s="169"/>
      <c r="E1928" s="170"/>
      <c r="F1928" s="14"/>
    </row>
    <row r="1929" customHeight="1" spans="1:6">
      <c r="A1929" s="161">
        <v>63012</v>
      </c>
      <c r="B1929" s="65" t="s">
        <v>2063</v>
      </c>
      <c r="C1929" s="159">
        <v>120</v>
      </c>
      <c r="D1929" s="20" t="s">
        <v>66</v>
      </c>
      <c r="E1929" s="73" t="s">
        <v>2321</v>
      </c>
      <c r="F1929" s="14" t="s">
        <v>15</v>
      </c>
    </row>
    <row r="1930" customHeight="1" spans="1:6">
      <c r="A1930" s="159" t="s">
        <v>2324</v>
      </c>
      <c r="B1930" s="89" t="s">
        <v>2063</v>
      </c>
      <c r="C1930" s="159">
        <v>120</v>
      </c>
      <c r="D1930" s="160" t="s">
        <v>66</v>
      </c>
      <c r="E1930" s="73" t="s">
        <v>2325</v>
      </c>
      <c r="F1930" s="14" t="s">
        <v>15</v>
      </c>
    </row>
    <row r="1931" customHeight="1" spans="1:6">
      <c r="A1931" s="159" t="s">
        <v>2336</v>
      </c>
      <c r="B1931" s="89" t="s">
        <v>2071</v>
      </c>
      <c r="C1931" s="159">
        <v>10</v>
      </c>
      <c r="D1931" s="160" t="s">
        <v>66</v>
      </c>
      <c r="E1931" s="73" t="s">
        <v>2337</v>
      </c>
      <c r="F1931" s="14" t="s">
        <v>15</v>
      </c>
    </row>
    <row r="1932" customHeight="1" spans="1:6">
      <c r="A1932" s="159" t="s">
        <v>2338</v>
      </c>
      <c r="B1932" s="89" t="s">
        <v>2071</v>
      </c>
      <c r="C1932" s="159">
        <v>10</v>
      </c>
      <c r="D1932" s="160" t="s">
        <v>66</v>
      </c>
      <c r="E1932" s="73" t="s">
        <v>2339</v>
      </c>
      <c r="F1932" s="14" t="s">
        <v>15</v>
      </c>
    </row>
    <row r="1933" customHeight="1" spans="1:6">
      <c r="A1933" s="159" t="s">
        <v>3108</v>
      </c>
      <c r="B1933" s="89" t="s">
        <v>2081</v>
      </c>
      <c r="C1933" s="159">
        <v>156</v>
      </c>
      <c r="D1933" s="160" t="s">
        <v>66</v>
      </c>
      <c r="E1933" s="73" t="s">
        <v>2353</v>
      </c>
      <c r="F1933" s="14" t="s">
        <v>15</v>
      </c>
    </row>
    <row r="1934" customHeight="1" spans="1:6">
      <c r="A1934" s="161">
        <v>63043</v>
      </c>
      <c r="B1934" s="65" t="s">
        <v>2081</v>
      </c>
      <c r="C1934" s="159">
        <v>156</v>
      </c>
      <c r="D1934" s="20" t="s">
        <v>66</v>
      </c>
      <c r="E1934" s="73" t="s">
        <v>2357</v>
      </c>
      <c r="F1934" s="14" t="s">
        <v>15</v>
      </c>
    </row>
    <row r="1935" customHeight="1" spans="1:6">
      <c r="A1935" s="159" t="s">
        <v>2358</v>
      </c>
      <c r="B1935" s="89" t="s">
        <v>2081</v>
      </c>
      <c r="C1935" s="159">
        <v>156</v>
      </c>
      <c r="D1935" s="160" t="s">
        <v>66</v>
      </c>
      <c r="E1935" s="73" t="s">
        <v>2359</v>
      </c>
      <c r="F1935" s="14" t="s">
        <v>15</v>
      </c>
    </row>
    <row r="1936" customHeight="1" spans="1:6">
      <c r="A1936" s="168" t="s">
        <v>1552</v>
      </c>
      <c r="B1936" s="98" t="s">
        <v>873</v>
      </c>
      <c r="C1936" s="159"/>
      <c r="D1936" s="160"/>
      <c r="E1936" s="92"/>
      <c r="F1936" s="14"/>
    </row>
    <row r="1937" customHeight="1" spans="1:6">
      <c r="A1937" s="159" t="s">
        <v>2366</v>
      </c>
      <c r="B1937" s="89" t="s">
        <v>2095</v>
      </c>
      <c r="C1937" s="159">
        <f>C1679/2</f>
        <v>28</v>
      </c>
      <c r="D1937" s="160" t="s">
        <v>315</v>
      </c>
      <c r="E1937" s="67" t="s">
        <v>3109</v>
      </c>
      <c r="F1937" s="14" t="s">
        <v>15</v>
      </c>
    </row>
    <row r="1938" customHeight="1" spans="1:6">
      <c r="A1938" s="159" t="s">
        <v>2368</v>
      </c>
      <c r="B1938" s="89" t="s">
        <v>2369</v>
      </c>
      <c r="C1938" s="159">
        <f>C1679/2</f>
        <v>28</v>
      </c>
      <c r="D1938" s="160" t="s">
        <v>66</v>
      </c>
      <c r="E1938" s="67" t="s">
        <v>3110</v>
      </c>
      <c r="F1938" s="14" t="s">
        <v>15</v>
      </c>
    </row>
    <row r="1939" customHeight="1" spans="1:6">
      <c r="A1939" s="159" t="s">
        <v>1555</v>
      </c>
      <c r="B1939" s="89" t="s">
        <v>876</v>
      </c>
      <c r="C1939" s="159">
        <f>C1679/2</f>
        <v>28</v>
      </c>
      <c r="D1939" s="160" t="s">
        <v>66</v>
      </c>
      <c r="E1939" s="73" t="s">
        <v>3111</v>
      </c>
      <c r="F1939" s="14" t="s">
        <v>15</v>
      </c>
    </row>
    <row r="1940" customHeight="1" spans="1:6">
      <c r="A1940" s="159" t="s">
        <v>2375</v>
      </c>
      <c r="B1940" s="89" t="s">
        <v>2108</v>
      </c>
      <c r="C1940" s="159">
        <f>C1679/2</f>
        <v>28</v>
      </c>
      <c r="D1940" s="160" t="s">
        <v>315</v>
      </c>
      <c r="E1940" s="67" t="s">
        <v>3112</v>
      </c>
      <c r="F1940" s="14" t="s">
        <v>15</v>
      </c>
    </row>
    <row r="1941" customHeight="1" spans="1:6">
      <c r="A1941" s="159" t="s">
        <v>2377</v>
      </c>
      <c r="B1941" s="89" t="s">
        <v>878</v>
      </c>
      <c r="C1941" s="159">
        <v>1</v>
      </c>
      <c r="D1941" s="160" t="s">
        <v>879</v>
      </c>
      <c r="E1941" s="73" t="s">
        <v>2378</v>
      </c>
      <c r="F1941" s="14" t="s">
        <v>15</v>
      </c>
    </row>
    <row r="1942" customHeight="1" spans="1:6">
      <c r="A1942" s="159" t="s">
        <v>2379</v>
      </c>
      <c r="B1942" s="89" t="s">
        <v>2380</v>
      </c>
      <c r="C1942" s="159">
        <v>1</v>
      </c>
      <c r="D1942" s="160" t="s">
        <v>879</v>
      </c>
      <c r="E1942" s="73" t="s">
        <v>2381</v>
      </c>
      <c r="F1942" s="14" t="s">
        <v>15</v>
      </c>
    </row>
    <row r="1943" customHeight="1" spans="1:6">
      <c r="A1943" s="161">
        <v>64061</v>
      </c>
      <c r="B1943" s="65" t="s">
        <v>2110</v>
      </c>
      <c r="C1943" s="159">
        <v>1</v>
      </c>
      <c r="D1943" s="20" t="s">
        <v>879</v>
      </c>
      <c r="E1943" s="67" t="s">
        <v>3113</v>
      </c>
      <c r="F1943" s="14" t="s">
        <v>15</v>
      </c>
    </row>
    <row r="1944" customHeight="1" spans="1:6">
      <c r="A1944" s="161">
        <v>64062</v>
      </c>
      <c r="B1944" s="65" t="s">
        <v>2112</v>
      </c>
      <c r="C1944" s="159">
        <v>1</v>
      </c>
      <c r="D1944" s="20" t="s">
        <v>879</v>
      </c>
      <c r="E1944" s="73" t="s">
        <v>3114</v>
      </c>
      <c r="F1944" s="14" t="s">
        <v>15</v>
      </c>
    </row>
    <row r="1945" customHeight="1" spans="1:6">
      <c r="A1945" s="159" t="s">
        <v>3115</v>
      </c>
      <c r="B1945" s="89" t="s">
        <v>2650</v>
      </c>
      <c r="C1945" s="159">
        <v>120</v>
      </c>
      <c r="D1945" s="160" t="s">
        <v>66</v>
      </c>
      <c r="E1945" s="73" t="s">
        <v>3116</v>
      </c>
      <c r="F1945" s="14" t="s">
        <v>15</v>
      </c>
    </row>
    <row r="1946" customHeight="1" spans="1:6">
      <c r="A1946" s="159" t="s">
        <v>3117</v>
      </c>
      <c r="B1946" s="89" t="s">
        <v>2650</v>
      </c>
      <c r="C1946" s="159">
        <v>120</v>
      </c>
      <c r="D1946" s="160" t="s">
        <v>66</v>
      </c>
      <c r="E1946" s="73" t="s">
        <v>3118</v>
      </c>
      <c r="F1946" s="14" t="s">
        <v>15</v>
      </c>
    </row>
    <row r="1947" customHeight="1" spans="1:6">
      <c r="A1947" s="159" t="s">
        <v>2397</v>
      </c>
      <c r="B1947" s="89" t="s">
        <v>2126</v>
      </c>
      <c r="C1947" s="159">
        <v>30</v>
      </c>
      <c r="D1947" s="160" t="s">
        <v>66</v>
      </c>
      <c r="E1947" s="73" t="s">
        <v>3119</v>
      </c>
      <c r="F1947" s="14" t="s">
        <v>15</v>
      </c>
    </row>
    <row r="1948" customHeight="1" spans="1:6">
      <c r="A1948" s="159" t="s">
        <v>3120</v>
      </c>
      <c r="B1948" s="89" t="s">
        <v>3121</v>
      </c>
      <c r="C1948" s="159">
        <v>5</v>
      </c>
      <c r="D1948" s="160" t="s">
        <v>66</v>
      </c>
      <c r="E1948" s="158" t="s">
        <v>3122</v>
      </c>
      <c r="F1948" s="14" t="s">
        <v>15</v>
      </c>
    </row>
    <row r="1949" customHeight="1" spans="1:6">
      <c r="A1949" s="159" t="s">
        <v>3123</v>
      </c>
      <c r="B1949" s="89" t="s">
        <v>3124</v>
      </c>
      <c r="C1949" s="159">
        <f>C1679/2</f>
        <v>28</v>
      </c>
      <c r="D1949" s="160" t="s">
        <v>2511</v>
      </c>
      <c r="E1949" s="67" t="s">
        <v>3125</v>
      </c>
      <c r="F1949" s="14" t="s">
        <v>15</v>
      </c>
    </row>
    <row r="1950" customHeight="1" spans="1:6">
      <c r="A1950" s="79" t="s">
        <v>3126</v>
      </c>
      <c r="B1950" s="98" t="s">
        <v>3127</v>
      </c>
      <c r="C1950" s="159"/>
      <c r="D1950" s="160"/>
      <c r="E1950" s="92"/>
      <c r="F1950" s="14"/>
    </row>
    <row r="1951" customHeight="1" spans="1:6">
      <c r="A1951" s="19">
        <v>80301</v>
      </c>
      <c r="B1951" s="65" t="s">
        <v>3128</v>
      </c>
      <c r="C1951" s="19">
        <f>C1679</f>
        <v>56</v>
      </c>
      <c r="D1951" s="66" t="s">
        <v>27</v>
      </c>
      <c r="E1951" s="67" t="s">
        <v>3129</v>
      </c>
      <c r="F1951" s="14" t="s">
        <v>15</v>
      </c>
    </row>
    <row r="1952" customHeight="1" spans="1:6">
      <c r="A1952" s="159" t="s">
        <v>3130</v>
      </c>
      <c r="B1952" s="89" t="s">
        <v>3131</v>
      </c>
      <c r="C1952" s="159">
        <v>10</v>
      </c>
      <c r="D1952" s="160" t="s">
        <v>312</v>
      </c>
      <c r="E1952" s="67" t="s">
        <v>3132</v>
      </c>
      <c r="F1952" s="14" t="s">
        <v>15</v>
      </c>
    </row>
    <row r="1953" customHeight="1" spans="1:6">
      <c r="A1953" s="159" t="s">
        <v>3133</v>
      </c>
      <c r="B1953" s="89" t="s">
        <v>3134</v>
      </c>
      <c r="C1953" s="159">
        <f>C1679</f>
        <v>56</v>
      </c>
      <c r="D1953" s="160" t="s">
        <v>2531</v>
      </c>
      <c r="E1953" s="67" t="s">
        <v>3135</v>
      </c>
      <c r="F1953" s="14" t="s">
        <v>15</v>
      </c>
    </row>
    <row r="1954" customHeight="1" spans="1:6">
      <c r="A1954" s="159" t="s">
        <v>3136</v>
      </c>
      <c r="B1954" s="89" t="s">
        <v>3137</v>
      </c>
      <c r="C1954" s="159">
        <f>C1679/2</f>
        <v>28</v>
      </c>
      <c r="D1954" s="160" t="s">
        <v>356</v>
      </c>
      <c r="E1954" s="67" t="s">
        <v>3138</v>
      </c>
      <c r="F1954" s="14" t="s">
        <v>15</v>
      </c>
    </row>
    <row r="1955" customHeight="1" spans="1:6">
      <c r="A1955" s="19">
        <v>80305</v>
      </c>
      <c r="B1955" s="65" t="s">
        <v>3139</v>
      </c>
      <c r="C1955" s="19">
        <v>5</v>
      </c>
      <c r="D1955" s="66" t="s">
        <v>904</v>
      </c>
      <c r="E1955" s="67" t="s">
        <v>3140</v>
      </c>
      <c r="F1955" s="14" t="s">
        <v>15</v>
      </c>
    </row>
    <row r="1956" customHeight="1" spans="1:6">
      <c r="A1956" s="19">
        <v>80306</v>
      </c>
      <c r="B1956" s="65" t="s">
        <v>3141</v>
      </c>
      <c r="C1956" s="19">
        <v>1</v>
      </c>
      <c r="D1956" s="66" t="s">
        <v>879</v>
      </c>
      <c r="E1956" s="67" t="s">
        <v>3142</v>
      </c>
      <c r="F1956" s="14" t="s">
        <v>15</v>
      </c>
    </row>
    <row r="1957" customHeight="1" spans="1:6">
      <c r="A1957" s="19">
        <v>80307</v>
      </c>
      <c r="B1957" s="65" t="s">
        <v>3143</v>
      </c>
      <c r="C1957" s="19">
        <v>1</v>
      </c>
      <c r="D1957" s="66" t="s">
        <v>879</v>
      </c>
      <c r="E1957" s="67" t="s">
        <v>3144</v>
      </c>
      <c r="F1957" s="14" t="s">
        <v>15</v>
      </c>
    </row>
    <row r="1958" customHeight="1" spans="1:6">
      <c r="A1958" s="161">
        <v>80308</v>
      </c>
      <c r="B1958" s="65" t="s">
        <v>3145</v>
      </c>
      <c r="C1958" s="161">
        <v>20</v>
      </c>
      <c r="D1958" s="20" t="s">
        <v>312</v>
      </c>
      <c r="E1958" s="67" t="s">
        <v>3146</v>
      </c>
      <c r="F1958" s="14" t="s">
        <v>15</v>
      </c>
    </row>
    <row r="1959" customHeight="1" spans="1:6">
      <c r="A1959" s="19">
        <v>80309</v>
      </c>
      <c r="B1959" s="65" t="s">
        <v>3147</v>
      </c>
      <c r="C1959" s="19">
        <v>2</v>
      </c>
      <c r="D1959" s="66" t="s">
        <v>27</v>
      </c>
      <c r="E1959" s="67" t="s">
        <v>3148</v>
      </c>
      <c r="F1959" s="14" t="s">
        <v>15</v>
      </c>
    </row>
    <row r="1960" customHeight="1" spans="1:6">
      <c r="A1960" s="161">
        <v>80310</v>
      </c>
      <c r="B1960" s="65" t="s">
        <v>3149</v>
      </c>
      <c r="C1960" s="159">
        <v>5</v>
      </c>
      <c r="D1960" s="20" t="s">
        <v>312</v>
      </c>
      <c r="E1960" s="67" t="s">
        <v>3150</v>
      </c>
      <c r="F1960" s="14" t="s">
        <v>15</v>
      </c>
    </row>
    <row r="1961" customHeight="1" spans="1:6">
      <c r="A1961" s="161">
        <v>80311</v>
      </c>
      <c r="B1961" s="65" t="s">
        <v>3151</v>
      </c>
      <c r="C1961" s="161">
        <v>10</v>
      </c>
      <c r="D1961" s="20" t="s">
        <v>312</v>
      </c>
      <c r="E1961" s="67" t="s">
        <v>3152</v>
      </c>
      <c r="F1961" s="14" t="s">
        <v>15</v>
      </c>
    </row>
    <row r="1962" customHeight="1" spans="1:6">
      <c r="A1962" s="168">
        <v>81</v>
      </c>
      <c r="B1962" s="98" t="s">
        <v>986</v>
      </c>
      <c r="C1962" s="159"/>
      <c r="D1962" s="160"/>
      <c r="E1962" s="67"/>
      <c r="F1962" s="14"/>
    </row>
    <row r="1963" customHeight="1" spans="1:6">
      <c r="A1963" s="159" t="s">
        <v>3153</v>
      </c>
      <c r="B1963" s="89" t="s">
        <v>3154</v>
      </c>
      <c r="C1963" s="159">
        <v>5</v>
      </c>
      <c r="D1963" s="20" t="s">
        <v>27</v>
      </c>
      <c r="E1963" s="73" t="s">
        <v>3155</v>
      </c>
      <c r="F1963" s="14" t="s">
        <v>15</v>
      </c>
    </row>
    <row r="1964" customHeight="1" spans="1:6">
      <c r="A1964" s="161">
        <v>81106</v>
      </c>
      <c r="B1964" s="65" t="s">
        <v>3156</v>
      </c>
      <c r="C1964" s="161">
        <v>1</v>
      </c>
      <c r="D1964" s="20" t="s">
        <v>27</v>
      </c>
      <c r="E1964" s="70" t="s">
        <v>3157</v>
      </c>
      <c r="F1964" s="14" t="s">
        <v>15</v>
      </c>
    </row>
    <row r="1965" customHeight="1" spans="1:6">
      <c r="A1965" s="93">
        <v>81107</v>
      </c>
      <c r="B1965" s="95" t="s">
        <v>3158</v>
      </c>
      <c r="C1965" s="93">
        <v>2</v>
      </c>
      <c r="D1965" s="94" t="s">
        <v>66</v>
      </c>
      <c r="E1965" s="70" t="s">
        <v>3159</v>
      </c>
      <c r="F1965" s="14" t="s">
        <v>15</v>
      </c>
    </row>
    <row r="1966" customHeight="1" spans="1:6">
      <c r="A1966" s="93">
        <v>81108</v>
      </c>
      <c r="B1966" s="95" t="s">
        <v>3158</v>
      </c>
      <c r="C1966" s="93">
        <v>5</v>
      </c>
      <c r="D1966" s="94" t="s">
        <v>66</v>
      </c>
      <c r="E1966" s="70" t="s">
        <v>3160</v>
      </c>
      <c r="F1966" s="14" t="s">
        <v>15</v>
      </c>
    </row>
    <row r="1967" customHeight="1" spans="1:6">
      <c r="A1967" s="93">
        <v>81110</v>
      </c>
      <c r="B1967" s="95" t="s">
        <v>3161</v>
      </c>
      <c r="C1967" s="93">
        <v>8</v>
      </c>
      <c r="D1967" s="94" t="s">
        <v>66</v>
      </c>
      <c r="E1967" s="73" t="s">
        <v>3162</v>
      </c>
      <c r="F1967" s="14" t="s">
        <v>15</v>
      </c>
    </row>
    <row r="1968" customHeight="1" spans="1:6">
      <c r="A1968" s="159" t="s">
        <v>3163</v>
      </c>
      <c r="B1968" s="89" t="s">
        <v>3164</v>
      </c>
      <c r="C1968" s="159">
        <v>8</v>
      </c>
      <c r="D1968" s="160" t="s">
        <v>315</v>
      </c>
      <c r="E1968" s="67" t="s">
        <v>3165</v>
      </c>
      <c r="F1968" s="14" t="s">
        <v>15</v>
      </c>
    </row>
    <row r="1969" customHeight="1" spans="1:6">
      <c r="A1969" s="159" t="s">
        <v>3166</v>
      </c>
      <c r="B1969" s="89" t="s">
        <v>3167</v>
      </c>
      <c r="C1969" s="159">
        <v>8</v>
      </c>
      <c r="D1969" s="160" t="s">
        <v>315</v>
      </c>
      <c r="E1969" s="67" t="s">
        <v>3168</v>
      </c>
      <c r="F1969" s="14" t="s">
        <v>15</v>
      </c>
    </row>
    <row r="1970" customHeight="1" spans="1:6">
      <c r="A1970" s="159" t="s">
        <v>3169</v>
      </c>
      <c r="B1970" s="89" t="s">
        <v>3170</v>
      </c>
      <c r="C1970" s="159">
        <v>8</v>
      </c>
      <c r="D1970" s="160" t="s">
        <v>315</v>
      </c>
      <c r="E1970" s="70" t="s">
        <v>3171</v>
      </c>
      <c r="F1970" s="14" t="s">
        <v>15</v>
      </c>
    </row>
    <row r="1971" customHeight="1" spans="1:6">
      <c r="A1971" s="159" t="s">
        <v>3172</v>
      </c>
      <c r="B1971" s="89" t="s">
        <v>3173</v>
      </c>
      <c r="C1971" s="159">
        <v>8</v>
      </c>
      <c r="D1971" s="160" t="s">
        <v>315</v>
      </c>
      <c r="E1971" s="73" t="s">
        <v>3174</v>
      </c>
      <c r="F1971" s="14" t="s">
        <v>15</v>
      </c>
    </row>
    <row r="1972" customHeight="1" spans="1:6">
      <c r="A1972" s="168" t="s">
        <v>2409</v>
      </c>
      <c r="B1972" s="98" t="s">
        <v>1048</v>
      </c>
      <c r="C1972" s="159"/>
      <c r="D1972" s="160"/>
      <c r="E1972" s="92"/>
      <c r="F1972" s="14"/>
    </row>
    <row r="1973" customHeight="1" spans="1:6">
      <c r="A1973" s="159" t="s">
        <v>3175</v>
      </c>
      <c r="B1973" s="89" t="s">
        <v>1049</v>
      </c>
      <c r="C1973" s="159">
        <v>10</v>
      </c>
      <c r="D1973" s="160" t="s">
        <v>1050</v>
      </c>
      <c r="E1973" s="86" t="s">
        <v>1673</v>
      </c>
      <c r="F1973" s="14" t="s">
        <v>15</v>
      </c>
    </row>
    <row r="1974" customHeight="1" spans="1:6">
      <c r="A1974" s="159" t="s">
        <v>3176</v>
      </c>
      <c r="B1974" s="89" t="s">
        <v>1052</v>
      </c>
      <c r="C1974" s="159">
        <f>C1679*2</f>
        <v>112</v>
      </c>
      <c r="D1974" s="160" t="s">
        <v>66</v>
      </c>
      <c r="E1974" s="67" t="s">
        <v>2152</v>
      </c>
      <c r="F1974" s="14" t="s">
        <v>15</v>
      </c>
    </row>
    <row r="1975" customHeight="1" spans="1:6">
      <c r="A1975" s="159" t="s">
        <v>3177</v>
      </c>
      <c r="B1975" s="89" t="s">
        <v>2655</v>
      </c>
      <c r="C1975" s="159">
        <v>10</v>
      </c>
      <c r="D1975" s="160" t="s">
        <v>1685</v>
      </c>
      <c r="E1975" s="86" t="s">
        <v>3178</v>
      </c>
      <c r="F1975" s="14" t="s">
        <v>15</v>
      </c>
    </row>
    <row r="1976" customHeight="1" spans="1:6">
      <c r="A1976" s="159" t="s">
        <v>3179</v>
      </c>
      <c r="B1976" s="89" t="s">
        <v>2657</v>
      </c>
      <c r="C1976" s="159">
        <v>1</v>
      </c>
      <c r="D1976" s="160" t="s">
        <v>66</v>
      </c>
      <c r="E1976" s="70" t="s">
        <v>2658</v>
      </c>
      <c r="F1976" s="14" t="s">
        <v>15</v>
      </c>
    </row>
    <row r="1977" customHeight="1" spans="1:6">
      <c r="A1977" s="173">
        <v>72061</v>
      </c>
      <c r="B1977" s="174" t="s">
        <v>2423</v>
      </c>
      <c r="C1977" s="175">
        <v>1</v>
      </c>
      <c r="D1977" s="176" t="s">
        <v>2424</v>
      </c>
      <c r="E1977" s="177" t="s">
        <v>2425</v>
      </c>
      <c r="F1977" s="14" t="s">
        <v>15</v>
      </c>
    </row>
    <row r="1978" customHeight="1" spans="1:6">
      <c r="A1978" s="173" t="s">
        <v>3180</v>
      </c>
      <c r="B1978" s="174" t="s">
        <v>3181</v>
      </c>
      <c r="C1978" s="175">
        <v>20</v>
      </c>
      <c r="D1978" s="176" t="s">
        <v>312</v>
      </c>
      <c r="E1978" s="91" t="s">
        <v>3182</v>
      </c>
      <c r="F1978" s="14" t="s">
        <v>15</v>
      </c>
    </row>
    <row r="1979" customHeight="1" spans="1:6">
      <c r="A1979" s="173">
        <v>72091</v>
      </c>
      <c r="B1979" s="174" t="s">
        <v>2430</v>
      </c>
      <c r="C1979" s="175">
        <v>1</v>
      </c>
      <c r="D1979" s="176" t="s">
        <v>312</v>
      </c>
      <c r="E1979" s="91" t="s">
        <v>3183</v>
      </c>
      <c r="F1979" s="14" t="s">
        <v>15</v>
      </c>
    </row>
    <row r="1980" customHeight="1" spans="1:6">
      <c r="A1980" s="119" t="s">
        <v>3184</v>
      </c>
      <c r="B1980" s="16" t="s">
        <v>3185</v>
      </c>
      <c r="C1980" s="40">
        <v>1</v>
      </c>
      <c r="D1980" s="162" t="s">
        <v>8</v>
      </c>
      <c r="E1980" s="178" t="s">
        <v>11</v>
      </c>
      <c r="F1980" s="14" t="s">
        <v>15</v>
      </c>
    </row>
    <row r="1981" customHeight="1" spans="1:6">
      <c r="A1981" s="52">
        <v>1</v>
      </c>
      <c r="B1981" s="16" t="s">
        <v>139</v>
      </c>
      <c r="C1981" s="12">
        <v>1</v>
      </c>
      <c r="D1981" s="10" t="s">
        <v>8</v>
      </c>
      <c r="E1981" s="88" t="s">
        <v>14</v>
      </c>
      <c r="F1981" s="14" t="s">
        <v>15</v>
      </c>
    </row>
    <row r="1982" customHeight="1" spans="1:6">
      <c r="A1982" s="199" t="s">
        <v>16</v>
      </c>
      <c r="B1982" s="18" t="s">
        <v>17</v>
      </c>
      <c r="C1982" s="19">
        <v>56</v>
      </c>
      <c r="D1982" s="20" t="s">
        <v>18</v>
      </c>
      <c r="E1982" s="21"/>
      <c r="F1982" s="14"/>
    </row>
    <row r="1983" customHeight="1" spans="1:6">
      <c r="A1983" s="199" t="s">
        <v>19</v>
      </c>
      <c r="B1983" s="22" t="s">
        <v>20</v>
      </c>
      <c r="C1983" s="23"/>
      <c r="D1983" s="15"/>
      <c r="E1983" s="24"/>
      <c r="F1983" s="14"/>
    </row>
    <row r="1984" customHeight="1" spans="1:6">
      <c r="A1984" s="199" t="s">
        <v>21</v>
      </c>
      <c r="B1984" s="22" t="s">
        <v>22</v>
      </c>
      <c r="C1984" s="23"/>
      <c r="D1984" s="15"/>
      <c r="E1984" s="24"/>
      <c r="F1984" s="14"/>
    </row>
    <row r="1985" customHeight="1" spans="1:6">
      <c r="A1985" s="199" t="s">
        <v>23</v>
      </c>
      <c r="B1985" s="18" t="s">
        <v>24</v>
      </c>
      <c r="C1985" s="25"/>
      <c r="D1985" s="26"/>
      <c r="E1985" s="21"/>
      <c r="F1985" s="14"/>
    </row>
    <row r="1986" customHeight="1" spans="1:6">
      <c r="A1986" s="199" t="s">
        <v>25</v>
      </c>
      <c r="B1986" s="22" t="s">
        <v>146</v>
      </c>
      <c r="C1986" s="23">
        <v>1</v>
      </c>
      <c r="D1986" s="15" t="s">
        <v>27</v>
      </c>
      <c r="E1986" s="24" t="s">
        <v>147</v>
      </c>
      <c r="F1986" s="14" t="s">
        <v>32</v>
      </c>
    </row>
    <row r="1987" customHeight="1" spans="1:6">
      <c r="A1987" s="199" t="s">
        <v>29</v>
      </c>
      <c r="B1987" s="27" t="s">
        <v>34</v>
      </c>
      <c r="C1987" s="28">
        <v>1</v>
      </c>
      <c r="D1987" s="28" t="s">
        <v>27</v>
      </c>
      <c r="E1987" s="30" t="s">
        <v>35</v>
      </c>
      <c r="F1987" s="14" t="s">
        <v>32</v>
      </c>
    </row>
    <row r="1988" customHeight="1" spans="1:6">
      <c r="A1988" s="199" t="s">
        <v>33</v>
      </c>
      <c r="B1988" s="27" t="s">
        <v>37</v>
      </c>
      <c r="C1988" s="28">
        <v>1</v>
      </c>
      <c r="D1988" s="28" t="s">
        <v>27</v>
      </c>
      <c r="E1988" s="30" t="s">
        <v>38</v>
      </c>
      <c r="F1988" s="14" t="s">
        <v>15</v>
      </c>
    </row>
    <row r="1989" customHeight="1" spans="1:6">
      <c r="A1989" s="199" t="s">
        <v>36</v>
      </c>
      <c r="B1989" s="22" t="s">
        <v>40</v>
      </c>
      <c r="C1989" s="23">
        <v>1</v>
      </c>
      <c r="D1989" s="15" t="s">
        <v>41</v>
      </c>
      <c r="E1989" s="24" t="s">
        <v>42</v>
      </c>
      <c r="F1989" s="14" t="s">
        <v>32</v>
      </c>
    </row>
    <row r="1990" customHeight="1" spans="1:6">
      <c r="A1990" s="199" t="s">
        <v>39</v>
      </c>
      <c r="B1990" s="31" t="s">
        <v>44</v>
      </c>
      <c r="C1990" s="23">
        <v>1</v>
      </c>
      <c r="D1990" s="15" t="s">
        <v>41</v>
      </c>
      <c r="E1990" s="32" t="s">
        <v>45</v>
      </c>
      <c r="F1990" s="14" t="s">
        <v>15</v>
      </c>
    </row>
    <row r="1991" customHeight="1" spans="1:6">
      <c r="A1991" s="199" t="s">
        <v>43</v>
      </c>
      <c r="B1991" s="22" t="s">
        <v>47</v>
      </c>
      <c r="C1991" s="23">
        <f>C1982/2</f>
        <v>28</v>
      </c>
      <c r="D1991" s="15" t="s">
        <v>27</v>
      </c>
      <c r="E1991" s="24" t="s">
        <v>48</v>
      </c>
      <c r="F1991" s="14" t="s">
        <v>15</v>
      </c>
    </row>
    <row r="1992" customHeight="1" spans="1:6">
      <c r="A1992" s="199" t="s">
        <v>46</v>
      </c>
      <c r="B1992" s="33" t="s">
        <v>50</v>
      </c>
      <c r="C1992" s="34">
        <v>1</v>
      </c>
      <c r="D1992" s="34" t="s">
        <v>27</v>
      </c>
      <c r="E1992" s="35" t="s">
        <v>51</v>
      </c>
      <c r="F1992" s="14" t="s">
        <v>15</v>
      </c>
    </row>
    <row r="1993" customHeight="1" spans="1:6">
      <c r="A1993" s="199" t="s">
        <v>49</v>
      </c>
      <c r="B1993" s="22" t="s">
        <v>53</v>
      </c>
      <c r="C1993" s="23">
        <v>1</v>
      </c>
      <c r="D1993" s="15" t="s">
        <v>27</v>
      </c>
      <c r="E1993" s="36" t="s">
        <v>54</v>
      </c>
      <c r="F1993" s="14" t="s">
        <v>15</v>
      </c>
    </row>
    <row r="1994" customHeight="1" spans="1:6">
      <c r="A1994" s="199" t="s">
        <v>52</v>
      </c>
      <c r="B1994" s="22" t="s">
        <v>56</v>
      </c>
      <c r="C1994" s="23">
        <v>1</v>
      </c>
      <c r="D1994" s="15" t="s">
        <v>27</v>
      </c>
      <c r="E1994" s="24" t="s">
        <v>57</v>
      </c>
      <c r="F1994" s="14" t="s">
        <v>15</v>
      </c>
    </row>
    <row r="1995" customHeight="1" spans="1:6">
      <c r="A1995" s="199" t="s">
        <v>55</v>
      </c>
      <c r="B1995" s="22" t="s">
        <v>59</v>
      </c>
      <c r="C1995" s="23">
        <v>1</v>
      </c>
      <c r="D1995" s="15" t="s">
        <v>60</v>
      </c>
      <c r="E1995" s="24" t="s">
        <v>61</v>
      </c>
      <c r="F1995" s="14" t="s">
        <v>15</v>
      </c>
    </row>
    <row r="1996" customHeight="1" spans="1:6">
      <c r="A1996" s="199" t="s">
        <v>58</v>
      </c>
      <c r="B1996" s="18" t="s">
        <v>63</v>
      </c>
      <c r="C1996" s="25"/>
      <c r="D1996" s="26"/>
      <c r="E1996" s="21"/>
      <c r="F1996" s="14"/>
    </row>
    <row r="1997" customHeight="1" spans="1:6">
      <c r="A1997" s="199" t="s">
        <v>62</v>
      </c>
      <c r="B1997" s="22" t="s">
        <v>65</v>
      </c>
      <c r="C1997" s="23">
        <f>C1982/4</f>
        <v>14</v>
      </c>
      <c r="D1997" s="15" t="s">
        <v>66</v>
      </c>
      <c r="E1997" s="24" t="s">
        <v>67</v>
      </c>
      <c r="F1997" s="14" t="s">
        <v>15</v>
      </c>
    </row>
    <row r="1998" customHeight="1" spans="1:6">
      <c r="A1998" s="199" t="s">
        <v>64</v>
      </c>
      <c r="B1998" s="22" t="s">
        <v>69</v>
      </c>
      <c r="C1998" s="23">
        <f>C1982/4</f>
        <v>14</v>
      </c>
      <c r="D1998" s="15" t="s">
        <v>66</v>
      </c>
      <c r="E1998" s="24" t="s">
        <v>70</v>
      </c>
      <c r="F1998" s="14" t="s">
        <v>15</v>
      </c>
    </row>
    <row r="1999" customHeight="1" spans="1:6">
      <c r="A1999" s="199" t="s">
        <v>68</v>
      </c>
      <c r="B1999" s="22" t="s">
        <v>72</v>
      </c>
      <c r="C1999" s="23">
        <f>C1982/2</f>
        <v>28</v>
      </c>
      <c r="D1999" s="15" t="s">
        <v>66</v>
      </c>
      <c r="E1999" s="37" t="s">
        <v>73</v>
      </c>
      <c r="F1999" s="14" t="s">
        <v>15</v>
      </c>
    </row>
    <row r="2000" customHeight="1" spans="1:6">
      <c r="A2000" s="199" t="s">
        <v>71</v>
      </c>
      <c r="B2000" s="22" t="s">
        <v>75</v>
      </c>
      <c r="C2000" s="23">
        <f>C1982/2</f>
        <v>28</v>
      </c>
      <c r="D2000" s="15" t="s">
        <v>66</v>
      </c>
      <c r="E2000" s="24" t="s">
        <v>76</v>
      </c>
      <c r="F2000" s="14" t="s">
        <v>15</v>
      </c>
    </row>
    <row r="2001" customHeight="1" spans="1:6">
      <c r="A2001" s="199" t="s">
        <v>74</v>
      </c>
      <c r="B2001" s="22" t="s">
        <v>78</v>
      </c>
      <c r="C2001" s="23">
        <f>C1997</f>
        <v>14</v>
      </c>
      <c r="D2001" s="15" t="s">
        <v>60</v>
      </c>
      <c r="E2001" s="24" t="s">
        <v>79</v>
      </c>
      <c r="F2001" s="14" t="s">
        <v>15</v>
      </c>
    </row>
    <row r="2002" customHeight="1" spans="1:6">
      <c r="A2002" s="199" t="s">
        <v>77</v>
      </c>
      <c r="B2002" s="22" t="s">
        <v>81</v>
      </c>
      <c r="C2002" s="23">
        <f>C1997</f>
        <v>14</v>
      </c>
      <c r="D2002" s="15" t="s">
        <v>66</v>
      </c>
      <c r="E2002" s="24" t="s">
        <v>82</v>
      </c>
      <c r="F2002" s="14" t="s">
        <v>15</v>
      </c>
    </row>
    <row r="2003" customHeight="1" spans="1:6">
      <c r="A2003" s="199" t="s">
        <v>80</v>
      </c>
      <c r="B2003" s="22" t="s">
        <v>84</v>
      </c>
      <c r="C2003" s="23">
        <v>1</v>
      </c>
      <c r="D2003" s="15" t="s">
        <v>60</v>
      </c>
      <c r="E2003" s="24" t="s">
        <v>85</v>
      </c>
      <c r="F2003" s="14" t="s">
        <v>15</v>
      </c>
    </row>
    <row r="2004" customHeight="1" spans="1:6">
      <c r="A2004" s="199" t="s">
        <v>83</v>
      </c>
      <c r="B2004" s="22" t="s">
        <v>87</v>
      </c>
      <c r="C2004" s="38">
        <v>1</v>
      </c>
      <c r="D2004" s="39" t="s">
        <v>8</v>
      </c>
      <c r="E2004" s="24" t="s">
        <v>88</v>
      </c>
      <c r="F2004" s="14" t="s">
        <v>15</v>
      </c>
    </row>
    <row r="2005" customHeight="1" spans="1:6">
      <c r="A2005" s="199" t="s">
        <v>86</v>
      </c>
      <c r="B2005" s="22" t="s">
        <v>90</v>
      </c>
      <c r="C2005" s="38">
        <v>1</v>
      </c>
      <c r="D2005" s="39" t="s">
        <v>8</v>
      </c>
      <c r="E2005" s="24" t="s">
        <v>91</v>
      </c>
      <c r="F2005" s="14" t="s">
        <v>15</v>
      </c>
    </row>
    <row r="2006" customHeight="1" spans="1:6">
      <c r="A2006" s="119">
        <v>2</v>
      </c>
      <c r="B2006" s="16" t="s">
        <v>3186</v>
      </c>
      <c r="C2006" s="40">
        <v>1</v>
      </c>
      <c r="D2006" s="162" t="s">
        <v>8</v>
      </c>
      <c r="E2006" s="88" t="s">
        <v>14</v>
      </c>
      <c r="F2006" s="14" t="s">
        <v>15</v>
      </c>
    </row>
    <row r="2007" customHeight="1" spans="1:6">
      <c r="A2007" s="202" t="s">
        <v>141</v>
      </c>
      <c r="B2007" s="179" t="s">
        <v>3187</v>
      </c>
      <c r="C2007" s="180">
        <v>56</v>
      </c>
      <c r="D2007" s="181" t="s">
        <v>18</v>
      </c>
      <c r="E2007" s="182"/>
      <c r="F2007" s="14"/>
    </row>
    <row r="2008" customHeight="1" spans="1:6">
      <c r="A2008" s="202" t="s">
        <v>142</v>
      </c>
      <c r="B2008" s="65" t="s">
        <v>3188</v>
      </c>
      <c r="C2008" s="19">
        <v>1</v>
      </c>
      <c r="D2008" s="66" t="s">
        <v>27</v>
      </c>
      <c r="E2008" s="70" t="s">
        <v>3189</v>
      </c>
      <c r="F2008" s="14" t="s">
        <v>15</v>
      </c>
    </row>
    <row r="2009" customHeight="1" spans="1:6">
      <c r="A2009" s="202" t="s">
        <v>143</v>
      </c>
      <c r="B2009" s="65" t="s">
        <v>3190</v>
      </c>
      <c r="C2009" s="19">
        <v>1</v>
      </c>
      <c r="D2009" s="66" t="s">
        <v>306</v>
      </c>
      <c r="E2009" s="74" t="s">
        <v>3191</v>
      </c>
      <c r="F2009" s="14" t="s">
        <v>15</v>
      </c>
    </row>
    <row r="2010" customHeight="1" spans="1:6">
      <c r="A2010" s="202" t="s">
        <v>144</v>
      </c>
      <c r="B2010" s="65" t="s">
        <v>3192</v>
      </c>
      <c r="C2010" s="19">
        <v>3</v>
      </c>
      <c r="D2010" s="66" t="s">
        <v>306</v>
      </c>
      <c r="E2010" s="183" t="s">
        <v>3193</v>
      </c>
      <c r="F2010" s="14" t="s">
        <v>15</v>
      </c>
    </row>
    <row r="2011" customHeight="1" spans="1:6">
      <c r="A2011" s="202" t="s">
        <v>145</v>
      </c>
      <c r="B2011" s="65" t="s">
        <v>3194</v>
      </c>
      <c r="C2011" s="19">
        <v>1</v>
      </c>
      <c r="D2011" s="66" t="s">
        <v>306</v>
      </c>
      <c r="E2011" s="184" t="s">
        <v>3195</v>
      </c>
      <c r="F2011" s="14" t="s">
        <v>15</v>
      </c>
    </row>
    <row r="2012" customHeight="1" spans="1:6">
      <c r="A2012" s="202" t="s">
        <v>148</v>
      </c>
      <c r="B2012" s="65" t="s">
        <v>3196</v>
      </c>
      <c r="C2012" s="19">
        <v>3</v>
      </c>
      <c r="D2012" s="66" t="s">
        <v>306</v>
      </c>
      <c r="E2012" s="183" t="s">
        <v>3197</v>
      </c>
      <c r="F2012" s="14" t="s">
        <v>15</v>
      </c>
    </row>
    <row r="2013" customHeight="1" spans="1:6">
      <c r="A2013" s="202" t="s">
        <v>149</v>
      </c>
      <c r="B2013" s="65" t="s">
        <v>3198</v>
      </c>
      <c r="C2013" s="19">
        <v>2</v>
      </c>
      <c r="D2013" s="66" t="s">
        <v>306</v>
      </c>
      <c r="E2013" s="183" t="s">
        <v>3199</v>
      </c>
      <c r="F2013" s="14" t="s">
        <v>15</v>
      </c>
    </row>
    <row r="2014" customHeight="1" spans="1:6">
      <c r="A2014" s="202" t="s">
        <v>150</v>
      </c>
      <c r="B2014" s="65" t="s">
        <v>3200</v>
      </c>
      <c r="C2014" s="19">
        <v>3</v>
      </c>
      <c r="D2014" s="185" t="s">
        <v>306</v>
      </c>
      <c r="E2014" s="183" t="s">
        <v>3201</v>
      </c>
      <c r="F2014" s="14" t="s">
        <v>15</v>
      </c>
    </row>
    <row r="2015" customHeight="1" spans="1:6">
      <c r="A2015" s="202" t="s">
        <v>151</v>
      </c>
      <c r="B2015" s="65" t="s">
        <v>3202</v>
      </c>
      <c r="C2015" s="19">
        <v>1</v>
      </c>
      <c r="D2015" s="185" t="s">
        <v>306</v>
      </c>
      <c r="E2015" s="184" t="s">
        <v>3203</v>
      </c>
      <c r="F2015" s="14" t="s">
        <v>15</v>
      </c>
    </row>
    <row r="2016" customHeight="1" spans="1:6">
      <c r="A2016" s="202" t="s">
        <v>152</v>
      </c>
      <c r="B2016" s="65" t="s">
        <v>3204</v>
      </c>
      <c r="C2016" s="19">
        <v>1</v>
      </c>
      <c r="D2016" s="185" t="s">
        <v>306</v>
      </c>
      <c r="E2016" s="74" t="s">
        <v>3205</v>
      </c>
      <c r="F2016" s="14" t="s">
        <v>15</v>
      </c>
    </row>
    <row r="2017" customHeight="1" spans="1:6">
      <c r="A2017" s="202" t="s">
        <v>153</v>
      </c>
      <c r="B2017" s="65" t="s">
        <v>3206</v>
      </c>
      <c r="C2017" s="19">
        <v>1</v>
      </c>
      <c r="D2017" s="185" t="s">
        <v>306</v>
      </c>
      <c r="E2017" s="183" t="s">
        <v>3207</v>
      </c>
      <c r="F2017" s="14" t="s">
        <v>15</v>
      </c>
    </row>
    <row r="2018" customHeight="1" spans="1:6">
      <c r="A2018" s="202" t="s">
        <v>154</v>
      </c>
      <c r="B2018" s="65" t="s">
        <v>3208</v>
      </c>
      <c r="C2018" s="19">
        <v>1</v>
      </c>
      <c r="D2018" s="185" t="s">
        <v>306</v>
      </c>
      <c r="E2018" s="183" t="s">
        <v>3209</v>
      </c>
      <c r="F2018" s="14" t="s">
        <v>15</v>
      </c>
    </row>
    <row r="2019" customHeight="1" spans="1:6">
      <c r="A2019" s="202" t="s">
        <v>155</v>
      </c>
      <c r="B2019" s="65" t="s">
        <v>3210</v>
      </c>
      <c r="C2019" s="19">
        <v>1</v>
      </c>
      <c r="D2019" s="185" t="s">
        <v>306</v>
      </c>
      <c r="E2019" s="183" t="s">
        <v>3211</v>
      </c>
      <c r="F2019" s="14" t="s">
        <v>15</v>
      </c>
    </row>
    <row r="2020" customHeight="1" spans="1:6">
      <c r="A2020" s="202" t="s">
        <v>156</v>
      </c>
      <c r="B2020" s="65" t="s">
        <v>3212</v>
      </c>
      <c r="C2020" s="19">
        <v>1</v>
      </c>
      <c r="D2020" s="185" t="s">
        <v>306</v>
      </c>
      <c r="E2020" s="184" t="s">
        <v>3213</v>
      </c>
      <c r="F2020" s="14" t="s">
        <v>15</v>
      </c>
    </row>
    <row r="2021" customHeight="1" spans="1:6">
      <c r="A2021" s="202" t="s">
        <v>157</v>
      </c>
      <c r="B2021" s="65" t="s">
        <v>3214</v>
      </c>
      <c r="C2021" s="19">
        <v>1</v>
      </c>
      <c r="D2021" s="185" t="s">
        <v>306</v>
      </c>
      <c r="E2021" s="184" t="s">
        <v>3215</v>
      </c>
      <c r="F2021" s="14" t="s">
        <v>15</v>
      </c>
    </row>
    <row r="2022" customHeight="1" spans="1:6">
      <c r="A2022" s="202" t="s">
        <v>158</v>
      </c>
      <c r="B2022" s="65" t="s">
        <v>3216</v>
      </c>
      <c r="C2022" s="19">
        <v>1</v>
      </c>
      <c r="D2022" s="185" t="s">
        <v>306</v>
      </c>
      <c r="E2022" s="183" t="s">
        <v>3217</v>
      </c>
      <c r="F2022" s="14" t="s">
        <v>15</v>
      </c>
    </row>
    <row r="2023" customHeight="1" spans="1:6">
      <c r="A2023" s="202" t="s">
        <v>159</v>
      </c>
      <c r="B2023" s="65" t="s">
        <v>3218</v>
      </c>
      <c r="C2023" s="19">
        <v>1</v>
      </c>
      <c r="D2023" s="185" t="s">
        <v>531</v>
      </c>
      <c r="E2023" s="183" t="s">
        <v>3219</v>
      </c>
      <c r="F2023" s="14" t="s">
        <v>15</v>
      </c>
    </row>
    <row r="2024" customHeight="1" spans="1:6">
      <c r="A2024" s="202" t="s">
        <v>160</v>
      </c>
      <c r="B2024" s="65" t="s">
        <v>3220</v>
      </c>
      <c r="C2024" s="19">
        <v>1</v>
      </c>
      <c r="D2024" s="185" t="s">
        <v>306</v>
      </c>
      <c r="E2024" s="183" t="s">
        <v>3221</v>
      </c>
      <c r="F2024" s="14" t="s">
        <v>15</v>
      </c>
    </row>
    <row r="2025" customHeight="1" spans="1:6">
      <c r="A2025" s="202" t="s">
        <v>161</v>
      </c>
      <c r="B2025" s="65" t="s">
        <v>3222</v>
      </c>
      <c r="C2025" s="19">
        <v>1</v>
      </c>
      <c r="D2025" s="185" t="s">
        <v>27</v>
      </c>
      <c r="E2025" s="183" t="s">
        <v>3223</v>
      </c>
      <c r="F2025" s="14" t="s">
        <v>15</v>
      </c>
    </row>
    <row r="2026" customHeight="1" spans="1:6">
      <c r="A2026" s="202" t="s">
        <v>162</v>
      </c>
      <c r="B2026" s="65" t="s">
        <v>3224</v>
      </c>
      <c r="C2026" s="19">
        <v>1</v>
      </c>
      <c r="D2026" s="185" t="s">
        <v>306</v>
      </c>
      <c r="E2026" s="184" t="s">
        <v>3225</v>
      </c>
      <c r="F2026" s="14" t="s">
        <v>15</v>
      </c>
    </row>
    <row r="2027" customHeight="1" spans="1:6">
      <c r="A2027" s="202" t="s">
        <v>163</v>
      </c>
      <c r="B2027" s="65" t="s">
        <v>3226</v>
      </c>
      <c r="C2027" s="19">
        <v>1</v>
      </c>
      <c r="D2027" s="185" t="s">
        <v>306</v>
      </c>
      <c r="E2027" s="183" t="s">
        <v>3227</v>
      </c>
      <c r="F2027" s="14" t="s">
        <v>15</v>
      </c>
    </row>
    <row r="2028" customHeight="1" spans="1:6">
      <c r="A2028" s="202" t="s">
        <v>164</v>
      </c>
      <c r="B2028" s="65" t="s">
        <v>3228</v>
      </c>
      <c r="C2028" s="19">
        <v>1</v>
      </c>
      <c r="D2028" s="185" t="s">
        <v>306</v>
      </c>
      <c r="E2028" s="183" t="s">
        <v>3229</v>
      </c>
      <c r="F2028" s="14" t="s">
        <v>15</v>
      </c>
    </row>
    <row r="2029" customHeight="1" spans="1:6">
      <c r="A2029" s="202" t="s">
        <v>165</v>
      </c>
      <c r="B2029" s="65" t="s">
        <v>3230</v>
      </c>
      <c r="C2029" s="19">
        <v>1</v>
      </c>
      <c r="D2029" s="185" t="s">
        <v>306</v>
      </c>
      <c r="E2029" s="183" t="s">
        <v>3231</v>
      </c>
      <c r="F2029" s="14" t="s">
        <v>15</v>
      </c>
    </row>
    <row r="2030" customHeight="1" spans="1:6">
      <c r="A2030" s="202" t="s">
        <v>166</v>
      </c>
      <c r="B2030" s="65" t="s">
        <v>3232</v>
      </c>
      <c r="C2030" s="19">
        <v>1</v>
      </c>
      <c r="D2030" s="185" t="s">
        <v>306</v>
      </c>
      <c r="E2030" s="184" t="s">
        <v>3233</v>
      </c>
      <c r="F2030" s="14" t="s">
        <v>15</v>
      </c>
    </row>
    <row r="2031" customHeight="1" spans="1:6">
      <c r="A2031" s="202" t="s">
        <v>2452</v>
      </c>
      <c r="B2031" s="65" t="s">
        <v>3234</v>
      </c>
      <c r="C2031" s="19">
        <v>1</v>
      </c>
      <c r="D2031" s="185" t="s">
        <v>306</v>
      </c>
      <c r="E2031" s="183" t="s">
        <v>3235</v>
      </c>
      <c r="F2031" s="14" t="s">
        <v>15</v>
      </c>
    </row>
    <row r="2032" customHeight="1" spans="1:6">
      <c r="A2032" s="202" t="s">
        <v>2453</v>
      </c>
      <c r="B2032" s="65" t="s">
        <v>3236</v>
      </c>
      <c r="C2032" s="19">
        <v>1</v>
      </c>
      <c r="D2032" s="66" t="s">
        <v>306</v>
      </c>
      <c r="E2032" s="184" t="s">
        <v>3237</v>
      </c>
      <c r="F2032" s="14" t="s">
        <v>15</v>
      </c>
    </row>
    <row r="2033" customHeight="1" spans="1:6">
      <c r="A2033" s="202" t="s">
        <v>2454</v>
      </c>
      <c r="B2033" s="65" t="s">
        <v>3238</v>
      </c>
      <c r="C2033" s="19">
        <v>1</v>
      </c>
      <c r="D2033" s="66" t="s">
        <v>306</v>
      </c>
      <c r="E2033" s="183" t="s">
        <v>3239</v>
      </c>
      <c r="F2033" s="14" t="s">
        <v>15</v>
      </c>
    </row>
    <row r="2034" customHeight="1" spans="1:6">
      <c r="A2034" s="202" t="s">
        <v>2455</v>
      </c>
      <c r="B2034" s="65" t="s">
        <v>3240</v>
      </c>
      <c r="C2034" s="19">
        <v>1</v>
      </c>
      <c r="D2034" s="66" t="s">
        <v>306</v>
      </c>
      <c r="E2034" s="183" t="s">
        <v>3241</v>
      </c>
      <c r="F2034" s="14" t="s">
        <v>15</v>
      </c>
    </row>
    <row r="2035" customHeight="1" spans="1:6">
      <c r="A2035" s="202" t="s">
        <v>2456</v>
      </c>
      <c r="B2035" s="65" t="s">
        <v>3242</v>
      </c>
      <c r="C2035" s="19">
        <v>1</v>
      </c>
      <c r="D2035" s="185" t="s">
        <v>306</v>
      </c>
      <c r="E2035" s="184" t="s">
        <v>3243</v>
      </c>
      <c r="F2035" s="14" t="s">
        <v>15</v>
      </c>
    </row>
    <row r="2036" customHeight="1" spans="1:6">
      <c r="A2036" s="202" t="s">
        <v>2457</v>
      </c>
      <c r="B2036" s="65" t="s">
        <v>3244</v>
      </c>
      <c r="C2036" s="19">
        <v>1</v>
      </c>
      <c r="D2036" s="185" t="s">
        <v>306</v>
      </c>
      <c r="E2036" s="183" t="s">
        <v>3245</v>
      </c>
      <c r="F2036" s="14" t="s">
        <v>15</v>
      </c>
    </row>
    <row r="2037" customHeight="1" spans="1:6">
      <c r="A2037" s="202" t="s">
        <v>2458</v>
      </c>
      <c r="B2037" s="65" t="s">
        <v>3246</v>
      </c>
      <c r="C2037" s="19">
        <v>1</v>
      </c>
      <c r="D2037" s="185" t="s">
        <v>306</v>
      </c>
      <c r="E2037" s="183" t="s">
        <v>3247</v>
      </c>
      <c r="F2037" s="14" t="s">
        <v>15</v>
      </c>
    </row>
    <row r="2038" customHeight="1" spans="1:6">
      <c r="A2038" s="202" t="s">
        <v>2459</v>
      </c>
      <c r="B2038" s="65" t="s">
        <v>3248</v>
      </c>
      <c r="C2038" s="19">
        <v>1</v>
      </c>
      <c r="D2038" s="185" t="s">
        <v>306</v>
      </c>
      <c r="E2038" s="183" t="s">
        <v>3249</v>
      </c>
      <c r="F2038" s="14" t="s">
        <v>15</v>
      </c>
    </row>
    <row r="2039" customHeight="1" spans="1:6">
      <c r="A2039" s="202" t="s">
        <v>2460</v>
      </c>
      <c r="B2039" s="65" t="s">
        <v>3250</v>
      </c>
      <c r="C2039" s="19">
        <v>1</v>
      </c>
      <c r="D2039" s="185" t="s">
        <v>306</v>
      </c>
      <c r="E2039" s="183" t="s">
        <v>3251</v>
      </c>
      <c r="F2039" s="14" t="s">
        <v>15</v>
      </c>
    </row>
    <row r="2040" customHeight="1" spans="1:6">
      <c r="A2040" s="202" t="s">
        <v>2461</v>
      </c>
      <c r="B2040" s="65" t="s">
        <v>3252</v>
      </c>
      <c r="C2040" s="19">
        <v>1</v>
      </c>
      <c r="D2040" s="185" t="s">
        <v>306</v>
      </c>
      <c r="E2040" s="183" t="s">
        <v>3253</v>
      </c>
      <c r="F2040" s="14" t="s">
        <v>15</v>
      </c>
    </row>
    <row r="2041" customHeight="1" spans="1:6">
      <c r="A2041" s="202" t="s">
        <v>3254</v>
      </c>
      <c r="B2041" s="65" t="s">
        <v>3255</v>
      </c>
      <c r="C2041" s="19">
        <v>1</v>
      </c>
      <c r="D2041" s="185" t="s">
        <v>306</v>
      </c>
      <c r="E2041" s="183" t="s">
        <v>3256</v>
      </c>
      <c r="F2041" s="14" t="s">
        <v>15</v>
      </c>
    </row>
    <row r="2042" customHeight="1" spans="1:6">
      <c r="A2042" s="202" t="s">
        <v>3257</v>
      </c>
      <c r="B2042" s="65" t="s">
        <v>3258</v>
      </c>
      <c r="C2042" s="19">
        <v>1</v>
      </c>
      <c r="D2042" s="185" t="s">
        <v>306</v>
      </c>
      <c r="E2042" s="74" t="s">
        <v>3259</v>
      </c>
      <c r="F2042" s="14" t="s">
        <v>15</v>
      </c>
    </row>
    <row r="2043" customHeight="1" spans="1:6">
      <c r="A2043" s="202" t="s">
        <v>3260</v>
      </c>
      <c r="B2043" s="65" t="s">
        <v>513</v>
      </c>
      <c r="C2043" s="19">
        <v>1</v>
      </c>
      <c r="D2043" s="185" t="s">
        <v>27</v>
      </c>
      <c r="E2043" s="67" t="s">
        <v>514</v>
      </c>
      <c r="F2043" s="14" t="s">
        <v>15</v>
      </c>
    </row>
    <row r="2044" customHeight="1" spans="1:6">
      <c r="A2044" s="202" t="s">
        <v>3261</v>
      </c>
      <c r="B2044" s="65" t="s">
        <v>498</v>
      </c>
      <c r="C2044" s="19">
        <v>1</v>
      </c>
      <c r="D2044" s="185" t="s">
        <v>27</v>
      </c>
      <c r="E2044" s="67" t="s">
        <v>3262</v>
      </c>
      <c r="F2044" s="14" t="s">
        <v>15</v>
      </c>
    </row>
    <row r="2045" customHeight="1" spans="1:6">
      <c r="A2045" s="202" t="s">
        <v>3263</v>
      </c>
      <c r="B2045" s="65" t="s">
        <v>618</v>
      </c>
      <c r="C2045" s="19">
        <v>1</v>
      </c>
      <c r="D2045" s="66" t="s">
        <v>27</v>
      </c>
      <c r="E2045" s="67" t="s">
        <v>3264</v>
      </c>
      <c r="F2045" s="14" t="s">
        <v>15</v>
      </c>
    </row>
    <row r="2046" customHeight="1" spans="1:6">
      <c r="A2046" s="202" t="s">
        <v>3265</v>
      </c>
      <c r="B2046" s="65" t="s">
        <v>3266</v>
      </c>
      <c r="C2046" s="19">
        <v>1</v>
      </c>
      <c r="D2046" s="66" t="s">
        <v>27</v>
      </c>
      <c r="E2046" s="67" t="s">
        <v>3267</v>
      </c>
      <c r="F2046" s="14" t="s">
        <v>15</v>
      </c>
    </row>
    <row r="2047" customHeight="1" spans="1:6">
      <c r="A2047" s="202" t="s">
        <v>3268</v>
      </c>
      <c r="B2047" s="65" t="s">
        <v>3269</v>
      </c>
      <c r="C2047" s="19">
        <v>1</v>
      </c>
      <c r="D2047" s="66" t="s">
        <v>27</v>
      </c>
      <c r="E2047" s="67" t="s">
        <v>3270</v>
      </c>
      <c r="F2047" s="14" t="s">
        <v>15</v>
      </c>
    </row>
    <row r="2048" customHeight="1" spans="1:6">
      <c r="A2048" s="202" t="s">
        <v>3271</v>
      </c>
      <c r="B2048" s="65" t="s">
        <v>3272</v>
      </c>
      <c r="C2048" s="19">
        <v>1</v>
      </c>
      <c r="D2048" s="66" t="s">
        <v>27</v>
      </c>
      <c r="E2048" s="67" t="s">
        <v>3273</v>
      </c>
      <c r="F2048" s="14" t="s">
        <v>15</v>
      </c>
    </row>
    <row r="2049" customHeight="1" spans="1:6">
      <c r="A2049" s="202" t="s">
        <v>3274</v>
      </c>
      <c r="B2049" s="65" t="s">
        <v>1254</v>
      </c>
      <c r="C2049" s="19">
        <v>1</v>
      </c>
      <c r="D2049" s="66" t="s">
        <v>27</v>
      </c>
      <c r="E2049" s="67" t="s">
        <v>3275</v>
      </c>
      <c r="F2049" s="14" t="s">
        <v>15</v>
      </c>
    </row>
    <row r="2050" customHeight="1" spans="1:6">
      <c r="A2050" s="202" t="s">
        <v>3276</v>
      </c>
      <c r="B2050" s="65" t="s">
        <v>1294</v>
      </c>
      <c r="C2050" s="19">
        <v>1</v>
      </c>
      <c r="D2050" s="66" t="s">
        <v>306</v>
      </c>
      <c r="E2050" s="67" t="s">
        <v>3277</v>
      </c>
      <c r="F2050" s="14" t="s">
        <v>15</v>
      </c>
    </row>
    <row r="2051" customHeight="1" spans="1:6">
      <c r="A2051" s="202" t="s">
        <v>3278</v>
      </c>
      <c r="B2051" s="65" t="s">
        <v>3279</v>
      </c>
      <c r="C2051" s="19">
        <v>1</v>
      </c>
      <c r="D2051" s="66" t="s">
        <v>27</v>
      </c>
      <c r="E2051" s="186" t="s">
        <v>3280</v>
      </c>
      <c r="F2051" s="14" t="s">
        <v>15</v>
      </c>
    </row>
    <row r="2052" customHeight="1" spans="1:6">
      <c r="A2052" s="202" t="s">
        <v>3281</v>
      </c>
      <c r="B2052" s="65" t="s">
        <v>3282</v>
      </c>
      <c r="C2052" s="19">
        <v>1</v>
      </c>
      <c r="D2052" s="66" t="s">
        <v>27</v>
      </c>
      <c r="E2052" s="67" t="s">
        <v>3283</v>
      </c>
      <c r="F2052" s="14" t="s">
        <v>15</v>
      </c>
    </row>
    <row r="2053" customHeight="1" spans="1:6">
      <c r="A2053" s="202" t="s">
        <v>3284</v>
      </c>
      <c r="B2053" s="65" t="s">
        <v>3285</v>
      </c>
      <c r="C2053" s="19">
        <v>1</v>
      </c>
      <c r="D2053" s="66" t="s">
        <v>27</v>
      </c>
      <c r="E2053" s="67" t="s">
        <v>3286</v>
      </c>
      <c r="F2053" s="14" t="s">
        <v>15</v>
      </c>
    </row>
    <row r="2054" customHeight="1" spans="1:6">
      <c r="A2054" s="202" t="s">
        <v>3287</v>
      </c>
      <c r="B2054" s="65" t="s">
        <v>3288</v>
      </c>
      <c r="C2054" s="19">
        <v>1</v>
      </c>
      <c r="D2054" s="66" t="s">
        <v>27</v>
      </c>
      <c r="E2054" s="67" t="s">
        <v>3289</v>
      </c>
      <c r="F2054" s="14" t="s">
        <v>15</v>
      </c>
    </row>
    <row r="2055" customHeight="1" spans="1:6">
      <c r="A2055" s="202" t="s">
        <v>3290</v>
      </c>
      <c r="B2055" s="187" t="s">
        <v>3291</v>
      </c>
      <c r="C2055" s="19">
        <v>1</v>
      </c>
      <c r="D2055" s="185" t="s">
        <v>27</v>
      </c>
      <c r="E2055" s="188" t="s">
        <v>3292</v>
      </c>
      <c r="F2055" s="14" t="s">
        <v>15</v>
      </c>
    </row>
    <row r="2056" customHeight="1" spans="1:6">
      <c r="A2056" s="202" t="s">
        <v>3293</v>
      </c>
      <c r="B2056" s="65" t="s">
        <v>3266</v>
      </c>
      <c r="C2056" s="19">
        <v>1</v>
      </c>
      <c r="D2056" s="66" t="s">
        <v>27</v>
      </c>
      <c r="E2056" s="67" t="s">
        <v>3267</v>
      </c>
      <c r="F2056" s="14" t="s">
        <v>15</v>
      </c>
    </row>
    <row r="2057" customHeight="1" spans="1:6">
      <c r="A2057" s="202" t="s">
        <v>3294</v>
      </c>
      <c r="B2057" s="65" t="s">
        <v>1386</v>
      </c>
      <c r="C2057" s="19">
        <v>1</v>
      </c>
      <c r="D2057" s="66" t="s">
        <v>27</v>
      </c>
      <c r="E2057" s="67" t="s">
        <v>3295</v>
      </c>
      <c r="F2057" s="14" t="s">
        <v>15</v>
      </c>
    </row>
    <row r="2058" customHeight="1" spans="1:6">
      <c r="A2058" s="202" t="s">
        <v>3296</v>
      </c>
      <c r="B2058" s="65" t="s">
        <v>732</v>
      </c>
      <c r="C2058" s="19">
        <v>1</v>
      </c>
      <c r="D2058" s="66" t="s">
        <v>27</v>
      </c>
      <c r="E2058" s="67" t="s">
        <v>3297</v>
      </c>
      <c r="F2058" s="14" t="s">
        <v>15</v>
      </c>
    </row>
    <row r="2059" customHeight="1" spans="1:6">
      <c r="A2059" s="202" t="s">
        <v>3298</v>
      </c>
      <c r="B2059" s="65" t="s">
        <v>3299</v>
      </c>
      <c r="C2059" s="19">
        <v>1</v>
      </c>
      <c r="D2059" s="185" t="s">
        <v>27</v>
      </c>
      <c r="E2059" s="183" t="s">
        <v>3300</v>
      </c>
      <c r="F2059" s="14" t="s">
        <v>15</v>
      </c>
    </row>
    <row r="2060" customHeight="1" spans="1:6">
      <c r="A2060" s="202" t="s">
        <v>3301</v>
      </c>
      <c r="B2060" s="65" t="s">
        <v>3302</v>
      </c>
      <c r="C2060" s="19">
        <v>1</v>
      </c>
      <c r="D2060" s="66" t="s">
        <v>27</v>
      </c>
      <c r="E2060" s="183" t="s">
        <v>3303</v>
      </c>
      <c r="F2060" s="14" t="s">
        <v>15</v>
      </c>
    </row>
    <row r="2061" customHeight="1" spans="1:6">
      <c r="A2061" s="202" t="s">
        <v>3304</v>
      </c>
      <c r="B2061" s="65" t="s">
        <v>3305</v>
      </c>
      <c r="C2061" s="19">
        <v>1</v>
      </c>
      <c r="D2061" s="66" t="s">
        <v>27</v>
      </c>
      <c r="E2061" s="67" t="s">
        <v>3306</v>
      </c>
      <c r="F2061" s="14" t="s">
        <v>15</v>
      </c>
    </row>
    <row r="2062" customHeight="1" spans="1:6">
      <c r="A2062" s="202" t="s">
        <v>3307</v>
      </c>
      <c r="B2062" s="65" t="s">
        <v>3308</v>
      </c>
      <c r="C2062" s="19">
        <v>1</v>
      </c>
      <c r="D2062" s="66" t="s">
        <v>27</v>
      </c>
      <c r="E2062" s="67" t="s">
        <v>3309</v>
      </c>
      <c r="F2062" s="14" t="s">
        <v>15</v>
      </c>
    </row>
    <row r="2063" customHeight="1" spans="1:6">
      <c r="A2063" s="202" t="s">
        <v>3310</v>
      </c>
      <c r="B2063" s="65" t="s">
        <v>3311</v>
      </c>
      <c r="C2063" s="19">
        <v>1</v>
      </c>
      <c r="D2063" s="66" t="s">
        <v>27</v>
      </c>
      <c r="E2063" s="67" t="s">
        <v>3312</v>
      </c>
      <c r="F2063" s="14" t="s">
        <v>15</v>
      </c>
    </row>
    <row r="2064" customHeight="1" spans="1:6">
      <c r="A2064" s="202" t="s">
        <v>3313</v>
      </c>
      <c r="B2064" s="65" t="s">
        <v>3314</v>
      </c>
      <c r="C2064" s="19">
        <v>1</v>
      </c>
      <c r="D2064" s="66" t="s">
        <v>27</v>
      </c>
      <c r="E2064" s="67" t="s">
        <v>3315</v>
      </c>
      <c r="F2064" s="14" t="s">
        <v>15</v>
      </c>
    </row>
    <row r="2065" customHeight="1" spans="1:6">
      <c r="A2065" s="202" t="s">
        <v>3316</v>
      </c>
      <c r="B2065" s="65" t="s">
        <v>3317</v>
      </c>
      <c r="C2065" s="19">
        <v>1</v>
      </c>
      <c r="D2065" s="66" t="s">
        <v>27</v>
      </c>
      <c r="E2065" s="67" t="s">
        <v>3318</v>
      </c>
      <c r="F2065" s="14" t="s">
        <v>15</v>
      </c>
    </row>
    <row r="2066" customHeight="1" spans="1:6">
      <c r="A2066" s="202" t="s">
        <v>3319</v>
      </c>
      <c r="B2066" s="65" t="s">
        <v>3320</v>
      </c>
      <c r="C2066" s="19">
        <v>1</v>
      </c>
      <c r="D2066" s="66" t="s">
        <v>27</v>
      </c>
      <c r="E2066" s="67" t="s">
        <v>3321</v>
      </c>
      <c r="F2066" s="14" t="s">
        <v>15</v>
      </c>
    </row>
    <row r="2067" customHeight="1" spans="1:6">
      <c r="A2067" s="202" t="s">
        <v>3322</v>
      </c>
      <c r="B2067" s="189" t="s">
        <v>3323</v>
      </c>
      <c r="C2067" s="19">
        <v>1</v>
      </c>
      <c r="D2067" s="190" t="s">
        <v>27</v>
      </c>
      <c r="E2067" s="67" t="s">
        <v>3324</v>
      </c>
      <c r="F2067" s="14" t="s">
        <v>15</v>
      </c>
    </row>
    <row r="2068" customHeight="1" spans="1:6">
      <c r="A2068" s="202" t="s">
        <v>3325</v>
      </c>
      <c r="B2068" s="65" t="s">
        <v>3326</v>
      </c>
      <c r="C2068" s="19">
        <v>1</v>
      </c>
      <c r="D2068" s="66" t="s">
        <v>27</v>
      </c>
      <c r="E2068" s="67" t="s">
        <v>3327</v>
      </c>
      <c r="F2068" s="14" t="s">
        <v>15</v>
      </c>
    </row>
    <row r="2069" customHeight="1" spans="1:6">
      <c r="A2069" s="202" t="s">
        <v>3328</v>
      </c>
      <c r="B2069" s="65" t="s">
        <v>1439</v>
      </c>
      <c r="C2069" s="19">
        <v>1</v>
      </c>
      <c r="D2069" s="66" t="s">
        <v>27</v>
      </c>
      <c r="E2069" s="67" t="s">
        <v>3329</v>
      </c>
      <c r="F2069" s="14" t="s">
        <v>15</v>
      </c>
    </row>
    <row r="2070" customHeight="1" spans="1:6">
      <c r="A2070" s="202" t="s">
        <v>3330</v>
      </c>
      <c r="B2070" s="65" t="s">
        <v>3331</v>
      </c>
      <c r="C2070" s="191">
        <v>1</v>
      </c>
      <c r="D2070" s="66" t="s">
        <v>27</v>
      </c>
      <c r="E2070" s="67" t="s">
        <v>3332</v>
      </c>
      <c r="F2070" s="14" t="s">
        <v>15</v>
      </c>
    </row>
    <row r="2071" customHeight="1" spans="1:6">
      <c r="A2071" s="202" t="s">
        <v>3333</v>
      </c>
      <c r="B2071" s="65" t="s">
        <v>3334</v>
      </c>
      <c r="C2071" s="19">
        <v>1</v>
      </c>
      <c r="D2071" s="66" t="s">
        <v>27</v>
      </c>
      <c r="E2071" s="67" t="s">
        <v>3335</v>
      </c>
      <c r="F2071" s="14" t="s">
        <v>15</v>
      </c>
    </row>
    <row r="2072" customHeight="1" spans="1:6">
      <c r="A2072" s="202" t="s">
        <v>3336</v>
      </c>
      <c r="B2072" s="65" t="s">
        <v>3337</v>
      </c>
      <c r="C2072" s="19">
        <v>1</v>
      </c>
      <c r="D2072" s="66" t="s">
        <v>27</v>
      </c>
      <c r="E2072" s="67" t="s">
        <v>3338</v>
      </c>
      <c r="F2072" s="14" t="s">
        <v>15</v>
      </c>
    </row>
    <row r="2073" customHeight="1" spans="1:6">
      <c r="A2073" s="202" t="s">
        <v>3339</v>
      </c>
      <c r="B2073" s="65" t="s">
        <v>3340</v>
      </c>
      <c r="C2073" s="19">
        <v>1</v>
      </c>
      <c r="D2073" s="66" t="s">
        <v>27</v>
      </c>
      <c r="E2073" s="67" t="s">
        <v>3341</v>
      </c>
      <c r="F2073" s="14" t="s">
        <v>15</v>
      </c>
    </row>
    <row r="2074" customHeight="1" spans="1:6">
      <c r="A2074" s="202" t="s">
        <v>3342</v>
      </c>
      <c r="B2074" s="65" t="s">
        <v>3343</v>
      </c>
      <c r="C2074" s="19">
        <v>1</v>
      </c>
      <c r="D2074" s="185" t="s">
        <v>306</v>
      </c>
      <c r="E2074" s="183" t="s">
        <v>3344</v>
      </c>
      <c r="F2074" s="14" t="s">
        <v>15</v>
      </c>
    </row>
    <row r="2075" customHeight="1" spans="1:6">
      <c r="A2075" s="202" t="s">
        <v>3345</v>
      </c>
      <c r="B2075" s="65" t="s">
        <v>3346</v>
      </c>
      <c r="C2075" s="19">
        <v>1</v>
      </c>
      <c r="D2075" s="185" t="s">
        <v>306</v>
      </c>
      <c r="E2075" s="183" t="s">
        <v>3347</v>
      </c>
      <c r="F2075" s="14" t="s">
        <v>15</v>
      </c>
    </row>
    <row r="2076" customHeight="1" spans="1:6">
      <c r="A2076" s="202" t="s">
        <v>3348</v>
      </c>
      <c r="B2076" s="65" t="s">
        <v>3349</v>
      </c>
      <c r="C2076" s="19">
        <v>1</v>
      </c>
      <c r="D2076" s="66" t="s">
        <v>27</v>
      </c>
      <c r="E2076" s="186" t="s">
        <v>3350</v>
      </c>
      <c r="F2076" s="14" t="s">
        <v>15</v>
      </c>
    </row>
    <row r="2077" customHeight="1" spans="1:6">
      <c r="A2077" s="202" t="s">
        <v>3351</v>
      </c>
      <c r="B2077" s="65" t="s">
        <v>3352</v>
      </c>
      <c r="C2077" s="19">
        <v>1</v>
      </c>
      <c r="D2077" s="66" t="s">
        <v>27</v>
      </c>
      <c r="E2077" s="67" t="s">
        <v>3353</v>
      </c>
      <c r="F2077" s="14" t="s">
        <v>15</v>
      </c>
    </row>
    <row r="2078" customHeight="1" spans="1:6">
      <c r="A2078" s="202" t="s">
        <v>3354</v>
      </c>
      <c r="B2078" s="65" t="s">
        <v>3355</v>
      </c>
      <c r="C2078" s="19">
        <v>1</v>
      </c>
      <c r="D2078" s="66" t="s">
        <v>27</v>
      </c>
      <c r="E2078" s="67" t="s">
        <v>3356</v>
      </c>
      <c r="F2078" s="14" t="s">
        <v>15</v>
      </c>
    </row>
    <row r="2079" customHeight="1" spans="1:6">
      <c r="A2079" s="202" t="s">
        <v>3357</v>
      </c>
      <c r="B2079" s="65" t="s">
        <v>3358</v>
      </c>
      <c r="C2079" s="19">
        <v>1</v>
      </c>
      <c r="D2079" s="185" t="s">
        <v>27</v>
      </c>
      <c r="E2079" s="183" t="s">
        <v>3359</v>
      </c>
      <c r="F2079" s="14" t="s">
        <v>15</v>
      </c>
    </row>
    <row r="2080" customHeight="1" spans="1:6">
      <c r="A2080" s="202" t="s">
        <v>3360</v>
      </c>
      <c r="B2080" s="65" t="s">
        <v>3361</v>
      </c>
      <c r="C2080" s="19">
        <v>1</v>
      </c>
      <c r="D2080" s="66" t="s">
        <v>27</v>
      </c>
      <c r="E2080" s="186" t="s">
        <v>3362</v>
      </c>
      <c r="F2080" s="14" t="s">
        <v>15</v>
      </c>
    </row>
    <row r="2081" customHeight="1" spans="1:6">
      <c r="A2081" s="202" t="s">
        <v>3363</v>
      </c>
      <c r="B2081" s="65" t="s">
        <v>3364</v>
      </c>
      <c r="C2081" s="19">
        <v>1</v>
      </c>
      <c r="D2081" s="66" t="s">
        <v>27</v>
      </c>
      <c r="E2081" s="67" t="s">
        <v>3365</v>
      </c>
      <c r="F2081" s="14" t="s">
        <v>15</v>
      </c>
    </row>
    <row r="2082" customHeight="1" spans="1:6">
      <c r="A2082" s="202" t="s">
        <v>3366</v>
      </c>
      <c r="B2082" s="65" t="s">
        <v>3367</v>
      </c>
      <c r="C2082" s="19">
        <v>1</v>
      </c>
      <c r="D2082" s="66" t="s">
        <v>27</v>
      </c>
      <c r="E2082" s="183" t="s">
        <v>3368</v>
      </c>
      <c r="F2082" s="14" t="s">
        <v>15</v>
      </c>
    </row>
    <row r="2083" customHeight="1" spans="1:6">
      <c r="A2083" s="202" t="s">
        <v>3369</v>
      </c>
      <c r="B2083" s="65" t="s">
        <v>3370</v>
      </c>
      <c r="C2083" s="19">
        <v>1</v>
      </c>
      <c r="D2083" s="66" t="s">
        <v>306</v>
      </c>
      <c r="E2083" s="67" t="s">
        <v>3371</v>
      </c>
      <c r="F2083" s="14" t="s">
        <v>15</v>
      </c>
    </row>
    <row r="2084" customHeight="1" spans="1:6">
      <c r="A2084" s="202" t="s">
        <v>3372</v>
      </c>
      <c r="B2084" s="65" t="s">
        <v>3373</v>
      </c>
      <c r="C2084" s="19">
        <v>1</v>
      </c>
      <c r="D2084" s="66" t="s">
        <v>27</v>
      </c>
      <c r="E2084" s="67" t="s">
        <v>3374</v>
      </c>
      <c r="F2084" s="14" t="s">
        <v>15</v>
      </c>
    </row>
    <row r="2085" customHeight="1" spans="1:6">
      <c r="A2085" s="202" t="s">
        <v>3375</v>
      </c>
      <c r="B2085" s="65" t="s">
        <v>3376</v>
      </c>
      <c r="C2085" s="19">
        <v>1</v>
      </c>
      <c r="D2085" s="66" t="s">
        <v>27</v>
      </c>
      <c r="E2085" s="67" t="s">
        <v>3377</v>
      </c>
      <c r="F2085" s="14" t="s">
        <v>15</v>
      </c>
    </row>
    <row r="2086" customHeight="1" spans="1:6">
      <c r="A2086" s="202" t="s">
        <v>3378</v>
      </c>
      <c r="B2086" s="189" t="s">
        <v>3379</v>
      </c>
      <c r="C2086" s="191">
        <v>1</v>
      </c>
      <c r="D2086" s="190" t="s">
        <v>27</v>
      </c>
      <c r="E2086" s="67" t="s">
        <v>3380</v>
      </c>
      <c r="F2086" s="14" t="s">
        <v>15</v>
      </c>
    </row>
    <row r="2087" customHeight="1" spans="1:6">
      <c r="A2087" s="202" t="s">
        <v>3381</v>
      </c>
      <c r="B2087" s="65" t="s">
        <v>618</v>
      </c>
      <c r="C2087" s="19">
        <v>1</v>
      </c>
      <c r="D2087" s="66" t="s">
        <v>27</v>
      </c>
      <c r="E2087" s="67" t="s">
        <v>3264</v>
      </c>
      <c r="F2087" s="14" t="s">
        <v>15</v>
      </c>
    </row>
    <row r="2088" customHeight="1" spans="1:6">
      <c r="A2088" s="202" t="s">
        <v>3382</v>
      </c>
      <c r="B2088" s="65" t="s">
        <v>3383</v>
      </c>
      <c r="C2088" s="19">
        <v>1</v>
      </c>
      <c r="D2088" s="185" t="s">
        <v>27</v>
      </c>
      <c r="E2088" s="67" t="s">
        <v>3384</v>
      </c>
      <c r="F2088" s="14" t="s">
        <v>15</v>
      </c>
    </row>
    <row r="2089" customHeight="1" spans="1:6">
      <c r="A2089" s="202" t="s">
        <v>3385</v>
      </c>
      <c r="B2089" s="65" t="s">
        <v>1409</v>
      </c>
      <c r="C2089" s="19">
        <v>1</v>
      </c>
      <c r="D2089" s="185" t="s">
        <v>27</v>
      </c>
      <c r="E2089" s="67" t="s">
        <v>3386</v>
      </c>
      <c r="F2089" s="14" t="s">
        <v>15</v>
      </c>
    </row>
    <row r="2090" customHeight="1" spans="1:6">
      <c r="A2090" s="202" t="s">
        <v>3387</v>
      </c>
      <c r="B2090" s="65" t="s">
        <v>3388</v>
      </c>
      <c r="C2090" s="19">
        <v>1</v>
      </c>
      <c r="D2090" s="66" t="s">
        <v>27</v>
      </c>
      <c r="E2090" s="67" t="s">
        <v>3389</v>
      </c>
      <c r="F2090" s="14" t="s">
        <v>15</v>
      </c>
    </row>
    <row r="2091" customHeight="1" spans="1:6">
      <c r="A2091" s="202" t="s">
        <v>3390</v>
      </c>
      <c r="B2091" s="65" t="s">
        <v>3391</v>
      </c>
      <c r="C2091" s="19">
        <v>1</v>
      </c>
      <c r="D2091" s="66" t="s">
        <v>27</v>
      </c>
      <c r="E2091" s="67" t="s">
        <v>3392</v>
      </c>
      <c r="F2091" s="14" t="s">
        <v>15</v>
      </c>
    </row>
    <row r="2092" customHeight="1" spans="1:6">
      <c r="A2092" s="202" t="s">
        <v>3393</v>
      </c>
      <c r="B2092" s="65" t="s">
        <v>3394</v>
      </c>
      <c r="C2092" s="19">
        <v>1</v>
      </c>
      <c r="D2092" s="66" t="s">
        <v>2511</v>
      </c>
      <c r="E2092" s="67" t="s">
        <v>3395</v>
      </c>
      <c r="F2092" s="14" t="s">
        <v>15</v>
      </c>
    </row>
    <row r="2093" customHeight="1" spans="1:6">
      <c r="A2093" s="202" t="s">
        <v>3396</v>
      </c>
      <c r="B2093" s="65" t="s">
        <v>3397</v>
      </c>
      <c r="C2093" s="19">
        <v>1</v>
      </c>
      <c r="D2093" s="66" t="s">
        <v>27</v>
      </c>
      <c r="E2093" s="67" t="s">
        <v>3398</v>
      </c>
      <c r="F2093" s="14" t="s">
        <v>15</v>
      </c>
    </row>
    <row r="2094" customHeight="1" spans="1:6">
      <c r="A2094" s="202" t="s">
        <v>3399</v>
      </c>
      <c r="B2094" s="65" t="s">
        <v>3400</v>
      </c>
      <c r="C2094" s="19">
        <v>1</v>
      </c>
      <c r="D2094" s="66" t="s">
        <v>27</v>
      </c>
      <c r="E2094" s="67" t="s">
        <v>3401</v>
      </c>
      <c r="F2094" s="14" t="s">
        <v>15</v>
      </c>
    </row>
    <row r="2095" customHeight="1" spans="1:6">
      <c r="A2095" s="202" t="s">
        <v>3402</v>
      </c>
      <c r="B2095" s="65" t="s">
        <v>3403</v>
      </c>
      <c r="C2095" s="19">
        <v>1</v>
      </c>
      <c r="D2095" s="66" t="s">
        <v>27</v>
      </c>
      <c r="E2095" s="67" t="s">
        <v>3404</v>
      </c>
      <c r="F2095" s="14" t="s">
        <v>15</v>
      </c>
    </row>
    <row r="2096" customHeight="1" spans="1:6">
      <c r="A2096" s="202" t="s">
        <v>3405</v>
      </c>
      <c r="B2096" s="65" t="s">
        <v>3406</v>
      </c>
      <c r="C2096" s="19">
        <v>4</v>
      </c>
      <c r="D2096" s="66" t="s">
        <v>306</v>
      </c>
      <c r="E2096" s="67" t="s">
        <v>3407</v>
      </c>
      <c r="F2096" s="14" t="s">
        <v>15</v>
      </c>
    </row>
    <row r="2097" customHeight="1" spans="1:6">
      <c r="A2097" s="202" t="s">
        <v>3408</v>
      </c>
      <c r="B2097" s="65" t="s">
        <v>3409</v>
      </c>
      <c r="C2097" s="19">
        <v>1</v>
      </c>
      <c r="D2097" s="185" t="s">
        <v>27</v>
      </c>
      <c r="E2097" s="67" t="s">
        <v>3410</v>
      </c>
      <c r="F2097" s="14" t="s">
        <v>15</v>
      </c>
    </row>
    <row r="2098" customHeight="1" spans="1:6">
      <c r="A2098" s="202" t="s">
        <v>3411</v>
      </c>
      <c r="B2098" s="65" t="s">
        <v>3412</v>
      </c>
      <c r="C2098" s="19">
        <v>1</v>
      </c>
      <c r="D2098" s="185" t="s">
        <v>27</v>
      </c>
      <c r="E2098" s="67" t="s">
        <v>3413</v>
      </c>
      <c r="F2098" s="14" t="s">
        <v>15</v>
      </c>
    </row>
    <row r="2099" customHeight="1" spans="1:6">
      <c r="A2099" s="202" t="s">
        <v>3414</v>
      </c>
      <c r="B2099" s="65" t="s">
        <v>3415</v>
      </c>
      <c r="C2099" s="19">
        <v>1</v>
      </c>
      <c r="D2099" s="185" t="s">
        <v>27</v>
      </c>
      <c r="E2099" s="183" t="s">
        <v>3416</v>
      </c>
      <c r="F2099" s="14" t="s">
        <v>15</v>
      </c>
    </row>
    <row r="2100" customHeight="1" spans="1:6">
      <c r="A2100" s="202" t="s">
        <v>3417</v>
      </c>
      <c r="B2100" s="65" t="s">
        <v>3418</v>
      </c>
      <c r="C2100" s="19">
        <v>2</v>
      </c>
      <c r="D2100" s="66" t="s">
        <v>306</v>
      </c>
      <c r="E2100" s="70" t="s">
        <v>3419</v>
      </c>
      <c r="F2100" s="14" t="s">
        <v>15</v>
      </c>
    </row>
    <row r="2101" customHeight="1" spans="1:6">
      <c r="A2101" s="202" t="s">
        <v>3420</v>
      </c>
      <c r="B2101" s="65" t="s">
        <v>3421</v>
      </c>
      <c r="C2101" s="19">
        <v>1</v>
      </c>
      <c r="D2101" s="66" t="s">
        <v>306</v>
      </c>
      <c r="E2101" s="70" t="s">
        <v>3422</v>
      </c>
      <c r="F2101" s="14" t="s">
        <v>15</v>
      </c>
    </row>
    <row r="2102" customHeight="1" spans="1:6">
      <c r="A2102" s="202" t="s">
        <v>3423</v>
      </c>
      <c r="B2102" s="65" t="s">
        <v>3424</v>
      </c>
      <c r="C2102" s="19">
        <v>1</v>
      </c>
      <c r="D2102" s="66" t="s">
        <v>27</v>
      </c>
      <c r="E2102" s="67" t="s">
        <v>3425</v>
      </c>
      <c r="F2102" s="14" t="s">
        <v>15</v>
      </c>
    </row>
    <row r="2103" customHeight="1" spans="1:6">
      <c r="A2103" s="202" t="s">
        <v>3426</v>
      </c>
      <c r="B2103" s="179" t="s">
        <v>3427</v>
      </c>
      <c r="C2103" s="52"/>
      <c r="D2103" s="10"/>
      <c r="E2103" s="182"/>
      <c r="F2103" s="14"/>
    </row>
    <row r="2104" customHeight="1" spans="1:6">
      <c r="A2104" s="202" t="s">
        <v>3428</v>
      </c>
      <c r="B2104" s="65" t="s">
        <v>3190</v>
      </c>
      <c r="C2104" s="19">
        <v>56</v>
      </c>
      <c r="D2104" s="66" t="s">
        <v>306</v>
      </c>
      <c r="E2104" s="74" t="s">
        <v>3191</v>
      </c>
      <c r="F2104" s="14" t="s">
        <v>15</v>
      </c>
    </row>
    <row r="2105" customHeight="1" spans="1:6">
      <c r="A2105" s="202" t="s">
        <v>3429</v>
      </c>
      <c r="B2105" s="65" t="s">
        <v>3192</v>
      </c>
      <c r="C2105" s="19">
        <f>C2007/4</f>
        <v>14</v>
      </c>
      <c r="D2105" s="66" t="s">
        <v>306</v>
      </c>
      <c r="E2105" s="183" t="s">
        <v>3193</v>
      </c>
      <c r="F2105" s="14" t="s">
        <v>15</v>
      </c>
    </row>
    <row r="2106" customHeight="1" spans="1:6">
      <c r="A2106" s="202" t="s">
        <v>3430</v>
      </c>
      <c r="B2106" s="65" t="s">
        <v>3194</v>
      </c>
      <c r="C2106" s="19">
        <f>C2007/4</f>
        <v>14</v>
      </c>
      <c r="D2106" s="66" t="s">
        <v>306</v>
      </c>
      <c r="E2106" s="184" t="s">
        <v>3195</v>
      </c>
      <c r="F2106" s="14" t="s">
        <v>15</v>
      </c>
    </row>
    <row r="2107" customHeight="1" spans="1:6">
      <c r="A2107" s="202" t="s">
        <v>3431</v>
      </c>
      <c r="B2107" s="65" t="s">
        <v>3196</v>
      </c>
      <c r="C2107" s="19">
        <f>C2007/4</f>
        <v>14</v>
      </c>
      <c r="D2107" s="66" t="s">
        <v>306</v>
      </c>
      <c r="E2107" s="183" t="s">
        <v>3197</v>
      </c>
      <c r="F2107" s="14" t="s">
        <v>15</v>
      </c>
    </row>
    <row r="2108" customHeight="1" spans="1:6">
      <c r="A2108" s="202" t="s">
        <v>3432</v>
      </c>
      <c r="B2108" s="65" t="s">
        <v>3198</v>
      </c>
      <c r="C2108" s="19">
        <f>C2007/2</f>
        <v>28</v>
      </c>
      <c r="D2108" s="66" t="s">
        <v>306</v>
      </c>
      <c r="E2108" s="183" t="s">
        <v>3199</v>
      </c>
      <c r="F2108" s="14" t="s">
        <v>15</v>
      </c>
    </row>
    <row r="2109" customHeight="1" spans="1:6">
      <c r="A2109" s="202" t="s">
        <v>3433</v>
      </c>
      <c r="B2109" s="65" t="s">
        <v>3206</v>
      </c>
      <c r="C2109" s="19">
        <f>C2007/4</f>
        <v>14</v>
      </c>
      <c r="D2109" s="66" t="s">
        <v>306</v>
      </c>
      <c r="E2109" s="183" t="s">
        <v>3207</v>
      </c>
      <c r="F2109" s="14" t="s">
        <v>15</v>
      </c>
    </row>
    <row r="2110" customHeight="1" spans="1:6">
      <c r="A2110" s="202" t="s">
        <v>3434</v>
      </c>
      <c r="B2110" s="65" t="s">
        <v>3218</v>
      </c>
      <c r="C2110" s="19">
        <f>C2007/4</f>
        <v>14</v>
      </c>
      <c r="D2110" s="185" t="s">
        <v>531</v>
      </c>
      <c r="E2110" s="183" t="s">
        <v>3219</v>
      </c>
      <c r="F2110" s="14" t="s">
        <v>15</v>
      </c>
    </row>
    <row r="2111" customHeight="1" spans="1:6">
      <c r="A2111" s="202" t="s">
        <v>3435</v>
      </c>
      <c r="B2111" s="65" t="s">
        <v>3200</v>
      </c>
      <c r="C2111" s="19">
        <f>C2007/4</f>
        <v>14</v>
      </c>
      <c r="D2111" s="185" t="s">
        <v>306</v>
      </c>
      <c r="E2111" s="183" t="s">
        <v>3201</v>
      </c>
      <c r="F2111" s="14" t="s">
        <v>15</v>
      </c>
    </row>
    <row r="2112" customHeight="1" spans="1:6">
      <c r="A2112" s="202" t="s">
        <v>3436</v>
      </c>
      <c r="B2112" s="65" t="s">
        <v>3208</v>
      </c>
      <c r="C2112" s="19">
        <f>C2007/4</f>
        <v>14</v>
      </c>
      <c r="D2112" s="185" t="s">
        <v>306</v>
      </c>
      <c r="E2112" s="183" t="s">
        <v>3209</v>
      </c>
      <c r="F2112" s="14" t="s">
        <v>15</v>
      </c>
    </row>
    <row r="2113" customHeight="1" spans="1:6">
      <c r="A2113" s="202" t="s">
        <v>3437</v>
      </c>
      <c r="B2113" s="65" t="s">
        <v>3210</v>
      </c>
      <c r="C2113" s="19">
        <f>C2007/4</f>
        <v>14</v>
      </c>
      <c r="D2113" s="185" t="s">
        <v>306</v>
      </c>
      <c r="E2113" s="183" t="s">
        <v>3211</v>
      </c>
      <c r="F2113" s="14" t="s">
        <v>15</v>
      </c>
    </row>
    <row r="2114" customHeight="1" spans="1:6">
      <c r="A2114" s="202" t="s">
        <v>3438</v>
      </c>
      <c r="B2114" s="65" t="s">
        <v>3212</v>
      </c>
      <c r="C2114" s="19">
        <f>C2007/4</f>
        <v>14</v>
      </c>
      <c r="D2114" s="185" t="s">
        <v>306</v>
      </c>
      <c r="E2114" s="184" t="s">
        <v>3213</v>
      </c>
      <c r="F2114" s="14" t="s">
        <v>15</v>
      </c>
    </row>
    <row r="2115" customHeight="1" spans="1:6">
      <c r="A2115" s="202" t="s">
        <v>3439</v>
      </c>
      <c r="B2115" s="65" t="s">
        <v>3214</v>
      </c>
      <c r="C2115" s="19">
        <f>C2007/4</f>
        <v>14</v>
      </c>
      <c r="D2115" s="185" t="s">
        <v>306</v>
      </c>
      <c r="E2115" s="184" t="s">
        <v>3215</v>
      </c>
      <c r="F2115" s="14" t="s">
        <v>15</v>
      </c>
    </row>
    <row r="2116" customHeight="1" spans="1:6">
      <c r="A2116" s="202" t="s">
        <v>3440</v>
      </c>
      <c r="B2116" s="65" t="s">
        <v>3248</v>
      </c>
      <c r="C2116" s="19">
        <f>C2007/4</f>
        <v>14</v>
      </c>
      <c r="D2116" s="185" t="s">
        <v>306</v>
      </c>
      <c r="E2116" s="183" t="s">
        <v>3249</v>
      </c>
      <c r="F2116" s="14" t="s">
        <v>15</v>
      </c>
    </row>
    <row r="2117" customHeight="1" spans="1:6">
      <c r="A2117" s="202" t="s">
        <v>3441</v>
      </c>
      <c r="B2117" s="65" t="s">
        <v>3202</v>
      </c>
      <c r="C2117" s="19">
        <f>C2007/4</f>
        <v>14</v>
      </c>
      <c r="D2117" s="185" t="s">
        <v>306</v>
      </c>
      <c r="E2117" s="184" t="s">
        <v>3203</v>
      </c>
      <c r="F2117" s="14" t="s">
        <v>15</v>
      </c>
    </row>
    <row r="2118" customHeight="1" spans="1:6">
      <c r="A2118" s="202" t="s">
        <v>3442</v>
      </c>
      <c r="B2118" s="65" t="s">
        <v>3443</v>
      </c>
      <c r="C2118" s="19">
        <f>C2007/4</f>
        <v>14</v>
      </c>
      <c r="D2118" s="185" t="s">
        <v>306</v>
      </c>
      <c r="E2118" s="192" t="s">
        <v>3444</v>
      </c>
      <c r="F2118" s="14" t="s">
        <v>15</v>
      </c>
    </row>
    <row r="2119" customHeight="1" spans="1:6">
      <c r="A2119" s="202" t="s">
        <v>3445</v>
      </c>
      <c r="B2119" s="65" t="s">
        <v>3204</v>
      </c>
      <c r="C2119" s="19">
        <f>C2007/4</f>
        <v>14</v>
      </c>
      <c r="D2119" s="185" t="s">
        <v>306</v>
      </c>
      <c r="E2119" s="74" t="s">
        <v>3205</v>
      </c>
      <c r="F2119" s="14" t="s">
        <v>15</v>
      </c>
    </row>
    <row r="2120" customHeight="1" spans="1:6">
      <c r="A2120" s="202" t="s">
        <v>3446</v>
      </c>
      <c r="B2120" s="65" t="s">
        <v>3216</v>
      </c>
      <c r="C2120" s="19">
        <f>C2007/4</f>
        <v>14</v>
      </c>
      <c r="D2120" s="185" t="s">
        <v>306</v>
      </c>
      <c r="E2120" s="183" t="s">
        <v>3217</v>
      </c>
      <c r="F2120" s="14" t="s">
        <v>15</v>
      </c>
    </row>
    <row r="2121" customHeight="1" spans="1:6">
      <c r="A2121" s="202" t="s">
        <v>3447</v>
      </c>
      <c r="B2121" s="65" t="s">
        <v>3220</v>
      </c>
      <c r="C2121" s="19">
        <f>C2007/4</f>
        <v>14</v>
      </c>
      <c r="D2121" s="185" t="s">
        <v>306</v>
      </c>
      <c r="E2121" s="183" t="s">
        <v>3221</v>
      </c>
      <c r="F2121" s="14" t="s">
        <v>15</v>
      </c>
    </row>
    <row r="2122" customHeight="1" spans="1:6">
      <c r="A2122" s="202" t="s">
        <v>3448</v>
      </c>
      <c r="B2122" s="65" t="s">
        <v>3222</v>
      </c>
      <c r="C2122" s="19">
        <f>C2007/4</f>
        <v>14</v>
      </c>
      <c r="D2122" s="185" t="s">
        <v>27</v>
      </c>
      <c r="E2122" s="183" t="s">
        <v>3223</v>
      </c>
      <c r="F2122" s="14" t="s">
        <v>15</v>
      </c>
    </row>
    <row r="2123" customHeight="1" spans="1:6">
      <c r="A2123" s="202" t="s">
        <v>3449</v>
      </c>
      <c r="B2123" s="65" t="s">
        <v>3224</v>
      </c>
      <c r="C2123" s="19">
        <f>C2007/4</f>
        <v>14</v>
      </c>
      <c r="D2123" s="185" t="s">
        <v>306</v>
      </c>
      <c r="E2123" s="184" t="s">
        <v>3225</v>
      </c>
      <c r="F2123" s="14" t="s">
        <v>15</v>
      </c>
    </row>
    <row r="2124" customHeight="1" spans="1:6">
      <c r="A2124" s="202" t="s">
        <v>3450</v>
      </c>
      <c r="B2124" s="65" t="s">
        <v>3226</v>
      </c>
      <c r="C2124" s="19">
        <f>C2007/4</f>
        <v>14</v>
      </c>
      <c r="D2124" s="185" t="s">
        <v>306</v>
      </c>
      <c r="E2124" s="183" t="s">
        <v>3227</v>
      </c>
      <c r="F2124" s="14" t="s">
        <v>15</v>
      </c>
    </row>
    <row r="2125" customHeight="1" spans="1:6">
      <c r="A2125" s="202" t="s">
        <v>3451</v>
      </c>
      <c r="B2125" s="65" t="s">
        <v>1409</v>
      </c>
      <c r="C2125" s="19">
        <f>C2007/4</f>
        <v>14</v>
      </c>
      <c r="D2125" s="185" t="s">
        <v>27</v>
      </c>
      <c r="E2125" s="67" t="s">
        <v>3386</v>
      </c>
      <c r="F2125" s="14" t="s">
        <v>15</v>
      </c>
    </row>
    <row r="2126" customHeight="1" spans="1:6">
      <c r="A2126" s="202" t="s">
        <v>3452</v>
      </c>
      <c r="B2126" s="65" t="s">
        <v>3228</v>
      </c>
      <c r="C2126" s="19">
        <f>C2007/4</f>
        <v>14</v>
      </c>
      <c r="D2126" s="185" t="s">
        <v>306</v>
      </c>
      <c r="E2126" s="183" t="s">
        <v>3229</v>
      </c>
      <c r="F2126" s="14" t="s">
        <v>15</v>
      </c>
    </row>
    <row r="2127" customHeight="1" spans="1:6">
      <c r="A2127" s="202" t="s">
        <v>3453</v>
      </c>
      <c r="B2127" s="65" t="s">
        <v>3230</v>
      </c>
      <c r="C2127" s="19">
        <f>C2007/4</f>
        <v>14</v>
      </c>
      <c r="D2127" s="185" t="s">
        <v>306</v>
      </c>
      <c r="E2127" s="183" t="s">
        <v>3231</v>
      </c>
      <c r="F2127" s="14" t="s">
        <v>15</v>
      </c>
    </row>
    <row r="2128" customHeight="1" spans="1:6">
      <c r="A2128" s="202" t="s">
        <v>3454</v>
      </c>
      <c r="B2128" s="65" t="s">
        <v>3232</v>
      </c>
      <c r="C2128" s="19">
        <f>C2007/4</f>
        <v>14</v>
      </c>
      <c r="D2128" s="185" t="s">
        <v>306</v>
      </c>
      <c r="E2128" s="184" t="s">
        <v>3233</v>
      </c>
      <c r="F2128" s="14" t="s">
        <v>15</v>
      </c>
    </row>
    <row r="2129" customHeight="1" spans="1:6">
      <c r="A2129" s="202" t="s">
        <v>3455</v>
      </c>
      <c r="B2129" s="65" t="s">
        <v>3234</v>
      </c>
      <c r="C2129" s="19">
        <f>C2007/4</f>
        <v>14</v>
      </c>
      <c r="D2129" s="185" t="s">
        <v>306</v>
      </c>
      <c r="E2129" s="183" t="s">
        <v>3235</v>
      </c>
      <c r="F2129" s="14" t="s">
        <v>15</v>
      </c>
    </row>
    <row r="2130" customHeight="1" spans="1:6">
      <c r="A2130" s="202" t="s">
        <v>3456</v>
      </c>
      <c r="B2130" s="65" t="s">
        <v>513</v>
      </c>
      <c r="C2130" s="19">
        <f>C2007/4</f>
        <v>14</v>
      </c>
      <c r="D2130" s="66" t="s">
        <v>27</v>
      </c>
      <c r="E2130" s="67" t="s">
        <v>514</v>
      </c>
      <c r="F2130" s="14" t="s">
        <v>15</v>
      </c>
    </row>
    <row r="2131" customHeight="1" spans="1:6">
      <c r="A2131" s="202" t="s">
        <v>3457</v>
      </c>
      <c r="B2131" s="65" t="s">
        <v>498</v>
      </c>
      <c r="C2131" s="19">
        <f>C2007/4</f>
        <v>14</v>
      </c>
      <c r="D2131" s="185" t="s">
        <v>27</v>
      </c>
      <c r="E2131" s="67" t="s">
        <v>3262</v>
      </c>
      <c r="F2131" s="14" t="s">
        <v>15</v>
      </c>
    </row>
    <row r="2132" customHeight="1" spans="1:6">
      <c r="A2132" s="202" t="s">
        <v>3458</v>
      </c>
      <c r="B2132" s="65" t="s">
        <v>618</v>
      </c>
      <c r="C2132" s="19">
        <f>C2007/4</f>
        <v>14</v>
      </c>
      <c r="D2132" s="66" t="s">
        <v>27</v>
      </c>
      <c r="E2132" s="67" t="s">
        <v>3264</v>
      </c>
      <c r="F2132" s="14" t="s">
        <v>15</v>
      </c>
    </row>
    <row r="2133" customHeight="1" spans="1:6">
      <c r="A2133" s="202" t="s">
        <v>3459</v>
      </c>
      <c r="B2133" s="65" t="s">
        <v>3266</v>
      </c>
      <c r="C2133" s="19">
        <f>C2007/4</f>
        <v>14</v>
      </c>
      <c r="D2133" s="66" t="s">
        <v>27</v>
      </c>
      <c r="E2133" s="67" t="s">
        <v>3267</v>
      </c>
      <c r="F2133" s="14" t="s">
        <v>15</v>
      </c>
    </row>
    <row r="2134" customHeight="1" spans="1:6">
      <c r="A2134" s="202" t="s">
        <v>3460</v>
      </c>
      <c r="B2134" s="65" t="s">
        <v>3334</v>
      </c>
      <c r="C2134" s="19">
        <f>C2007/4</f>
        <v>14</v>
      </c>
      <c r="D2134" s="66" t="s">
        <v>27</v>
      </c>
      <c r="E2134" s="67" t="s">
        <v>3335</v>
      </c>
      <c r="F2134" s="14" t="s">
        <v>15</v>
      </c>
    </row>
    <row r="2135" customHeight="1" spans="1:6">
      <c r="A2135" s="202" t="s">
        <v>3461</v>
      </c>
      <c r="B2135" s="65" t="s">
        <v>3269</v>
      </c>
      <c r="C2135" s="19">
        <f>C2007/4</f>
        <v>14</v>
      </c>
      <c r="D2135" s="66" t="s">
        <v>27</v>
      </c>
      <c r="E2135" s="67" t="s">
        <v>3270</v>
      </c>
      <c r="F2135" s="14" t="s">
        <v>15</v>
      </c>
    </row>
    <row r="2136" customHeight="1" spans="1:6">
      <c r="A2136" s="202" t="s">
        <v>3462</v>
      </c>
      <c r="B2136" s="65" t="s">
        <v>3299</v>
      </c>
      <c r="C2136" s="19">
        <f>C2007/4</f>
        <v>14</v>
      </c>
      <c r="D2136" s="185" t="s">
        <v>27</v>
      </c>
      <c r="E2136" s="183" t="s">
        <v>3300</v>
      </c>
      <c r="F2136" s="14" t="s">
        <v>15</v>
      </c>
    </row>
    <row r="2137" customHeight="1" spans="1:6">
      <c r="A2137" s="202" t="s">
        <v>3463</v>
      </c>
      <c r="B2137" s="65" t="s">
        <v>3314</v>
      </c>
      <c r="C2137" s="19">
        <f>C2007/4</f>
        <v>14</v>
      </c>
      <c r="D2137" s="66" t="s">
        <v>27</v>
      </c>
      <c r="E2137" s="67" t="s">
        <v>3315</v>
      </c>
      <c r="F2137" s="14" t="s">
        <v>15</v>
      </c>
    </row>
    <row r="2138" customHeight="1" spans="1:6">
      <c r="A2138" s="202" t="s">
        <v>3464</v>
      </c>
      <c r="B2138" s="65" t="s">
        <v>3340</v>
      </c>
      <c r="C2138" s="19">
        <f>C2007/4</f>
        <v>14</v>
      </c>
      <c r="D2138" s="66" t="s">
        <v>27</v>
      </c>
      <c r="E2138" s="67" t="s">
        <v>3341</v>
      </c>
      <c r="F2138" s="14" t="s">
        <v>15</v>
      </c>
    </row>
    <row r="2139" customHeight="1" spans="1:6">
      <c r="A2139" s="202" t="s">
        <v>3465</v>
      </c>
      <c r="B2139" s="65" t="s">
        <v>3370</v>
      </c>
      <c r="C2139" s="19">
        <f>C2007/4</f>
        <v>14</v>
      </c>
      <c r="D2139" s="66" t="s">
        <v>306</v>
      </c>
      <c r="E2139" s="67" t="s">
        <v>3371</v>
      </c>
      <c r="F2139" s="14" t="s">
        <v>15</v>
      </c>
    </row>
    <row r="2140" customHeight="1" spans="1:6">
      <c r="A2140" s="202" t="s">
        <v>3466</v>
      </c>
      <c r="B2140" s="65" t="s">
        <v>3415</v>
      </c>
      <c r="C2140" s="19">
        <f>C2007/4</f>
        <v>14</v>
      </c>
      <c r="D2140" s="185" t="s">
        <v>27</v>
      </c>
      <c r="E2140" s="183" t="s">
        <v>3416</v>
      </c>
      <c r="F2140" s="14" t="s">
        <v>15</v>
      </c>
    </row>
    <row r="2141" customHeight="1" spans="1:6">
      <c r="A2141" s="202" t="s">
        <v>3467</v>
      </c>
      <c r="B2141" s="65" t="s">
        <v>3272</v>
      </c>
      <c r="C2141" s="19">
        <f>C2007/4</f>
        <v>14</v>
      </c>
      <c r="D2141" s="66" t="s">
        <v>27</v>
      </c>
      <c r="E2141" s="67" t="s">
        <v>3273</v>
      </c>
      <c r="F2141" s="14" t="s">
        <v>15</v>
      </c>
    </row>
    <row r="2142" customHeight="1" spans="1:6">
      <c r="A2142" s="202" t="s">
        <v>3468</v>
      </c>
      <c r="B2142" s="65" t="s">
        <v>732</v>
      </c>
      <c r="C2142" s="19">
        <f>C2007/4</f>
        <v>14</v>
      </c>
      <c r="D2142" s="66" t="s">
        <v>27</v>
      </c>
      <c r="E2142" s="67" t="s">
        <v>3297</v>
      </c>
      <c r="F2142" s="14" t="s">
        <v>15</v>
      </c>
    </row>
    <row r="2143" customHeight="1" spans="1:6">
      <c r="A2143" s="202" t="s">
        <v>3469</v>
      </c>
      <c r="B2143" s="65" t="s">
        <v>3326</v>
      </c>
      <c r="C2143" s="19">
        <f>C2007/4</f>
        <v>14</v>
      </c>
      <c r="D2143" s="66" t="s">
        <v>27</v>
      </c>
      <c r="E2143" s="67" t="s">
        <v>3327</v>
      </c>
      <c r="F2143" s="14" t="s">
        <v>15</v>
      </c>
    </row>
    <row r="2144" customHeight="1" spans="1:6">
      <c r="A2144" s="202" t="s">
        <v>3470</v>
      </c>
      <c r="B2144" s="65" t="s">
        <v>1439</v>
      </c>
      <c r="C2144" s="19">
        <f>C2007/4</f>
        <v>14</v>
      </c>
      <c r="D2144" s="66" t="s">
        <v>27</v>
      </c>
      <c r="E2144" s="67" t="s">
        <v>3329</v>
      </c>
      <c r="F2144" s="14" t="s">
        <v>15</v>
      </c>
    </row>
    <row r="2145" customHeight="1" spans="1:6">
      <c r="A2145" s="202" t="s">
        <v>3471</v>
      </c>
      <c r="B2145" s="65" t="s">
        <v>3331</v>
      </c>
      <c r="C2145" s="19">
        <f>C2007/4</f>
        <v>14</v>
      </c>
      <c r="D2145" s="66" t="s">
        <v>27</v>
      </c>
      <c r="E2145" s="67" t="s">
        <v>3332</v>
      </c>
      <c r="F2145" s="14" t="s">
        <v>15</v>
      </c>
    </row>
    <row r="2146" customHeight="1" spans="1:6">
      <c r="A2146" s="202" t="s">
        <v>3472</v>
      </c>
      <c r="B2146" s="65" t="s">
        <v>3311</v>
      </c>
      <c r="C2146" s="19">
        <f>C2007/4</f>
        <v>14</v>
      </c>
      <c r="D2146" s="66" t="s">
        <v>27</v>
      </c>
      <c r="E2146" s="67" t="s">
        <v>3312</v>
      </c>
      <c r="F2146" s="14" t="s">
        <v>15</v>
      </c>
    </row>
    <row r="2147" customHeight="1" spans="1:6">
      <c r="A2147" s="202" t="s">
        <v>3473</v>
      </c>
      <c r="B2147" s="65" t="s">
        <v>3383</v>
      </c>
      <c r="C2147" s="19">
        <f>C2007/4</f>
        <v>14</v>
      </c>
      <c r="D2147" s="185" t="s">
        <v>27</v>
      </c>
      <c r="E2147" s="67" t="s">
        <v>3384</v>
      </c>
      <c r="F2147" s="14" t="s">
        <v>15</v>
      </c>
    </row>
    <row r="2148" customHeight="1" spans="1:6">
      <c r="A2148" s="202" t="s">
        <v>3474</v>
      </c>
      <c r="B2148" s="65" t="s">
        <v>3376</v>
      </c>
      <c r="C2148" s="19">
        <f>C2007/4</f>
        <v>14</v>
      </c>
      <c r="D2148" s="66" t="s">
        <v>27</v>
      </c>
      <c r="E2148" s="67" t="s">
        <v>3377</v>
      </c>
      <c r="F2148" s="14" t="s">
        <v>15</v>
      </c>
    </row>
    <row r="2149" customHeight="1" spans="1:6">
      <c r="A2149" s="202" t="s">
        <v>3475</v>
      </c>
      <c r="B2149" s="65" t="s">
        <v>1386</v>
      </c>
      <c r="C2149" s="19">
        <f>C2007/4</f>
        <v>14</v>
      </c>
      <c r="D2149" s="66" t="s">
        <v>27</v>
      </c>
      <c r="E2149" s="67" t="s">
        <v>3295</v>
      </c>
      <c r="F2149" s="14" t="s">
        <v>15</v>
      </c>
    </row>
    <row r="2150" customHeight="1" spans="1:6">
      <c r="A2150" s="202" t="s">
        <v>3476</v>
      </c>
      <c r="B2150" s="65" t="s">
        <v>1254</v>
      </c>
      <c r="C2150" s="19">
        <f>C2007/4</f>
        <v>14</v>
      </c>
      <c r="D2150" s="66" t="s">
        <v>27</v>
      </c>
      <c r="E2150" s="67" t="s">
        <v>3275</v>
      </c>
      <c r="F2150" s="14" t="s">
        <v>15</v>
      </c>
    </row>
    <row r="2151" customHeight="1" spans="1:6">
      <c r="A2151" s="202" t="s">
        <v>3477</v>
      </c>
      <c r="B2151" s="65" t="s">
        <v>1294</v>
      </c>
      <c r="C2151" s="19">
        <f>C2007/4</f>
        <v>14</v>
      </c>
      <c r="D2151" s="66" t="s">
        <v>306</v>
      </c>
      <c r="E2151" s="67" t="s">
        <v>3277</v>
      </c>
      <c r="F2151" s="14" t="s">
        <v>15</v>
      </c>
    </row>
    <row r="2152" customHeight="1" spans="1:6">
      <c r="A2152" s="202" t="s">
        <v>3478</v>
      </c>
      <c r="B2152" s="65" t="s">
        <v>3279</v>
      </c>
      <c r="C2152" s="19">
        <f>C2007/4</f>
        <v>14</v>
      </c>
      <c r="D2152" s="66" t="s">
        <v>27</v>
      </c>
      <c r="E2152" s="186" t="s">
        <v>3280</v>
      </c>
      <c r="F2152" s="14" t="s">
        <v>15</v>
      </c>
    </row>
    <row r="2153" customHeight="1" spans="1:6">
      <c r="A2153" s="202" t="s">
        <v>3479</v>
      </c>
      <c r="B2153" s="65" t="s">
        <v>3282</v>
      </c>
      <c r="C2153" s="19">
        <f>C2007/4</f>
        <v>14</v>
      </c>
      <c r="D2153" s="66" t="s">
        <v>27</v>
      </c>
      <c r="E2153" s="67" t="s">
        <v>3283</v>
      </c>
      <c r="F2153" s="14" t="s">
        <v>15</v>
      </c>
    </row>
    <row r="2154" customHeight="1" spans="1:6">
      <c r="A2154" s="202" t="s">
        <v>3480</v>
      </c>
      <c r="B2154" s="65" t="s">
        <v>3285</v>
      </c>
      <c r="C2154" s="19">
        <f>C2007/4</f>
        <v>14</v>
      </c>
      <c r="D2154" s="66" t="s">
        <v>27</v>
      </c>
      <c r="E2154" s="67" t="s">
        <v>3286</v>
      </c>
      <c r="F2154" s="14" t="s">
        <v>15</v>
      </c>
    </row>
    <row r="2155" customHeight="1" spans="1:6">
      <c r="A2155" s="202" t="s">
        <v>3481</v>
      </c>
      <c r="B2155" s="65" t="s">
        <v>3288</v>
      </c>
      <c r="C2155" s="19">
        <f>C2007/4</f>
        <v>14</v>
      </c>
      <c r="D2155" s="66" t="s">
        <v>27</v>
      </c>
      <c r="E2155" s="67" t="s">
        <v>3289</v>
      </c>
      <c r="F2155" s="14" t="s">
        <v>15</v>
      </c>
    </row>
    <row r="2156" customHeight="1" spans="1:6">
      <c r="A2156" s="202" t="s">
        <v>3482</v>
      </c>
      <c r="B2156" s="187" t="s">
        <v>3291</v>
      </c>
      <c r="C2156" s="19">
        <f>C2007/4</f>
        <v>14</v>
      </c>
      <c r="D2156" s="185" t="s">
        <v>27</v>
      </c>
      <c r="E2156" s="188" t="s">
        <v>3292</v>
      </c>
      <c r="F2156" s="14" t="s">
        <v>15</v>
      </c>
    </row>
    <row r="2157" customHeight="1" spans="1:6">
      <c r="A2157" s="202" t="s">
        <v>3483</v>
      </c>
      <c r="B2157" s="65" t="s">
        <v>3317</v>
      </c>
      <c r="C2157" s="19">
        <f>C2007/4</f>
        <v>14</v>
      </c>
      <c r="D2157" s="66" t="s">
        <v>27</v>
      </c>
      <c r="E2157" s="67" t="s">
        <v>3318</v>
      </c>
      <c r="F2157" s="14" t="s">
        <v>15</v>
      </c>
    </row>
    <row r="2158" customHeight="1" spans="1:6">
      <c r="A2158" s="202" t="s">
        <v>3484</v>
      </c>
      <c r="B2158" s="65" t="s">
        <v>3320</v>
      </c>
      <c r="C2158" s="19">
        <f>C2007/4</f>
        <v>14</v>
      </c>
      <c r="D2158" s="66" t="s">
        <v>27</v>
      </c>
      <c r="E2158" s="67" t="s">
        <v>3321</v>
      </c>
      <c r="F2158" s="14" t="s">
        <v>15</v>
      </c>
    </row>
    <row r="2159" customHeight="1" spans="1:6">
      <c r="A2159" s="202" t="s">
        <v>3485</v>
      </c>
      <c r="B2159" s="65" t="s">
        <v>3302</v>
      </c>
      <c r="C2159" s="19">
        <f>C2007/4</f>
        <v>14</v>
      </c>
      <c r="D2159" s="66" t="s">
        <v>27</v>
      </c>
      <c r="E2159" s="183" t="s">
        <v>3303</v>
      </c>
      <c r="F2159" s="14" t="s">
        <v>15</v>
      </c>
    </row>
    <row r="2160" customHeight="1" spans="1:6">
      <c r="A2160" s="202" t="s">
        <v>3486</v>
      </c>
      <c r="B2160" s="65" t="s">
        <v>3305</v>
      </c>
      <c r="C2160" s="19">
        <f>C2007/4</f>
        <v>14</v>
      </c>
      <c r="D2160" s="66" t="s">
        <v>27</v>
      </c>
      <c r="E2160" s="67" t="s">
        <v>3306</v>
      </c>
      <c r="F2160" s="14" t="s">
        <v>15</v>
      </c>
    </row>
    <row r="2161" customHeight="1" spans="1:6">
      <c r="A2161" s="202" t="s">
        <v>3487</v>
      </c>
      <c r="B2161" s="65" t="s">
        <v>3308</v>
      </c>
      <c r="C2161" s="19">
        <f>C2007/4</f>
        <v>14</v>
      </c>
      <c r="D2161" s="66" t="s">
        <v>27</v>
      </c>
      <c r="E2161" s="67" t="s">
        <v>3309</v>
      </c>
      <c r="F2161" s="14" t="s">
        <v>15</v>
      </c>
    </row>
    <row r="2162" customHeight="1" spans="1:6">
      <c r="A2162" s="202" t="s">
        <v>3488</v>
      </c>
      <c r="B2162" s="189" t="s">
        <v>3379</v>
      </c>
      <c r="C2162" s="19">
        <f>C2007/4</f>
        <v>14</v>
      </c>
      <c r="D2162" s="190" t="s">
        <v>27</v>
      </c>
      <c r="E2162" s="193" t="s">
        <v>3380</v>
      </c>
      <c r="F2162" s="14" t="s">
        <v>15</v>
      </c>
    </row>
    <row r="2163" customHeight="1" spans="1:6">
      <c r="A2163" s="202" t="s">
        <v>3489</v>
      </c>
      <c r="B2163" s="65" t="s">
        <v>3418</v>
      </c>
      <c r="C2163" s="19">
        <f>C2007/2</f>
        <v>28</v>
      </c>
      <c r="D2163" s="66" t="s">
        <v>306</v>
      </c>
      <c r="E2163" s="70" t="s">
        <v>3419</v>
      </c>
      <c r="F2163" s="14" t="s">
        <v>15</v>
      </c>
    </row>
    <row r="2164" customHeight="1" spans="1:6">
      <c r="A2164" s="202" t="s">
        <v>3490</v>
      </c>
      <c r="B2164" s="65" t="s">
        <v>3421</v>
      </c>
      <c r="C2164" s="19">
        <f>C2007/2</f>
        <v>28</v>
      </c>
      <c r="D2164" s="66" t="s">
        <v>306</v>
      </c>
      <c r="E2164" s="70" t="s">
        <v>3422</v>
      </c>
      <c r="F2164" s="14" t="s">
        <v>15</v>
      </c>
    </row>
    <row r="2165" customHeight="1" spans="1:6">
      <c r="A2165" s="202" t="s">
        <v>3491</v>
      </c>
      <c r="B2165" s="65" t="s">
        <v>3424</v>
      </c>
      <c r="C2165" s="19">
        <f>C2007/2</f>
        <v>28</v>
      </c>
      <c r="D2165" s="66" t="s">
        <v>27</v>
      </c>
      <c r="E2165" s="67" t="s">
        <v>3425</v>
      </c>
      <c r="F2165" s="14" t="s">
        <v>15</v>
      </c>
    </row>
    <row r="2166" customHeight="1" spans="1:6">
      <c r="A2166" s="12" t="s">
        <v>3492</v>
      </c>
      <c r="B2166" s="156" t="s">
        <v>3493</v>
      </c>
      <c r="C2166" s="40">
        <v>1</v>
      </c>
      <c r="D2166" s="162" t="s">
        <v>8</v>
      </c>
      <c r="E2166" s="13" t="s">
        <v>11</v>
      </c>
      <c r="F2166" s="14" t="s">
        <v>15</v>
      </c>
    </row>
    <row r="2167" customHeight="1" spans="1:6">
      <c r="A2167" s="52">
        <v>1</v>
      </c>
      <c r="B2167" s="16" t="s">
        <v>1678</v>
      </c>
      <c r="C2167" s="12">
        <v>1</v>
      </c>
      <c r="D2167" s="10" t="s">
        <v>8</v>
      </c>
      <c r="E2167" s="88" t="s">
        <v>14</v>
      </c>
      <c r="F2167" s="14" t="s">
        <v>15</v>
      </c>
    </row>
    <row r="2168" customHeight="1" spans="1:6">
      <c r="A2168" s="199" t="s">
        <v>16</v>
      </c>
      <c r="B2168" s="18" t="s">
        <v>17</v>
      </c>
      <c r="C2168" s="23">
        <v>56</v>
      </c>
      <c r="D2168" s="15" t="s">
        <v>18</v>
      </c>
      <c r="E2168" s="21"/>
      <c r="F2168" s="14"/>
    </row>
    <row r="2169" customHeight="1" spans="1:6">
      <c r="A2169" s="199" t="s">
        <v>19</v>
      </c>
      <c r="B2169" s="22" t="s">
        <v>20</v>
      </c>
      <c r="C2169" s="23"/>
      <c r="D2169" s="15"/>
      <c r="E2169" s="24"/>
      <c r="F2169" s="14"/>
    </row>
    <row r="2170" customHeight="1" spans="1:6">
      <c r="A2170" s="199" t="s">
        <v>21</v>
      </c>
      <c r="B2170" s="22" t="s">
        <v>22</v>
      </c>
      <c r="C2170" s="23"/>
      <c r="D2170" s="15"/>
      <c r="E2170" s="24"/>
      <c r="F2170" s="14"/>
    </row>
    <row r="2171" customHeight="1" spans="1:6">
      <c r="A2171" s="199" t="s">
        <v>23</v>
      </c>
      <c r="B2171" s="22" t="s">
        <v>24</v>
      </c>
      <c r="C2171" s="25"/>
      <c r="D2171" s="26"/>
      <c r="E2171" s="21"/>
      <c r="F2171" s="14"/>
    </row>
    <row r="2172" customHeight="1" spans="1:6">
      <c r="A2172" s="199" t="s">
        <v>25</v>
      </c>
      <c r="B2172" s="22" t="s">
        <v>146</v>
      </c>
      <c r="C2172" s="23">
        <v>1</v>
      </c>
      <c r="D2172" s="15" t="s">
        <v>27</v>
      </c>
      <c r="E2172" s="24" t="s">
        <v>147</v>
      </c>
      <c r="F2172" s="14" t="s">
        <v>32</v>
      </c>
    </row>
    <row r="2173" customHeight="1" spans="1:6">
      <c r="A2173" s="199" t="s">
        <v>29</v>
      </c>
      <c r="B2173" s="27" t="s">
        <v>34</v>
      </c>
      <c r="C2173" s="28">
        <v>1</v>
      </c>
      <c r="D2173" s="28" t="s">
        <v>27</v>
      </c>
      <c r="E2173" s="30" t="s">
        <v>35</v>
      </c>
      <c r="F2173" s="14" t="s">
        <v>32</v>
      </c>
    </row>
    <row r="2174" customHeight="1" spans="1:6">
      <c r="A2174" s="199" t="s">
        <v>33</v>
      </c>
      <c r="B2174" s="27" t="s">
        <v>37</v>
      </c>
      <c r="C2174" s="28">
        <v>1</v>
      </c>
      <c r="D2174" s="28" t="s">
        <v>27</v>
      </c>
      <c r="E2174" s="30" t="s">
        <v>38</v>
      </c>
      <c r="F2174" s="14" t="s">
        <v>15</v>
      </c>
    </row>
    <row r="2175" customHeight="1" spans="1:6">
      <c r="A2175" s="199" t="s">
        <v>36</v>
      </c>
      <c r="B2175" s="22" t="s">
        <v>40</v>
      </c>
      <c r="C2175" s="23">
        <v>1</v>
      </c>
      <c r="D2175" s="15" t="s">
        <v>41</v>
      </c>
      <c r="E2175" s="24" t="s">
        <v>42</v>
      </c>
      <c r="F2175" s="14" t="s">
        <v>32</v>
      </c>
    </row>
    <row r="2176" customHeight="1" spans="1:6">
      <c r="A2176" s="199" t="s">
        <v>39</v>
      </c>
      <c r="B2176" s="22" t="s">
        <v>1680</v>
      </c>
      <c r="C2176" s="23">
        <v>1</v>
      </c>
      <c r="D2176" s="15" t="s">
        <v>306</v>
      </c>
      <c r="E2176" s="24" t="s">
        <v>1681</v>
      </c>
      <c r="F2176" s="14" t="s">
        <v>15</v>
      </c>
    </row>
    <row r="2177" customHeight="1" spans="1:6">
      <c r="A2177" s="199" t="s">
        <v>43</v>
      </c>
      <c r="B2177" s="22" t="s">
        <v>1682</v>
      </c>
      <c r="C2177" s="23">
        <v>1</v>
      </c>
      <c r="D2177" s="15" t="s">
        <v>27</v>
      </c>
      <c r="E2177" s="24" t="s">
        <v>1683</v>
      </c>
      <c r="F2177" s="14" t="s">
        <v>15</v>
      </c>
    </row>
    <row r="2178" customHeight="1" spans="1:6">
      <c r="A2178" s="199" t="s">
        <v>46</v>
      </c>
      <c r="B2178" s="22" t="s">
        <v>1684</v>
      </c>
      <c r="C2178" s="23">
        <v>1</v>
      </c>
      <c r="D2178" s="15" t="s">
        <v>1685</v>
      </c>
      <c r="E2178" s="24" t="s">
        <v>1686</v>
      </c>
      <c r="F2178" s="14" t="s">
        <v>15</v>
      </c>
    </row>
    <row r="2179" customHeight="1" spans="1:6">
      <c r="A2179" s="199" t="s">
        <v>49</v>
      </c>
      <c r="B2179" s="22" t="s">
        <v>44</v>
      </c>
      <c r="C2179" s="23">
        <v>1</v>
      </c>
      <c r="D2179" s="15" t="s">
        <v>41</v>
      </c>
      <c r="E2179" s="32" t="s">
        <v>45</v>
      </c>
      <c r="F2179" s="14" t="s">
        <v>15</v>
      </c>
    </row>
    <row r="2180" customHeight="1" spans="1:6">
      <c r="A2180" s="199" t="s">
        <v>52</v>
      </c>
      <c r="B2180" s="22" t="s">
        <v>47</v>
      </c>
      <c r="C2180" s="106">
        <f>C2168/2</f>
        <v>28</v>
      </c>
      <c r="D2180" s="107" t="s">
        <v>27</v>
      </c>
      <c r="E2180" s="24" t="s">
        <v>48</v>
      </c>
      <c r="F2180" s="14" t="s">
        <v>15</v>
      </c>
    </row>
    <row r="2181" customHeight="1" spans="1:6">
      <c r="A2181" s="199" t="s">
        <v>55</v>
      </c>
      <c r="B2181" s="22" t="s">
        <v>1687</v>
      </c>
      <c r="C2181" s="106">
        <f>C2168/4</f>
        <v>14</v>
      </c>
      <c r="D2181" s="107" t="s">
        <v>27</v>
      </c>
      <c r="E2181" s="108" t="s">
        <v>1688</v>
      </c>
      <c r="F2181" s="14" t="s">
        <v>15</v>
      </c>
    </row>
    <row r="2182" customHeight="1" spans="1:6">
      <c r="A2182" s="199" t="s">
        <v>58</v>
      </c>
      <c r="B2182" s="22" t="s">
        <v>1689</v>
      </c>
      <c r="C2182" s="106">
        <f>C2168/4</f>
        <v>14</v>
      </c>
      <c r="D2182" s="107" t="s">
        <v>27</v>
      </c>
      <c r="E2182" s="108" t="s">
        <v>1690</v>
      </c>
      <c r="F2182" s="14" t="s">
        <v>15</v>
      </c>
    </row>
    <row r="2183" customHeight="1" spans="1:6">
      <c r="A2183" s="199" t="s">
        <v>62</v>
      </c>
      <c r="B2183" s="33" t="s">
        <v>50</v>
      </c>
      <c r="C2183" s="34">
        <v>1</v>
      </c>
      <c r="D2183" s="34" t="s">
        <v>27</v>
      </c>
      <c r="E2183" s="35" t="s">
        <v>1691</v>
      </c>
      <c r="F2183" s="14" t="s">
        <v>15</v>
      </c>
    </row>
    <row r="2184" customHeight="1" spans="1:6">
      <c r="A2184" s="199" t="s">
        <v>64</v>
      </c>
      <c r="B2184" s="22" t="s">
        <v>53</v>
      </c>
      <c r="C2184" s="23">
        <v>1</v>
      </c>
      <c r="D2184" s="15" t="s">
        <v>27</v>
      </c>
      <c r="E2184" s="36" t="s">
        <v>54</v>
      </c>
      <c r="F2184" s="14" t="s">
        <v>15</v>
      </c>
    </row>
    <row r="2185" customHeight="1" spans="1:6">
      <c r="A2185" s="199" t="s">
        <v>68</v>
      </c>
      <c r="B2185" s="22" t="s">
        <v>1692</v>
      </c>
      <c r="C2185" s="106">
        <v>1</v>
      </c>
      <c r="D2185" s="107" t="s">
        <v>27</v>
      </c>
      <c r="E2185" s="109" t="s">
        <v>1693</v>
      </c>
      <c r="F2185" s="14" t="s">
        <v>15</v>
      </c>
    </row>
    <row r="2186" customHeight="1" spans="1:6">
      <c r="A2186" s="199" t="s">
        <v>71</v>
      </c>
      <c r="B2186" s="22" t="s">
        <v>56</v>
      </c>
      <c r="C2186" s="23">
        <v>1</v>
      </c>
      <c r="D2186" s="15" t="s">
        <v>27</v>
      </c>
      <c r="E2186" s="24" t="s">
        <v>57</v>
      </c>
      <c r="F2186" s="14" t="s">
        <v>15</v>
      </c>
    </row>
    <row r="2187" customHeight="1" spans="1:6">
      <c r="A2187" s="199" t="s">
        <v>74</v>
      </c>
      <c r="B2187" s="22" t="s">
        <v>59</v>
      </c>
      <c r="C2187" s="23">
        <v>1</v>
      </c>
      <c r="D2187" s="15" t="s">
        <v>60</v>
      </c>
      <c r="E2187" s="24" t="s">
        <v>61</v>
      </c>
      <c r="F2187" s="14" t="s">
        <v>15</v>
      </c>
    </row>
    <row r="2188" customHeight="1" spans="1:6">
      <c r="A2188" s="199" t="s">
        <v>77</v>
      </c>
      <c r="B2188" s="22" t="s">
        <v>1694</v>
      </c>
      <c r="C2188" s="53"/>
      <c r="D2188" s="54"/>
      <c r="E2188" s="61"/>
      <c r="F2188" s="14"/>
    </row>
    <row r="2189" customHeight="1" spans="1:6">
      <c r="A2189" s="199" t="s">
        <v>80</v>
      </c>
      <c r="B2189" s="22" t="s">
        <v>1695</v>
      </c>
      <c r="C2189" s="106">
        <f>C2168/2</f>
        <v>28</v>
      </c>
      <c r="D2189" s="107" t="s">
        <v>66</v>
      </c>
      <c r="E2189" s="108" t="s">
        <v>1696</v>
      </c>
      <c r="F2189" s="14" t="s">
        <v>15</v>
      </c>
    </row>
    <row r="2190" customHeight="1" spans="1:6">
      <c r="A2190" s="199" t="s">
        <v>83</v>
      </c>
      <c r="B2190" s="22" t="s">
        <v>1697</v>
      </c>
      <c r="C2190" s="106">
        <v>1</v>
      </c>
      <c r="D2190" s="107" t="s">
        <v>27</v>
      </c>
      <c r="E2190" s="110" t="s">
        <v>1698</v>
      </c>
      <c r="F2190" s="14" t="s">
        <v>15</v>
      </c>
    </row>
    <row r="2191" customHeight="1" spans="1:6">
      <c r="A2191" s="199" t="s">
        <v>86</v>
      </c>
      <c r="B2191" s="22" t="s">
        <v>1699</v>
      </c>
      <c r="C2191" s="106">
        <v>1</v>
      </c>
      <c r="D2191" s="107" t="s">
        <v>27</v>
      </c>
      <c r="E2191" s="110" t="s">
        <v>1700</v>
      </c>
      <c r="F2191" s="14" t="s">
        <v>15</v>
      </c>
    </row>
    <row r="2192" customHeight="1" spans="1:6">
      <c r="A2192" s="199" t="s">
        <v>89</v>
      </c>
      <c r="B2192" s="22" t="s">
        <v>1701</v>
      </c>
      <c r="C2192" s="106">
        <v>1</v>
      </c>
      <c r="D2192" s="107" t="s">
        <v>27</v>
      </c>
      <c r="E2192" s="110" t="s">
        <v>1702</v>
      </c>
      <c r="F2192" s="14" t="s">
        <v>15</v>
      </c>
    </row>
    <row r="2193" customHeight="1" spans="1:6">
      <c r="A2193" s="199" t="s">
        <v>92</v>
      </c>
      <c r="B2193" s="22" t="s">
        <v>1703</v>
      </c>
      <c r="C2193" s="106">
        <v>1</v>
      </c>
      <c r="D2193" s="107" t="s">
        <v>98</v>
      </c>
      <c r="E2193" s="110" t="s">
        <v>1704</v>
      </c>
      <c r="F2193" s="14" t="s">
        <v>15</v>
      </c>
    </row>
    <row r="2194" customHeight="1" spans="1:6">
      <c r="A2194" s="199" t="s">
        <v>94</v>
      </c>
      <c r="B2194" s="22" t="s">
        <v>1705</v>
      </c>
      <c r="C2194" s="106">
        <v>1</v>
      </c>
      <c r="D2194" s="107" t="s">
        <v>27</v>
      </c>
      <c r="E2194" s="110" t="s">
        <v>1706</v>
      </c>
      <c r="F2194" s="14" t="s">
        <v>15</v>
      </c>
    </row>
    <row r="2195" customHeight="1" spans="1:6">
      <c r="A2195" s="199" t="s">
        <v>96</v>
      </c>
      <c r="B2195" s="22" t="s">
        <v>1707</v>
      </c>
      <c r="C2195" s="53"/>
      <c r="D2195" s="54"/>
      <c r="E2195" s="61"/>
      <c r="F2195" s="14"/>
    </row>
    <row r="2196" customHeight="1" spans="1:6">
      <c r="A2196" s="199" t="s">
        <v>100</v>
      </c>
      <c r="B2196" s="22" t="s">
        <v>1708</v>
      </c>
      <c r="C2196" s="106">
        <v>7</v>
      </c>
      <c r="D2196" s="107" t="s">
        <v>27</v>
      </c>
      <c r="E2196" s="108" t="s">
        <v>1709</v>
      </c>
      <c r="F2196" s="14" t="s">
        <v>15</v>
      </c>
    </row>
    <row r="2197" customHeight="1" spans="1:6">
      <c r="A2197" s="199" t="s">
        <v>103</v>
      </c>
      <c r="B2197" s="22" t="s">
        <v>1710</v>
      </c>
      <c r="C2197" s="106">
        <f>C2196</f>
        <v>7</v>
      </c>
      <c r="D2197" s="107" t="s">
        <v>27</v>
      </c>
      <c r="E2197" s="108" t="s">
        <v>1711</v>
      </c>
      <c r="F2197" s="14" t="s">
        <v>15</v>
      </c>
    </row>
    <row r="2198" customHeight="1" spans="1:6">
      <c r="A2198" s="199" t="s">
        <v>106</v>
      </c>
      <c r="B2198" s="22" t="s">
        <v>81</v>
      </c>
      <c r="C2198" s="106">
        <f>C2196*2</f>
        <v>14</v>
      </c>
      <c r="D2198" s="107" t="s">
        <v>66</v>
      </c>
      <c r="E2198" s="24" t="s">
        <v>82</v>
      </c>
      <c r="F2198" s="14" t="s">
        <v>15</v>
      </c>
    </row>
    <row r="2199" customHeight="1" spans="1:6">
      <c r="A2199" s="199" t="s">
        <v>109</v>
      </c>
      <c r="B2199" s="22" t="s">
        <v>1712</v>
      </c>
      <c r="C2199" s="106">
        <f>C2198</f>
        <v>14</v>
      </c>
      <c r="D2199" s="107" t="s">
        <v>66</v>
      </c>
      <c r="E2199" s="110" t="s">
        <v>1713</v>
      </c>
      <c r="F2199" s="14" t="s">
        <v>15</v>
      </c>
    </row>
    <row r="2200" customHeight="1" spans="1:6">
      <c r="A2200" s="199" t="s">
        <v>111</v>
      </c>
      <c r="B2200" s="22" t="s">
        <v>1714</v>
      </c>
      <c r="C2200" s="106">
        <f>C2198</f>
        <v>14</v>
      </c>
      <c r="D2200" s="107" t="s">
        <v>66</v>
      </c>
      <c r="E2200" s="110" t="s">
        <v>1715</v>
      </c>
      <c r="F2200" s="14" t="s">
        <v>15</v>
      </c>
    </row>
    <row r="2201" customHeight="1" spans="1:6">
      <c r="A2201" s="199" t="s">
        <v>114</v>
      </c>
      <c r="B2201" s="22" t="s">
        <v>1716</v>
      </c>
      <c r="C2201" s="106">
        <f>C2198</f>
        <v>14</v>
      </c>
      <c r="D2201" s="107" t="s">
        <v>27</v>
      </c>
      <c r="E2201" s="110" t="s">
        <v>1717</v>
      </c>
      <c r="F2201" s="14" t="s">
        <v>15</v>
      </c>
    </row>
    <row r="2202" customHeight="1" spans="1:6">
      <c r="A2202" s="199" t="s">
        <v>116</v>
      </c>
      <c r="B2202" s="22" t="s">
        <v>1718</v>
      </c>
      <c r="C2202" s="106">
        <f>C2198</f>
        <v>14</v>
      </c>
      <c r="D2202" s="107" t="s">
        <v>66</v>
      </c>
      <c r="E2202" s="110" t="s">
        <v>1719</v>
      </c>
      <c r="F2202" s="14" t="s">
        <v>15</v>
      </c>
    </row>
    <row r="2203" customHeight="1" spans="1:6">
      <c r="A2203" s="199" t="s">
        <v>119</v>
      </c>
      <c r="B2203" s="22" t="s">
        <v>1720</v>
      </c>
      <c r="C2203" s="106">
        <v>1</v>
      </c>
      <c r="D2203" s="107" t="s">
        <v>60</v>
      </c>
      <c r="E2203" s="110" t="s">
        <v>1721</v>
      </c>
      <c r="F2203" s="14" t="s">
        <v>15</v>
      </c>
    </row>
    <row r="2204" customHeight="1" spans="1:6">
      <c r="A2204" s="199" t="s">
        <v>122</v>
      </c>
      <c r="B2204" s="22" t="s">
        <v>1722</v>
      </c>
      <c r="C2204" s="106">
        <f>C2198</f>
        <v>14</v>
      </c>
      <c r="D2204" s="107" t="s">
        <v>27</v>
      </c>
      <c r="E2204" s="108" t="s">
        <v>1723</v>
      </c>
      <c r="F2204" s="14" t="s">
        <v>15</v>
      </c>
    </row>
    <row r="2205" customHeight="1" spans="1:6">
      <c r="A2205" s="199" t="s">
        <v>125</v>
      </c>
      <c r="B2205" s="22" t="s">
        <v>1724</v>
      </c>
      <c r="C2205" s="106">
        <f>C2198</f>
        <v>14</v>
      </c>
      <c r="D2205" s="107" t="s">
        <v>27</v>
      </c>
      <c r="E2205" s="110" t="s">
        <v>1725</v>
      </c>
      <c r="F2205" s="14" t="s">
        <v>15</v>
      </c>
    </row>
    <row r="2206" customHeight="1" spans="1:6">
      <c r="A2206" s="199" t="s">
        <v>128</v>
      </c>
      <c r="B2206" s="22" t="s">
        <v>1726</v>
      </c>
      <c r="C2206" s="106">
        <f>C2198</f>
        <v>14</v>
      </c>
      <c r="D2206" s="107" t="s">
        <v>27</v>
      </c>
      <c r="E2206" s="110" t="s">
        <v>1727</v>
      </c>
      <c r="F2206" s="14" t="s">
        <v>15</v>
      </c>
    </row>
    <row r="2207" customHeight="1" spans="1:6">
      <c r="A2207" s="199" t="s">
        <v>130</v>
      </c>
      <c r="B2207" s="22" t="s">
        <v>1728</v>
      </c>
      <c r="C2207" s="106">
        <v>1</v>
      </c>
      <c r="D2207" s="107" t="s">
        <v>60</v>
      </c>
      <c r="E2207" s="110" t="s">
        <v>1729</v>
      </c>
      <c r="F2207" s="14" t="s">
        <v>15</v>
      </c>
    </row>
    <row r="2208" customHeight="1" spans="1:6">
      <c r="A2208" s="199" t="s">
        <v>133</v>
      </c>
      <c r="B2208" s="22" t="s">
        <v>1730</v>
      </c>
      <c r="C2208" s="106">
        <v>1</v>
      </c>
      <c r="D2208" s="107" t="s">
        <v>60</v>
      </c>
      <c r="E2208" s="110" t="s">
        <v>1731</v>
      </c>
      <c r="F2208" s="14" t="s">
        <v>15</v>
      </c>
    </row>
    <row r="2209" customHeight="1" spans="1:6">
      <c r="A2209" s="12">
        <v>2</v>
      </c>
      <c r="B2209" s="156" t="s">
        <v>3494</v>
      </c>
      <c r="C2209" s="40">
        <v>1</v>
      </c>
      <c r="D2209" s="162" t="s">
        <v>8</v>
      </c>
      <c r="E2209" s="88" t="s">
        <v>14</v>
      </c>
      <c r="F2209" s="14" t="s">
        <v>15</v>
      </c>
    </row>
    <row r="2210" customHeight="1" spans="1:6">
      <c r="A2210" s="202" t="s">
        <v>141</v>
      </c>
      <c r="B2210" s="179" t="s">
        <v>3187</v>
      </c>
      <c r="C2210" s="19">
        <v>56</v>
      </c>
      <c r="D2210" s="10"/>
      <c r="E2210" s="182"/>
      <c r="F2210" s="14"/>
    </row>
    <row r="2211" customHeight="1" spans="1:6">
      <c r="A2211" s="202" t="s">
        <v>142</v>
      </c>
      <c r="B2211" s="187" t="s">
        <v>3188</v>
      </c>
      <c r="C2211" s="19">
        <v>1</v>
      </c>
      <c r="D2211" s="185" t="s">
        <v>27</v>
      </c>
      <c r="E2211" s="70" t="s">
        <v>3189</v>
      </c>
      <c r="F2211" s="14" t="s">
        <v>15</v>
      </c>
    </row>
    <row r="2212" customHeight="1" spans="1:6">
      <c r="A2212" s="202" t="s">
        <v>143</v>
      </c>
      <c r="B2212" s="65" t="s">
        <v>3190</v>
      </c>
      <c r="C2212" s="19">
        <v>1</v>
      </c>
      <c r="D2212" s="66" t="s">
        <v>306</v>
      </c>
      <c r="E2212" s="74" t="s">
        <v>3191</v>
      </c>
      <c r="F2212" s="14" t="s">
        <v>15</v>
      </c>
    </row>
    <row r="2213" customHeight="1" spans="1:6">
      <c r="A2213" s="202" t="s">
        <v>144</v>
      </c>
      <c r="B2213" s="65" t="s">
        <v>3192</v>
      </c>
      <c r="C2213" s="19">
        <v>1</v>
      </c>
      <c r="D2213" s="185" t="s">
        <v>306</v>
      </c>
      <c r="E2213" s="183" t="s">
        <v>3193</v>
      </c>
      <c r="F2213" s="14" t="s">
        <v>15</v>
      </c>
    </row>
    <row r="2214" customHeight="1" spans="1:6">
      <c r="A2214" s="202" t="s">
        <v>145</v>
      </c>
      <c r="B2214" s="65" t="s">
        <v>3196</v>
      </c>
      <c r="C2214" s="19">
        <v>1</v>
      </c>
      <c r="D2214" s="66" t="s">
        <v>306</v>
      </c>
      <c r="E2214" s="183" t="s">
        <v>3197</v>
      </c>
      <c r="F2214" s="14" t="s">
        <v>15</v>
      </c>
    </row>
    <row r="2215" customHeight="1" spans="1:6">
      <c r="A2215" s="202" t="s">
        <v>148</v>
      </c>
      <c r="B2215" s="187" t="s">
        <v>3495</v>
      </c>
      <c r="C2215" s="19">
        <v>1</v>
      </c>
      <c r="D2215" s="185" t="s">
        <v>306</v>
      </c>
      <c r="E2215" s="192" t="s">
        <v>3496</v>
      </c>
      <c r="F2215" s="14" t="s">
        <v>15</v>
      </c>
    </row>
    <row r="2216" customHeight="1" spans="1:6">
      <c r="A2216" s="202" t="s">
        <v>149</v>
      </c>
      <c r="B2216" s="187" t="s">
        <v>3497</v>
      </c>
      <c r="C2216" s="19">
        <v>1</v>
      </c>
      <c r="D2216" s="185" t="s">
        <v>306</v>
      </c>
      <c r="E2216" s="192" t="s">
        <v>3498</v>
      </c>
      <c r="F2216" s="14" t="s">
        <v>15</v>
      </c>
    </row>
    <row r="2217" customHeight="1" spans="1:6">
      <c r="A2217" s="202" t="s">
        <v>150</v>
      </c>
      <c r="B2217" s="187" t="s">
        <v>3499</v>
      </c>
      <c r="C2217" s="19">
        <v>1</v>
      </c>
      <c r="D2217" s="185" t="s">
        <v>306</v>
      </c>
      <c r="E2217" s="74" t="s">
        <v>3500</v>
      </c>
      <c r="F2217" s="14" t="s">
        <v>15</v>
      </c>
    </row>
    <row r="2218" customHeight="1" spans="1:6">
      <c r="A2218" s="202" t="s">
        <v>151</v>
      </c>
      <c r="B2218" s="65" t="s">
        <v>3501</v>
      </c>
      <c r="C2218" s="19">
        <v>1</v>
      </c>
      <c r="D2218" s="66" t="s">
        <v>306</v>
      </c>
      <c r="E2218" s="74" t="s">
        <v>3502</v>
      </c>
      <c r="F2218" s="14" t="s">
        <v>15</v>
      </c>
    </row>
    <row r="2219" customHeight="1" spans="1:6">
      <c r="A2219" s="202" t="s">
        <v>152</v>
      </c>
      <c r="B2219" s="65" t="s">
        <v>3503</v>
      </c>
      <c r="C2219" s="19">
        <v>1</v>
      </c>
      <c r="D2219" s="185" t="s">
        <v>306</v>
      </c>
      <c r="E2219" s="74" t="s">
        <v>3504</v>
      </c>
      <c r="F2219" s="14" t="s">
        <v>15</v>
      </c>
    </row>
    <row r="2220" customHeight="1" spans="1:6">
      <c r="A2220" s="202" t="s">
        <v>153</v>
      </c>
      <c r="B2220" s="65" t="s">
        <v>3505</v>
      </c>
      <c r="C2220" s="19">
        <v>1</v>
      </c>
      <c r="D2220" s="185" t="s">
        <v>306</v>
      </c>
      <c r="E2220" s="74" t="s">
        <v>3506</v>
      </c>
      <c r="F2220" s="14" t="s">
        <v>15</v>
      </c>
    </row>
    <row r="2221" customHeight="1" spans="1:6">
      <c r="A2221" s="202" t="s">
        <v>154</v>
      </c>
      <c r="B2221" s="65" t="s">
        <v>3507</v>
      </c>
      <c r="C2221" s="19">
        <v>1</v>
      </c>
      <c r="D2221" s="185" t="s">
        <v>306</v>
      </c>
      <c r="E2221" s="74" t="s">
        <v>3508</v>
      </c>
      <c r="F2221" s="14" t="s">
        <v>15</v>
      </c>
    </row>
    <row r="2222" customHeight="1" spans="1:6">
      <c r="A2222" s="202" t="s">
        <v>155</v>
      </c>
      <c r="B2222" s="65" t="s">
        <v>3509</v>
      </c>
      <c r="C2222" s="19">
        <v>1</v>
      </c>
      <c r="D2222" s="185" t="s">
        <v>306</v>
      </c>
      <c r="E2222" s="74" t="s">
        <v>3510</v>
      </c>
      <c r="F2222" s="14" t="s">
        <v>15</v>
      </c>
    </row>
    <row r="2223" customHeight="1" spans="1:6">
      <c r="A2223" s="202" t="s">
        <v>156</v>
      </c>
      <c r="B2223" s="65" t="s">
        <v>3511</v>
      </c>
      <c r="C2223" s="19">
        <v>1</v>
      </c>
      <c r="D2223" s="185" t="s">
        <v>306</v>
      </c>
      <c r="E2223" s="74" t="s">
        <v>3512</v>
      </c>
      <c r="F2223" s="14" t="s">
        <v>15</v>
      </c>
    </row>
    <row r="2224" customHeight="1" spans="1:6">
      <c r="A2224" s="202" t="s">
        <v>157</v>
      </c>
      <c r="B2224" s="65" t="s">
        <v>3513</v>
      </c>
      <c r="C2224" s="19">
        <v>1</v>
      </c>
      <c r="D2224" s="185" t="s">
        <v>306</v>
      </c>
      <c r="E2224" s="74" t="s">
        <v>3514</v>
      </c>
      <c r="F2224" s="14" t="s">
        <v>15</v>
      </c>
    </row>
    <row r="2225" customHeight="1" spans="1:6">
      <c r="A2225" s="202" t="s">
        <v>158</v>
      </c>
      <c r="B2225" s="65" t="s">
        <v>3204</v>
      </c>
      <c r="C2225" s="19">
        <v>1</v>
      </c>
      <c r="D2225" s="185" t="s">
        <v>306</v>
      </c>
      <c r="E2225" s="74" t="s">
        <v>3205</v>
      </c>
      <c r="F2225" s="14" t="s">
        <v>15</v>
      </c>
    </row>
    <row r="2226" customHeight="1" spans="1:6">
      <c r="A2226" s="202" t="s">
        <v>159</v>
      </c>
      <c r="B2226" s="65" t="s">
        <v>3443</v>
      </c>
      <c r="C2226" s="19">
        <v>1</v>
      </c>
      <c r="D2226" s="185" t="s">
        <v>306</v>
      </c>
      <c r="E2226" s="192" t="s">
        <v>3444</v>
      </c>
      <c r="F2226" s="14" t="s">
        <v>15</v>
      </c>
    </row>
    <row r="2227" customHeight="1" spans="1:6">
      <c r="A2227" s="202" t="s">
        <v>160</v>
      </c>
      <c r="B2227" s="65" t="s">
        <v>3200</v>
      </c>
      <c r="C2227" s="19">
        <v>1</v>
      </c>
      <c r="D2227" s="185" t="s">
        <v>306</v>
      </c>
      <c r="E2227" s="183" t="s">
        <v>3201</v>
      </c>
      <c r="F2227" s="14" t="s">
        <v>15</v>
      </c>
    </row>
    <row r="2228" customHeight="1" spans="1:6">
      <c r="A2228" s="202" t="s">
        <v>161</v>
      </c>
      <c r="B2228" s="65" t="s">
        <v>3515</v>
      </c>
      <c r="C2228" s="19">
        <v>1</v>
      </c>
      <c r="D2228" s="185" t="s">
        <v>306</v>
      </c>
      <c r="E2228" s="74" t="s">
        <v>3516</v>
      </c>
      <c r="F2228" s="14" t="s">
        <v>15</v>
      </c>
    </row>
    <row r="2229" customHeight="1" spans="1:6">
      <c r="A2229" s="202" t="s">
        <v>162</v>
      </c>
      <c r="B2229" s="65" t="s">
        <v>3208</v>
      </c>
      <c r="C2229" s="19">
        <v>1</v>
      </c>
      <c r="D2229" s="185" t="s">
        <v>306</v>
      </c>
      <c r="E2229" s="183" t="s">
        <v>3209</v>
      </c>
      <c r="F2229" s="14" t="s">
        <v>15</v>
      </c>
    </row>
    <row r="2230" customHeight="1" spans="1:6">
      <c r="A2230" s="202" t="s">
        <v>163</v>
      </c>
      <c r="B2230" s="65" t="s">
        <v>3517</v>
      </c>
      <c r="C2230" s="19">
        <v>1</v>
      </c>
      <c r="D2230" s="185" t="s">
        <v>306</v>
      </c>
      <c r="E2230" s="74" t="s">
        <v>3518</v>
      </c>
      <c r="F2230" s="14" t="s">
        <v>15</v>
      </c>
    </row>
    <row r="2231" customHeight="1" spans="1:6">
      <c r="A2231" s="202" t="s">
        <v>164</v>
      </c>
      <c r="B2231" s="65" t="s">
        <v>3246</v>
      </c>
      <c r="C2231" s="19">
        <v>1</v>
      </c>
      <c r="D2231" s="185" t="s">
        <v>306</v>
      </c>
      <c r="E2231" s="183" t="s">
        <v>3247</v>
      </c>
      <c r="F2231" s="14" t="s">
        <v>15</v>
      </c>
    </row>
    <row r="2232" customHeight="1" spans="1:6">
      <c r="A2232" s="202" t="s">
        <v>165</v>
      </c>
      <c r="B2232" s="65" t="s">
        <v>3519</v>
      </c>
      <c r="C2232" s="19">
        <v>1</v>
      </c>
      <c r="D2232" s="185" t="s">
        <v>306</v>
      </c>
      <c r="E2232" s="74" t="s">
        <v>3520</v>
      </c>
      <c r="F2232" s="14" t="s">
        <v>15</v>
      </c>
    </row>
    <row r="2233" customHeight="1" spans="1:6">
      <c r="A2233" s="202" t="s">
        <v>166</v>
      </c>
      <c r="B2233" s="65" t="s">
        <v>3521</v>
      </c>
      <c r="C2233" s="19">
        <v>1</v>
      </c>
      <c r="D2233" s="185" t="s">
        <v>306</v>
      </c>
      <c r="E2233" s="74" t="s">
        <v>3522</v>
      </c>
      <c r="F2233" s="14" t="s">
        <v>15</v>
      </c>
    </row>
    <row r="2234" customHeight="1" spans="1:6">
      <c r="A2234" s="202" t="s">
        <v>2452</v>
      </c>
      <c r="B2234" s="65" t="s">
        <v>3523</v>
      </c>
      <c r="C2234" s="19">
        <v>1</v>
      </c>
      <c r="D2234" s="185" t="s">
        <v>306</v>
      </c>
      <c r="E2234" s="74" t="s">
        <v>3524</v>
      </c>
      <c r="F2234" s="14" t="s">
        <v>15</v>
      </c>
    </row>
    <row r="2235" customHeight="1" spans="1:6">
      <c r="A2235" s="202" t="s">
        <v>2453</v>
      </c>
      <c r="B2235" s="65" t="s">
        <v>3202</v>
      </c>
      <c r="C2235" s="19">
        <v>1</v>
      </c>
      <c r="D2235" s="185" t="s">
        <v>306</v>
      </c>
      <c r="E2235" s="184" t="s">
        <v>3203</v>
      </c>
      <c r="F2235" s="14" t="s">
        <v>15</v>
      </c>
    </row>
    <row r="2236" customHeight="1" spans="1:6">
      <c r="A2236" s="202" t="s">
        <v>2454</v>
      </c>
      <c r="B2236" s="65" t="s">
        <v>3525</v>
      </c>
      <c r="C2236" s="19">
        <v>1</v>
      </c>
      <c r="D2236" s="185" t="s">
        <v>306</v>
      </c>
      <c r="E2236" s="74" t="s">
        <v>3526</v>
      </c>
      <c r="F2236" s="14" t="s">
        <v>15</v>
      </c>
    </row>
    <row r="2237" customHeight="1" spans="1:6">
      <c r="A2237" s="202" t="s">
        <v>2455</v>
      </c>
      <c r="B2237" s="65" t="s">
        <v>3258</v>
      </c>
      <c r="C2237" s="19">
        <v>1</v>
      </c>
      <c r="D2237" s="185" t="s">
        <v>306</v>
      </c>
      <c r="E2237" s="74" t="s">
        <v>3259</v>
      </c>
      <c r="F2237" s="14" t="s">
        <v>15</v>
      </c>
    </row>
    <row r="2238" customHeight="1" spans="1:6">
      <c r="A2238" s="202" t="s">
        <v>2456</v>
      </c>
      <c r="B2238" s="65" t="s">
        <v>3527</v>
      </c>
      <c r="C2238" s="19">
        <v>1</v>
      </c>
      <c r="D2238" s="185" t="s">
        <v>306</v>
      </c>
      <c r="E2238" s="74" t="s">
        <v>3528</v>
      </c>
      <c r="F2238" s="14" t="s">
        <v>15</v>
      </c>
    </row>
    <row r="2239" customHeight="1" spans="1:6">
      <c r="A2239" s="202" t="s">
        <v>2457</v>
      </c>
      <c r="B2239" s="65" t="s">
        <v>3529</v>
      </c>
      <c r="C2239" s="19">
        <v>1</v>
      </c>
      <c r="D2239" s="185" t="s">
        <v>306</v>
      </c>
      <c r="E2239" s="74" t="s">
        <v>3530</v>
      </c>
      <c r="F2239" s="14" t="s">
        <v>15</v>
      </c>
    </row>
    <row r="2240" customHeight="1" spans="1:6">
      <c r="A2240" s="202" t="s">
        <v>2458</v>
      </c>
      <c r="B2240" s="65" t="s">
        <v>3531</v>
      </c>
      <c r="C2240" s="19">
        <v>1</v>
      </c>
      <c r="D2240" s="185" t="s">
        <v>306</v>
      </c>
      <c r="E2240" s="74" t="s">
        <v>3532</v>
      </c>
      <c r="F2240" s="14" t="s">
        <v>15</v>
      </c>
    </row>
    <row r="2241" customHeight="1" spans="1:6">
      <c r="A2241" s="202" t="s">
        <v>2459</v>
      </c>
      <c r="B2241" s="65" t="s">
        <v>3533</v>
      </c>
      <c r="C2241" s="19">
        <v>1</v>
      </c>
      <c r="D2241" s="185" t="s">
        <v>306</v>
      </c>
      <c r="E2241" s="74" t="s">
        <v>3534</v>
      </c>
      <c r="F2241" s="14" t="s">
        <v>15</v>
      </c>
    </row>
    <row r="2242" customHeight="1" spans="1:6">
      <c r="A2242" s="202" t="s">
        <v>2460</v>
      </c>
      <c r="B2242" s="65" t="s">
        <v>3535</v>
      </c>
      <c r="C2242" s="19">
        <v>1</v>
      </c>
      <c r="D2242" s="185" t="s">
        <v>306</v>
      </c>
      <c r="E2242" s="74" t="s">
        <v>3536</v>
      </c>
      <c r="F2242" s="14" t="s">
        <v>15</v>
      </c>
    </row>
    <row r="2243" customHeight="1" spans="1:6">
      <c r="A2243" s="202" t="s">
        <v>2461</v>
      </c>
      <c r="B2243" s="187" t="s">
        <v>3352</v>
      </c>
      <c r="C2243" s="19">
        <v>1</v>
      </c>
      <c r="D2243" s="185" t="s">
        <v>27</v>
      </c>
      <c r="E2243" s="188" t="s">
        <v>3353</v>
      </c>
      <c r="F2243" s="14" t="s">
        <v>15</v>
      </c>
    </row>
    <row r="2244" customHeight="1" spans="1:6">
      <c r="A2244" s="202" t="s">
        <v>3254</v>
      </c>
      <c r="B2244" s="65" t="s">
        <v>3537</v>
      </c>
      <c r="C2244" s="19">
        <v>1</v>
      </c>
      <c r="D2244" s="194" t="s">
        <v>27</v>
      </c>
      <c r="E2244" s="70" t="s">
        <v>3538</v>
      </c>
      <c r="F2244" s="14" t="s">
        <v>15</v>
      </c>
    </row>
    <row r="2245" customHeight="1" spans="1:6">
      <c r="A2245" s="202" t="s">
        <v>3257</v>
      </c>
      <c r="B2245" s="187" t="s">
        <v>3539</v>
      </c>
      <c r="C2245" s="19">
        <v>1</v>
      </c>
      <c r="D2245" s="185" t="s">
        <v>306</v>
      </c>
      <c r="E2245" s="188" t="s">
        <v>3540</v>
      </c>
      <c r="F2245" s="14" t="s">
        <v>15</v>
      </c>
    </row>
    <row r="2246" customHeight="1" spans="1:6">
      <c r="A2246" s="202" t="s">
        <v>3260</v>
      </c>
      <c r="B2246" s="187" t="s">
        <v>1882</v>
      </c>
      <c r="C2246" s="19">
        <v>1</v>
      </c>
      <c r="D2246" s="185" t="s">
        <v>27</v>
      </c>
      <c r="E2246" s="188" t="s">
        <v>3541</v>
      </c>
      <c r="F2246" s="14" t="s">
        <v>15</v>
      </c>
    </row>
    <row r="2247" customHeight="1" spans="1:6">
      <c r="A2247" s="202" t="s">
        <v>3261</v>
      </c>
      <c r="B2247" s="187" t="s">
        <v>3542</v>
      </c>
      <c r="C2247" s="19">
        <v>1</v>
      </c>
      <c r="D2247" s="185" t="s">
        <v>27</v>
      </c>
      <c r="E2247" s="188" t="s">
        <v>3543</v>
      </c>
      <c r="F2247" s="14" t="s">
        <v>15</v>
      </c>
    </row>
    <row r="2248" customHeight="1" spans="1:6">
      <c r="A2248" s="202" t="s">
        <v>3263</v>
      </c>
      <c r="B2248" s="65" t="s">
        <v>2210</v>
      </c>
      <c r="C2248" s="19">
        <v>1</v>
      </c>
      <c r="D2248" s="185" t="s">
        <v>27</v>
      </c>
      <c r="E2248" s="70" t="s">
        <v>3544</v>
      </c>
      <c r="F2248" s="14" t="s">
        <v>15</v>
      </c>
    </row>
    <row r="2249" customHeight="1" spans="1:6">
      <c r="A2249" s="202" t="s">
        <v>3265</v>
      </c>
      <c r="B2249" s="65" t="s">
        <v>3545</v>
      </c>
      <c r="C2249" s="19">
        <v>1</v>
      </c>
      <c r="D2249" s="66" t="s">
        <v>27</v>
      </c>
      <c r="E2249" s="67" t="s">
        <v>3546</v>
      </c>
      <c r="F2249" s="14" t="s">
        <v>15</v>
      </c>
    </row>
    <row r="2250" customHeight="1" spans="1:6">
      <c r="A2250" s="202" t="s">
        <v>3268</v>
      </c>
      <c r="B2250" s="65" t="s">
        <v>3547</v>
      </c>
      <c r="C2250" s="19">
        <v>1</v>
      </c>
      <c r="D2250" s="185" t="s">
        <v>27</v>
      </c>
      <c r="E2250" s="67" t="s">
        <v>3548</v>
      </c>
      <c r="F2250" s="14" t="s">
        <v>15</v>
      </c>
    </row>
    <row r="2251" customHeight="1" spans="1:6">
      <c r="A2251" s="202" t="s">
        <v>3271</v>
      </c>
      <c r="B2251" s="65" t="s">
        <v>3198</v>
      </c>
      <c r="C2251" s="19">
        <v>1</v>
      </c>
      <c r="D2251" s="66" t="s">
        <v>306</v>
      </c>
      <c r="E2251" s="183" t="s">
        <v>3199</v>
      </c>
      <c r="F2251" s="14" t="s">
        <v>15</v>
      </c>
    </row>
    <row r="2252" customHeight="1" spans="1:6">
      <c r="A2252" s="202" t="s">
        <v>3274</v>
      </c>
      <c r="B2252" s="187" t="s">
        <v>3549</v>
      </c>
      <c r="C2252" s="19">
        <v>1</v>
      </c>
      <c r="D2252" s="185" t="s">
        <v>27</v>
      </c>
      <c r="E2252" s="188" t="s">
        <v>3550</v>
      </c>
      <c r="F2252" s="14" t="s">
        <v>15</v>
      </c>
    </row>
    <row r="2253" customHeight="1" spans="1:6">
      <c r="A2253" s="202" t="s">
        <v>3276</v>
      </c>
      <c r="B2253" s="187" t="s">
        <v>3291</v>
      </c>
      <c r="C2253" s="19">
        <v>1</v>
      </c>
      <c r="D2253" s="185" t="s">
        <v>27</v>
      </c>
      <c r="E2253" s="188" t="s">
        <v>3292</v>
      </c>
      <c r="F2253" s="14" t="s">
        <v>15</v>
      </c>
    </row>
    <row r="2254" customHeight="1" spans="1:6">
      <c r="A2254" s="202" t="s">
        <v>3278</v>
      </c>
      <c r="B2254" s="65" t="s">
        <v>3418</v>
      </c>
      <c r="C2254" s="19">
        <v>2</v>
      </c>
      <c r="D2254" s="185" t="s">
        <v>306</v>
      </c>
      <c r="E2254" s="70" t="s">
        <v>3419</v>
      </c>
      <c r="F2254" s="14" t="s">
        <v>15</v>
      </c>
    </row>
    <row r="2255" customHeight="1" spans="1:6">
      <c r="A2255" s="202" t="s">
        <v>3281</v>
      </c>
      <c r="B2255" s="65" t="s">
        <v>3421</v>
      </c>
      <c r="C2255" s="19">
        <v>1</v>
      </c>
      <c r="D2255" s="185" t="s">
        <v>306</v>
      </c>
      <c r="E2255" s="70" t="s">
        <v>3422</v>
      </c>
      <c r="F2255" s="14" t="s">
        <v>15</v>
      </c>
    </row>
    <row r="2256" customHeight="1" spans="1:6">
      <c r="A2256" s="202" t="s">
        <v>3284</v>
      </c>
      <c r="B2256" s="65" t="s">
        <v>3424</v>
      </c>
      <c r="C2256" s="19">
        <v>1</v>
      </c>
      <c r="D2256" s="185" t="s">
        <v>27</v>
      </c>
      <c r="E2256" s="188" t="s">
        <v>3425</v>
      </c>
      <c r="F2256" s="14" t="s">
        <v>15</v>
      </c>
    </row>
    <row r="2257" customHeight="1" spans="1:6">
      <c r="A2257" s="202" t="s">
        <v>3287</v>
      </c>
      <c r="B2257" s="179" t="s">
        <v>3427</v>
      </c>
      <c r="C2257" s="161"/>
      <c r="D2257" s="10"/>
      <c r="E2257" s="182"/>
      <c r="F2257" s="14"/>
    </row>
    <row r="2258" customHeight="1" spans="1:6">
      <c r="A2258" s="202" t="s">
        <v>3290</v>
      </c>
      <c r="B2258" s="65" t="s">
        <v>3190</v>
      </c>
      <c r="C2258" s="19">
        <f>C2210/2</f>
        <v>28</v>
      </c>
      <c r="D2258" s="66" t="s">
        <v>306</v>
      </c>
      <c r="E2258" s="74" t="s">
        <v>3191</v>
      </c>
      <c r="F2258" s="14" t="s">
        <v>15</v>
      </c>
    </row>
    <row r="2259" customHeight="1" spans="1:6">
      <c r="A2259" s="202" t="s">
        <v>3293</v>
      </c>
      <c r="B2259" s="65" t="s">
        <v>3192</v>
      </c>
      <c r="C2259" s="19">
        <f>C2210/4</f>
        <v>14</v>
      </c>
      <c r="D2259" s="185" t="s">
        <v>306</v>
      </c>
      <c r="E2259" s="183" t="s">
        <v>3193</v>
      </c>
      <c r="F2259" s="14" t="s">
        <v>15</v>
      </c>
    </row>
    <row r="2260" customHeight="1" spans="1:6">
      <c r="A2260" s="202" t="s">
        <v>3294</v>
      </c>
      <c r="B2260" s="65" t="s">
        <v>3196</v>
      </c>
      <c r="C2260" s="19">
        <f>C2210/2</f>
        <v>28</v>
      </c>
      <c r="D2260" s="66" t="s">
        <v>306</v>
      </c>
      <c r="E2260" s="183" t="s">
        <v>3197</v>
      </c>
      <c r="F2260" s="14" t="s">
        <v>15</v>
      </c>
    </row>
    <row r="2261" customHeight="1" spans="1:6">
      <c r="A2261" s="202" t="s">
        <v>3296</v>
      </c>
      <c r="B2261" s="187" t="s">
        <v>3495</v>
      </c>
      <c r="C2261" s="19">
        <f>C2210/4</f>
        <v>14</v>
      </c>
      <c r="D2261" s="185" t="s">
        <v>306</v>
      </c>
      <c r="E2261" s="192" t="s">
        <v>3496</v>
      </c>
      <c r="F2261" s="14" t="s">
        <v>15</v>
      </c>
    </row>
    <row r="2262" customHeight="1" spans="1:6">
      <c r="A2262" s="202" t="s">
        <v>3298</v>
      </c>
      <c r="B2262" s="187" t="s">
        <v>3497</v>
      </c>
      <c r="C2262" s="19">
        <f>C2210/4</f>
        <v>14</v>
      </c>
      <c r="D2262" s="185" t="s">
        <v>306</v>
      </c>
      <c r="E2262" s="192" t="s">
        <v>3498</v>
      </c>
      <c r="F2262" s="14" t="s">
        <v>15</v>
      </c>
    </row>
    <row r="2263" customHeight="1" spans="1:6">
      <c r="A2263" s="202" t="s">
        <v>3301</v>
      </c>
      <c r="B2263" s="187" t="s">
        <v>3499</v>
      </c>
      <c r="C2263" s="19">
        <f>C2210/4</f>
        <v>14</v>
      </c>
      <c r="D2263" s="185" t="s">
        <v>306</v>
      </c>
      <c r="E2263" s="74" t="s">
        <v>3500</v>
      </c>
      <c r="F2263" s="14" t="s">
        <v>15</v>
      </c>
    </row>
    <row r="2264" customHeight="1" spans="1:6">
      <c r="A2264" s="202" t="s">
        <v>3304</v>
      </c>
      <c r="B2264" s="65" t="s">
        <v>3501</v>
      </c>
      <c r="C2264" s="19">
        <f>C2210/4</f>
        <v>14</v>
      </c>
      <c r="D2264" s="66" t="s">
        <v>306</v>
      </c>
      <c r="E2264" s="74" t="s">
        <v>3502</v>
      </c>
      <c r="F2264" s="14" t="s">
        <v>15</v>
      </c>
    </row>
    <row r="2265" customHeight="1" spans="1:6">
      <c r="A2265" s="202" t="s">
        <v>3307</v>
      </c>
      <c r="B2265" s="65" t="s">
        <v>3503</v>
      </c>
      <c r="C2265" s="19">
        <f>C2210/4</f>
        <v>14</v>
      </c>
      <c r="D2265" s="185" t="s">
        <v>306</v>
      </c>
      <c r="E2265" s="74" t="s">
        <v>3504</v>
      </c>
      <c r="F2265" s="14" t="s">
        <v>15</v>
      </c>
    </row>
    <row r="2266" customHeight="1" spans="1:6">
      <c r="A2266" s="202" t="s">
        <v>3310</v>
      </c>
      <c r="B2266" s="65" t="s">
        <v>3505</v>
      </c>
      <c r="C2266" s="19">
        <f>C2210/4</f>
        <v>14</v>
      </c>
      <c r="D2266" s="185" t="s">
        <v>306</v>
      </c>
      <c r="E2266" s="74" t="s">
        <v>3506</v>
      </c>
      <c r="F2266" s="14" t="s">
        <v>15</v>
      </c>
    </row>
    <row r="2267" customHeight="1" spans="1:6">
      <c r="A2267" s="202" t="s">
        <v>3313</v>
      </c>
      <c r="B2267" s="65" t="s">
        <v>3507</v>
      </c>
      <c r="C2267" s="19">
        <f>C2210/4</f>
        <v>14</v>
      </c>
      <c r="D2267" s="185" t="s">
        <v>306</v>
      </c>
      <c r="E2267" s="74" t="s">
        <v>3508</v>
      </c>
      <c r="F2267" s="14" t="s">
        <v>15</v>
      </c>
    </row>
    <row r="2268" customHeight="1" spans="1:6">
      <c r="A2268" s="202" t="s">
        <v>3316</v>
      </c>
      <c r="B2268" s="65" t="s">
        <v>3509</v>
      </c>
      <c r="C2268" s="19">
        <f>C2210/4</f>
        <v>14</v>
      </c>
      <c r="D2268" s="185" t="s">
        <v>306</v>
      </c>
      <c r="E2268" s="74" t="s">
        <v>3510</v>
      </c>
      <c r="F2268" s="14" t="s">
        <v>15</v>
      </c>
    </row>
    <row r="2269" customHeight="1" spans="1:6">
      <c r="A2269" s="202" t="s">
        <v>3319</v>
      </c>
      <c r="B2269" s="65" t="s">
        <v>3511</v>
      </c>
      <c r="C2269" s="19">
        <f>C2210/4</f>
        <v>14</v>
      </c>
      <c r="D2269" s="185" t="s">
        <v>306</v>
      </c>
      <c r="E2269" s="74" t="s">
        <v>3512</v>
      </c>
      <c r="F2269" s="14" t="s">
        <v>15</v>
      </c>
    </row>
    <row r="2270" customHeight="1" spans="1:6">
      <c r="A2270" s="202" t="s">
        <v>3322</v>
      </c>
      <c r="B2270" s="65" t="s">
        <v>3513</v>
      </c>
      <c r="C2270" s="19">
        <f>C2210/4</f>
        <v>14</v>
      </c>
      <c r="D2270" s="185" t="s">
        <v>306</v>
      </c>
      <c r="E2270" s="74" t="s">
        <v>3514</v>
      </c>
      <c r="F2270" s="14" t="s">
        <v>15</v>
      </c>
    </row>
    <row r="2271" customHeight="1" spans="1:6">
      <c r="A2271" s="202" t="s">
        <v>3325</v>
      </c>
      <c r="B2271" s="65" t="s">
        <v>3204</v>
      </c>
      <c r="C2271" s="19">
        <f>C2210/4</f>
        <v>14</v>
      </c>
      <c r="D2271" s="185" t="s">
        <v>306</v>
      </c>
      <c r="E2271" s="74" t="s">
        <v>3205</v>
      </c>
      <c r="F2271" s="14" t="s">
        <v>15</v>
      </c>
    </row>
    <row r="2272" customHeight="1" spans="1:6">
      <c r="A2272" s="202" t="s">
        <v>3328</v>
      </c>
      <c r="B2272" s="65" t="s">
        <v>3443</v>
      </c>
      <c r="C2272" s="19">
        <f>C2210/4</f>
        <v>14</v>
      </c>
      <c r="D2272" s="185" t="s">
        <v>306</v>
      </c>
      <c r="E2272" s="192" t="s">
        <v>3444</v>
      </c>
      <c r="F2272" s="14" t="s">
        <v>15</v>
      </c>
    </row>
    <row r="2273" customHeight="1" spans="1:6">
      <c r="A2273" s="202" t="s">
        <v>3330</v>
      </c>
      <c r="B2273" s="65" t="s">
        <v>3200</v>
      </c>
      <c r="C2273" s="19">
        <f>C2210/2</f>
        <v>28</v>
      </c>
      <c r="D2273" s="185" t="s">
        <v>306</v>
      </c>
      <c r="E2273" s="183" t="s">
        <v>3201</v>
      </c>
      <c r="F2273" s="14" t="s">
        <v>15</v>
      </c>
    </row>
    <row r="2274" customHeight="1" spans="1:6">
      <c r="A2274" s="202" t="s">
        <v>3333</v>
      </c>
      <c r="B2274" s="65" t="s">
        <v>3246</v>
      </c>
      <c r="C2274" s="19">
        <f>C2210/4</f>
        <v>14</v>
      </c>
      <c r="D2274" s="185" t="s">
        <v>306</v>
      </c>
      <c r="E2274" s="183" t="s">
        <v>3247</v>
      </c>
      <c r="F2274" s="14" t="s">
        <v>15</v>
      </c>
    </row>
    <row r="2275" customHeight="1" spans="1:6">
      <c r="A2275" s="202" t="s">
        <v>3336</v>
      </c>
      <c r="B2275" s="65" t="s">
        <v>3545</v>
      </c>
      <c r="C2275" s="19">
        <f>C2210/4</f>
        <v>14</v>
      </c>
      <c r="D2275" s="66" t="s">
        <v>27</v>
      </c>
      <c r="E2275" s="67" t="s">
        <v>3546</v>
      </c>
      <c r="F2275" s="14" t="s">
        <v>15</v>
      </c>
    </row>
    <row r="2276" customHeight="1" spans="1:6">
      <c r="A2276" s="202" t="s">
        <v>3339</v>
      </c>
      <c r="B2276" s="65" t="s">
        <v>3198</v>
      </c>
      <c r="C2276" s="19">
        <f>C2210/4</f>
        <v>14</v>
      </c>
      <c r="D2276" s="66" t="s">
        <v>306</v>
      </c>
      <c r="E2276" s="183" t="s">
        <v>3199</v>
      </c>
      <c r="F2276" s="14" t="s">
        <v>15</v>
      </c>
    </row>
    <row r="2277" customHeight="1" spans="1:6">
      <c r="A2277" s="202" t="s">
        <v>3342</v>
      </c>
      <c r="B2277" s="187" t="s">
        <v>3549</v>
      </c>
      <c r="C2277" s="19">
        <f>C2210/4</f>
        <v>14</v>
      </c>
      <c r="D2277" s="185" t="s">
        <v>27</v>
      </c>
      <c r="E2277" s="188" t="s">
        <v>3550</v>
      </c>
      <c r="F2277" s="14" t="s">
        <v>15</v>
      </c>
    </row>
    <row r="2278" customHeight="1" spans="1:6">
      <c r="A2278" s="202" t="s">
        <v>3345</v>
      </c>
      <c r="B2278" s="65" t="s">
        <v>3515</v>
      </c>
      <c r="C2278" s="19">
        <f>C2210/4</f>
        <v>14</v>
      </c>
      <c r="D2278" s="185" t="s">
        <v>306</v>
      </c>
      <c r="E2278" s="74" t="s">
        <v>3516</v>
      </c>
      <c r="F2278" s="14" t="s">
        <v>15</v>
      </c>
    </row>
    <row r="2279" customHeight="1" spans="1:6">
      <c r="A2279" s="202" t="s">
        <v>3348</v>
      </c>
      <c r="B2279" s="65" t="s">
        <v>3202</v>
      </c>
      <c r="C2279" s="19">
        <f>C2210/4</f>
        <v>14</v>
      </c>
      <c r="D2279" s="185" t="s">
        <v>306</v>
      </c>
      <c r="E2279" s="184" t="s">
        <v>3203</v>
      </c>
      <c r="F2279" s="14" t="s">
        <v>15</v>
      </c>
    </row>
    <row r="2280" customHeight="1" spans="1:6">
      <c r="A2280" s="202" t="s">
        <v>3351</v>
      </c>
      <c r="B2280" s="187" t="s">
        <v>3539</v>
      </c>
      <c r="C2280" s="19">
        <f>C2210/4</f>
        <v>14</v>
      </c>
      <c r="D2280" s="185" t="s">
        <v>306</v>
      </c>
      <c r="E2280" s="188" t="s">
        <v>3540</v>
      </c>
      <c r="F2280" s="14" t="s">
        <v>15</v>
      </c>
    </row>
    <row r="2281" customHeight="1" spans="1:6">
      <c r="A2281" s="202" t="s">
        <v>3354</v>
      </c>
      <c r="B2281" s="187" t="s">
        <v>1882</v>
      </c>
      <c r="C2281" s="19">
        <f>C2210/2</f>
        <v>28</v>
      </c>
      <c r="D2281" s="185" t="s">
        <v>27</v>
      </c>
      <c r="E2281" s="188" t="s">
        <v>3541</v>
      </c>
      <c r="F2281" s="14" t="s">
        <v>15</v>
      </c>
    </row>
    <row r="2282" customHeight="1" spans="1:6">
      <c r="A2282" s="202" t="s">
        <v>3357</v>
      </c>
      <c r="B2282" s="187" t="s">
        <v>3542</v>
      </c>
      <c r="C2282" s="19">
        <f>C2210/2</f>
        <v>28</v>
      </c>
      <c r="D2282" s="185" t="s">
        <v>27</v>
      </c>
      <c r="E2282" s="188" t="s">
        <v>3543</v>
      </c>
      <c r="F2282" s="14" t="s">
        <v>15</v>
      </c>
    </row>
    <row r="2283" customHeight="1" spans="1:6">
      <c r="A2283" s="202" t="s">
        <v>3360</v>
      </c>
      <c r="B2283" s="65" t="s">
        <v>2210</v>
      </c>
      <c r="C2283" s="19">
        <f>C2210/4</f>
        <v>14</v>
      </c>
      <c r="D2283" s="185" t="s">
        <v>27</v>
      </c>
      <c r="E2283" s="70" t="s">
        <v>3544</v>
      </c>
      <c r="F2283" s="14" t="s">
        <v>15</v>
      </c>
    </row>
    <row r="2284" customHeight="1" spans="1:6">
      <c r="A2284" s="202" t="s">
        <v>3363</v>
      </c>
      <c r="B2284" s="187" t="s">
        <v>3291</v>
      </c>
      <c r="C2284" s="19">
        <f>C2210/4</f>
        <v>14</v>
      </c>
      <c r="D2284" s="185" t="s">
        <v>27</v>
      </c>
      <c r="E2284" s="188" t="s">
        <v>3292</v>
      </c>
      <c r="F2284" s="14" t="s">
        <v>15</v>
      </c>
    </row>
    <row r="2285" customHeight="1" spans="1:6">
      <c r="A2285" s="202" t="s">
        <v>3366</v>
      </c>
      <c r="B2285" s="65" t="s">
        <v>3547</v>
      </c>
      <c r="C2285" s="19">
        <f>C2210/4</f>
        <v>14</v>
      </c>
      <c r="D2285" s="185" t="s">
        <v>27</v>
      </c>
      <c r="E2285" s="67" t="s">
        <v>3548</v>
      </c>
      <c r="F2285" s="14" t="s">
        <v>15</v>
      </c>
    </row>
    <row r="2286" customHeight="1" spans="1:6">
      <c r="A2286" s="202" t="s">
        <v>3369</v>
      </c>
      <c r="B2286" s="187" t="s">
        <v>3352</v>
      </c>
      <c r="C2286" s="19">
        <f>C2210/4</f>
        <v>14</v>
      </c>
      <c r="D2286" s="185" t="s">
        <v>27</v>
      </c>
      <c r="E2286" s="188" t="s">
        <v>3353</v>
      </c>
      <c r="F2286" s="14" t="s">
        <v>15</v>
      </c>
    </row>
    <row r="2287" customHeight="1" spans="1:6">
      <c r="A2287" s="202" t="s">
        <v>3372</v>
      </c>
      <c r="B2287" s="65" t="s">
        <v>3537</v>
      </c>
      <c r="C2287" s="19">
        <f>C2210/4</f>
        <v>14</v>
      </c>
      <c r="D2287" s="194" t="s">
        <v>27</v>
      </c>
      <c r="E2287" s="70" t="s">
        <v>3538</v>
      </c>
      <c r="F2287" s="14" t="s">
        <v>15</v>
      </c>
    </row>
    <row r="2288" customHeight="1" spans="1:6">
      <c r="A2288" s="202" t="s">
        <v>3375</v>
      </c>
      <c r="B2288" s="65" t="s">
        <v>3418</v>
      </c>
      <c r="C2288" s="19">
        <f>C2210/2</f>
        <v>28</v>
      </c>
      <c r="D2288" s="185" t="s">
        <v>306</v>
      </c>
      <c r="E2288" s="70" t="s">
        <v>3419</v>
      </c>
      <c r="F2288" s="14" t="s">
        <v>15</v>
      </c>
    </row>
    <row r="2289" customHeight="1" spans="1:6">
      <c r="A2289" s="202" t="s">
        <v>3378</v>
      </c>
      <c r="B2289" s="65" t="s">
        <v>3421</v>
      </c>
      <c r="C2289" s="19">
        <f>C2210/2</f>
        <v>28</v>
      </c>
      <c r="D2289" s="185" t="s">
        <v>306</v>
      </c>
      <c r="E2289" s="70" t="s">
        <v>3422</v>
      </c>
      <c r="F2289" s="14" t="s">
        <v>15</v>
      </c>
    </row>
    <row r="2290" customHeight="1" spans="1:6">
      <c r="A2290" s="202" t="s">
        <v>3381</v>
      </c>
      <c r="B2290" s="65" t="s">
        <v>3424</v>
      </c>
      <c r="C2290" s="19">
        <f>C2210/2</f>
        <v>28</v>
      </c>
      <c r="D2290" s="185" t="s">
        <v>27</v>
      </c>
      <c r="E2290" s="188" t="s">
        <v>3425</v>
      </c>
      <c r="F2290" s="14" t="s">
        <v>15</v>
      </c>
    </row>
    <row r="2291" customHeight="1" spans="1:6">
      <c r="A2291" s="52" t="s">
        <v>3551</v>
      </c>
      <c r="B2291" s="156" t="s">
        <v>3552</v>
      </c>
      <c r="C2291" s="40">
        <v>1</v>
      </c>
      <c r="D2291" s="162" t="s">
        <v>8</v>
      </c>
      <c r="E2291" s="13" t="s">
        <v>11</v>
      </c>
      <c r="F2291" s="14" t="s">
        <v>15</v>
      </c>
    </row>
    <row r="2292" customHeight="1" spans="1:6">
      <c r="A2292" s="52">
        <v>1</v>
      </c>
      <c r="B2292" s="16" t="s">
        <v>3553</v>
      </c>
      <c r="C2292" s="40">
        <v>1</v>
      </c>
      <c r="D2292" s="10" t="s">
        <v>8</v>
      </c>
      <c r="E2292" s="88" t="s">
        <v>14</v>
      </c>
      <c r="F2292" s="14" t="s">
        <v>15</v>
      </c>
    </row>
    <row r="2293" customHeight="1" spans="1:6">
      <c r="A2293" s="199" t="s">
        <v>16</v>
      </c>
      <c r="B2293" s="22" t="s">
        <v>17</v>
      </c>
      <c r="C2293" s="23">
        <v>56</v>
      </c>
      <c r="D2293" s="15" t="s">
        <v>18</v>
      </c>
      <c r="E2293" s="24"/>
      <c r="F2293" s="14"/>
    </row>
    <row r="2294" customHeight="1" spans="1:6">
      <c r="A2294" s="199" t="s">
        <v>19</v>
      </c>
      <c r="B2294" s="22" t="s">
        <v>20</v>
      </c>
      <c r="C2294" s="23"/>
      <c r="D2294" s="15"/>
      <c r="E2294" s="24"/>
      <c r="F2294" s="14"/>
    </row>
    <row r="2295" customHeight="1" spans="1:6">
      <c r="A2295" s="199" t="s">
        <v>21</v>
      </c>
      <c r="B2295" s="22" t="s">
        <v>22</v>
      </c>
      <c r="C2295" s="23"/>
      <c r="D2295" s="15"/>
      <c r="E2295" s="24"/>
      <c r="F2295" s="14"/>
    </row>
    <row r="2296" customHeight="1" spans="1:6">
      <c r="A2296" s="199" t="s">
        <v>23</v>
      </c>
      <c r="B2296" s="22" t="s">
        <v>24</v>
      </c>
      <c r="C2296" s="25"/>
      <c r="D2296" s="26"/>
      <c r="E2296" s="21"/>
      <c r="F2296" s="14"/>
    </row>
    <row r="2297" customHeight="1" spans="1:6">
      <c r="A2297" s="199" t="s">
        <v>25</v>
      </c>
      <c r="B2297" s="22" t="s">
        <v>146</v>
      </c>
      <c r="C2297" s="23">
        <v>1</v>
      </c>
      <c r="D2297" s="15" t="s">
        <v>27</v>
      </c>
      <c r="E2297" s="24" t="s">
        <v>147</v>
      </c>
      <c r="F2297" s="14" t="s">
        <v>32</v>
      </c>
    </row>
    <row r="2298" customHeight="1" spans="1:6">
      <c r="A2298" s="199" t="s">
        <v>29</v>
      </c>
      <c r="B2298" s="27" t="s">
        <v>34</v>
      </c>
      <c r="C2298" s="28">
        <v>1</v>
      </c>
      <c r="D2298" s="28" t="s">
        <v>27</v>
      </c>
      <c r="E2298" s="30" t="s">
        <v>35</v>
      </c>
      <c r="F2298" s="14" t="s">
        <v>32</v>
      </c>
    </row>
    <row r="2299" customHeight="1" spans="1:6">
      <c r="A2299" s="199" t="s">
        <v>33</v>
      </c>
      <c r="B2299" s="27" t="s">
        <v>37</v>
      </c>
      <c r="C2299" s="28">
        <v>1</v>
      </c>
      <c r="D2299" s="28" t="s">
        <v>27</v>
      </c>
      <c r="E2299" s="30" t="s">
        <v>38</v>
      </c>
      <c r="F2299" s="14" t="s">
        <v>15</v>
      </c>
    </row>
    <row r="2300" customHeight="1" spans="1:6">
      <c r="A2300" s="199" t="s">
        <v>36</v>
      </c>
      <c r="B2300" s="22" t="s">
        <v>40</v>
      </c>
      <c r="C2300" s="23">
        <v>1</v>
      </c>
      <c r="D2300" s="15" t="s">
        <v>41</v>
      </c>
      <c r="E2300" s="24" t="s">
        <v>42</v>
      </c>
      <c r="F2300" s="14" t="s">
        <v>32</v>
      </c>
    </row>
    <row r="2301" customHeight="1" spans="1:6">
      <c r="A2301" s="199" t="s">
        <v>39</v>
      </c>
      <c r="B2301" s="22" t="s">
        <v>2435</v>
      </c>
      <c r="C2301" s="23">
        <v>1</v>
      </c>
      <c r="D2301" s="15" t="s">
        <v>306</v>
      </c>
      <c r="E2301" s="24" t="s">
        <v>1681</v>
      </c>
      <c r="F2301" s="14" t="s">
        <v>15</v>
      </c>
    </row>
    <row r="2302" customHeight="1" spans="1:6">
      <c r="A2302" s="199" t="s">
        <v>43</v>
      </c>
      <c r="B2302" s="22" t="s">
        <v>1682</v>
      </c>
      <c r="C2302" s="23">
        <v>1</v>
      </c>
      <c r="D2302" s="15" t="s">
        <v>27</v>
      </c>
      <c r="E2302" s="24" t="s">
        <v>1683</v>
      </c>
      <c r="F2302" s="14" t="s">
        <v>15</v>
      </c>
    </row>
    <row r="2303" customHeight="1" spans="1:6">
      <c r="A2303" s="199" t="s">
        <v>46</v>
      </c>
      <c r="B2303" s="22" t="s">
        <v>2436</v>
      </c>
      <c r="C2303" s="23">
        <v>1</v>
      </c>
      <c r="D2303" s="15" t="s">
        <v>1685</v>
      </c>
      <c r="E2303" s="37" t="s">
        <v>2437</v>
      </c>
      <c r="F2303" s="14" t="s">
        <v>15</v>
      </c>
    </row>
    <row r="2304" customHeight="1" spans="1:6">
      <c r="A2304" s="199" t="s">
        <v>49</v>
      </c>
      <c r="B2304" s="22" t="s">
        <v>44</v>
      </c>
      <c r="C2304" s="23">
        <v>1</v>
      </c>
      <c r="D2304" s="15" t="s">
        <v>41</v>
      </c>
      <c r="E2304" s="32" t="s">
        <v>45</v>
      </c>
      <c r="F2304" s="14" t="s">
        <v>15</v>
      </c>
    </row>
    <row r="2305" customHeight="1" spans="1:6">
      <c r="A2305" s="199" t="s">
        <v>52</v>
      </c>
      <c r="B2305" s="22" t="s">
        <v>47</v>
      </c>
      <c r="C2305" s="106">
        <f>C2293/2</f>
        <v>28</v>
      </c>
      <c r="D2305" s="107" t="s">
        <v>41</v>
      </c>
      <c r="E2305" s="24" t="s">
        <v>48</v>
      </c>
      <c r="F2305" s="14" t="s">
        <v>15</v>
      </c>
    </row>
    <row r="2306" customHeight="1" spans="1:6">
      <c r="A2306" s="199" t="s">
        <v>55</v>
      </c>
      <c r="B2306" s="22" t="s">
        <v>1687</v>
      </c>
      <c r="C2306" s="106">
        <f>C2293/4</f>
        <v>14</v>
      </c>
      <c r="D2306" s="107" t="s">
        <v>27</v>
      </c>
      <c r="E2306" s="108" t="s">
        <v>1688</v>
      </c>
      <c r="F2306" s="14" t="s">
        <v>15</v>
      </c>
    </row>
    <row r="2307" customHeight="1" spans="1:6">
      <c r="A2307" s="199" t="s">
        <v>58</v>
      </c>
      <c r="B2307" s="22" t="s">
        <v>1689</v>
      </c>
      <c r="C2307" s="106">
        <f>C2293/4</f>
        <v>14</v>
      </c>
      <c r="D2307" s="107" t="s">
        <v>27</v>
      </c>
      <c r="E2307" s="108" t="s">
        <v>1690</v>
      </c>
      <c r="F2307" s="14" t="s">
        <v>15</v>
      </c>
    </row>
    <row r="2308" customHeight="1" spans="1:6">
      <c r="A2308" s="199" t="s">
        <v>62</v>
      </c>
      <c r="B2308" s="22" t="s">
        <v>2438</v>
      </c>
      <c r="C2308" s="19">
        <f>C2293/2</f>
        <v>28</v>
      </c>
      <c r="D2308" s="66" t="s">
        <v>306</v>
      </c>
      <c r="E2308" s="24" t="s">
        <v>2439</v>
      </c>
      <c r="F2308" s="14" t="s">
        <v>15</v>
      </c>
    </row>
    <row r="2309" customHeight="1" spans="1:6">
      <c r="A2309" s="199" t="s">
        <v>64</v>
      </c>
      <c r="B2309" s="33" t="s">
        <v>50</v>
      </c>
      <c r="C2309" s="34">
        <v>1</v>
      </c>
      <c r="D2309" s="34" t="s">
        <v>27</v>
      </c>
      <c r="E2309" s="35" t="s">
        <v>3554</v>
      </c>
      <c r="F2309" s="14" t="s">
        <v>15</v>
      </c>
    </row>
    <row r="2310" customHeight="1" spans="1:6">
      <c r="A2310" s="199" t="s">
        <v>68</v>
      </c>
      <c r="B2310" s="22" t="s">
        <v>53</v>
      </c>
      <c r="C2310" s="23">
        <v>1</v>
      </c>
      <c r="D2310" s="15" t="s">
        <v>27</v>
      </c>
      <c r="E2310" s="36" t="s">
        <v>54</v>
      </c>
      <c r="F2310" s="14" t="s">
        <v>15</v>
      </c>
    </row>
    <row r="2311" customHeight="1" spans="1:6">
      <c r="A2311" s="199" t="s">
        <v>71</v>
      </c>
      <c r="B2311" s="22" t="s">
        <v>56</v>
      </c>
      <c r="C2311" s="23">
        <v>1</v>
      </c>
      <c r="D2311" s="15" t="s">
        <v>27</v>
      </c>
      <c r="E2311" s="24" t="s">
        <v>57</v>
      </c>
      <c r="F2311" s="14" t="s">
        <v>15</v>
      </c>
    </row>
    <row r="2312" customHeight="1" spans="1:6">
      <c r="A2312" s="199" t="s">
        <v>74</v>
      </c>
      <c r="B2312" s="22" t="s">
        <v>59</v>
      </c>
      <c r="C2312" s="23">
        <v>1</v>
      </c>
      <c r="D2312" s="15" t="s">
        <v>60</v>
      </c>
      <c r="E2312" s="24" t="s">
        <v>61</v>
      </c>
      <c r="F2312" s="14" t="s">
        <v>15</v>
      </c>
    </row>
    <row r="2313" customHeight="1" spans="1:6">
      <c r="A2313" s="199" t="s">
        <v>77</v>
      </c>
      <c r="B2313" s="22" t="s">
        <v>1707</v>
      </c>
      <c r="C2313" s="53"/>
      <c r="D2313" s="54"/>
      <c r="E2313" s="61"/>
      <c r="F2313" s="14"/>
    </row>
    <row r="2314" customHeight="1" spans="1:6">
      <c r="A2314" s="199" t="s">
        <v>80</v>
      </c>
      <c r="B2314" s="22" t="s">
        <v>1708</v>
      </c>
      <c r="C2314" s="106">
        <f>C2293/8</f>
        <v>7</v>
      </c>
      <c r="D2314" s="107" t="s">
        <v>27</v>
      </c>
      <c r="E2314" s="108" t="s">
        <v>1709</v>
      </c>
      <c r="F2314" s="14" t="s">
        <v>15</v>
      </c>
    </row>
    <row r="2315" customHeight="1" spans="1:6">
      <c r="A2315" s="199" t="s">
        <v>83</v>
      </c>
      <c r="B2315" s="22" t="s">
        <v>1710</v>
      </c>
      <c r="C2315" s="106">
        <f>C2314</f>
        <v>7</v>
      </c>
      <c r="D2315" s="107" t="s">
        <v>27</v>
      </c>
      <c r="E2315" s="108" t="s">
        <v>1711</v>
      </c>
      <c r="F2315" s="14" t="s">
        <v>15</v>
      </c>
    </row>
    <row r="2316" customHeight="1" spans="1:6">
      <c r="A2316" s="199" t="s">
        <v>86</v>
      </c>
      <c r="B2316" s="22" t="s">
        <v>2441</v>
      </c>
      <c r="C2316" s="106">
        <f>C2314*2</f>
        <v>14</v>
      </c>
      <c r="D2316" s="107" t="s">
        <v>66</v>
      </c>
      <c r="E2316" s="110" t="s">
        <v>2442</v>
      </c>
      <c r="F2316" s="14" t="s">
        <v>15</v>
      </c>
    </row>
    <row r="2317" customHeight="1" spans="1:6">
      <c r="A2317" s="199" t="s">
        <v>89</v>
      </c>
      <c r="B2317" s="22" t="s">
        <v>1712</v>
      </c>
      <c r="C2317" s="106">
        <f>C2316</f>
        <v>14</v>
      </c>
      <c r="D2317" s="107" t="s">
        <v>66</v>
      </c>
      <c r="E2317" s="110" t="s">
        <v>1713</v>
      </c>
      <c r="F2317" s="14" t="s">
        <v>15</v>
      </c>
    </row>
    <row r="2318" customHeight="1" spans="1:6">
      <c r="A2318" s="199" t="s">
        <v>92</v>
      </c>
      <c r="B2318" s="22" t="s">
        <v>1714</v>
      </c>
      <c r="C2318" s="106">
        <f>C2316</f>
        <v>14</v>
      </c>
      <c r="D2318" s="107" t="s">
        <v>66</v>
      </c>
      <c r="E2318" s="110" t="s">
        <v>1715</v>
      </c>
      <c r="F2318" s="14" t="s">
        <v>15</v>
      </c>
    </row>
    <row r="2319" customHeight="1" spans="1:6">
      <c r="A2319" s="199" t="s">
        <v>94</v>
      </c>
      <c r="B2319" s="22" t="s">
        <v>1716</v>
      </c>
      <c r="C2319" s="106">
        <f>C2316</f>
        <v>14</v>
      </c>
      <c r="D2319" s="107" t="s">
        <v>27</v>
      </c>
      <c r="E2319" s="110" t="s">
        <v>1717</v>
      </c>
      <c r="F2319" s="14" t="s">
        <v>15</v>
      </c>
    </row>
    <row r="2320" customHeight="1" spans="1:6">
      <c r="A2320" s="199" t="s">
        <v>96</v>
      </c>
      <c r="B2320" s="22" t="s">
        <v>1718</v>
      </c>
      <c r="C2320" s="106">
        <f>C2316</f>
        <v>14</v>
      </c>
      <c r="D2320" s="107" t="s">
        <v>66</v>
      </c>
      <c r="E2320" s="110" t="s">
        <v>1719</v>
      </c>
      <c r="F2320" s="14" t="s">
        <v>15</v>
      </c>
    </row>
    <row r="2321" customHeight="1" spans="1:6">
      <c r="A2321" s="199" t="s">
        <v>100</v>
      </c>
      <c r="B2321" s="22" t="s">
        <v>1720</v>
      </c>
      <c r="C2321" s="106">
        <v>1</v>
      </c>
      <c r="D2321" s="107" t="s">
        <v>60</v>
      </c>
      <c r="E2321" s="110" t="s">
        <v>1721</v>
      </c>
      <c r="F2321" s="14" t="s">
        <v>15</v>
      </c>
    </row>
    <row r="2322" customHeight="1" spans="1:6">
      <c r="A2322" s="199" t="s">
        <v>103</v>
      </c>
      <c r="B2322" s="22" t="s">
        <v>1722</v>
      </c>
      <c r="C2322" s="106">
        <f>C2316</f>
        <v>14</v>
      </c>
      <c r="D2322" s="107" t="s">
        <v>27</v>
      </c>
      <c r="E2322" s="108" t="s">
        <v>1723</v>
      </c>
      <c r="F2322" s="14" t="s">
        <v>15</v>
      </c>
    </row>
    <row r="2323" customHeight="1" spans="1:6">
      <c r="A2323" s="199" t="s">
        <v>106</v>
      </c>
      <c r="B2323" s="22" t="s">
        <v>1724</v>
      </c>
      <c r="C2323" s="106">
        <f>C2316</f>
        <v>14</v>
      </c>
      <c r="D2323" s="107" t="s">
        <v>27</v>
      </c>
      <c r="E2323" s="110" t="s">
        <v>1725</v>
      </c>
      <c r="F2323" s="14" t="s">
        <v>15</v>
      </c>
    </row>
    <row r="2324" customHeight="1" spans="1:6">
      <c r="A2324" s="199" t="s">
        <v>109</v>
      </c>
      <c r="B2324" s="22" t="s">
        <v>1726</v>
      </c>
      <c r="C2324" s="106">
        <f>C2316</f>
        <v>14</v>
      </c>
      <c r="D2324" s="107" t="s">
        <v>27</v>
      </c>
      <c r="E2324" s="110" t="s">
        <v>1727</v>
      </c>
      <c r="F2324" s="14" t="s">
        <v>15</v>
      </c>
    </row>
    <row r="2325" customHeight="1" spans="1:6">
      <c r="A2325" s="199" t="s">
        <v>111</v>
      </c>
      <c r="B2325" s="22" t="s">
        <v>1728</v>
      </c>
      <c r="C2325" s="106">
        <v>1</v>
      </c>
      <c r="D2325" s="107" t="s">
        <v>60</v>
      </c>
      <c r="E2325" s="110" t="s">
        <v>1729</v>
      </c>
      <c r="F2325" s="14" t="s">
        <v>15</v>
      </c>
    </row>
    <row r="2326" customHeight="1" spans="1:6">
      <c r="A2326" s="199" t="s">
        <v>114</v>
      </c>
      <c r="B2326" s="22" t="s">
        <v>1730</v>
      </c>
      <c r="C2326" s="106">
        <v>1</v>
      </c>
      <c r="D2326" s="107" t="s">
        <v>60</v>
      </c>
      <c r="E2326" s="110" t="s">
        <v>1731</v>
      </c>
      <c r="F2326" s="14" t="s">
        <v>15</v>
      </c>
    </row>
    <row r="2327" customHeight="1" spans="1:6">
      <c r="A2327" s="119">
        <v>2</v>
      </c>
      <c r="B2327" s="156" t="s">
        <v>3555</v>
      </c>
      <c r="C2327" s="40">
        <v>1</v>
      </c>
      <c r="D2327" s="162" t="s">
        <v>8</v>
      </c>
      <c r="E2327" s="88" t="s">
        <v>14</v>
      </c>
      <c r="F2327" s="14" t="s">
        <v>15</v>
      </c>
    </row>
    <row r="2328" customHeight="1" spans="1:6">
      <c r="A2328" s="202" t="s">
        <v>141</v>
      </c>
      <c r="B2328" s="179" t="s">
        <v>3556</v>
      </c>
      <c r="C2328" s="19">
        <v>56</v>
      </c>
      <c r="D2328" s="10"/>
      <c r="E2328" s="182"/>
      <c r="F2328" s="14"/>
    </row>
    <row r="2329" customHeight="1" spans="1:6">
      <c r="A2329" s="202" t="s">
        <v>142</v>
      </c>
      <c r="B2329" s="187" t="s">
        <v>3188</v>
      </c>
      <c r="C2329" s="19">
        <v>1</v>
      </c>
      <c r="D2329" s="185" t="s">
        <v>27</v>
      </c>
      <c r="E2329" s="70" t="s">
        <v>3189</v>
      </c>
      <c r="F2329" s="14" t="s">
        <v>15</v>
      </c>
    </row>
    <row r="2330" customHeight="1" spans="1:6">
      <c r="A2330" s="202" t="s">
        <v>143</v>
      </c>
      <c r="B2330" s="65" t="s">
        <v>3190</v>
      </c>
      <c r="C2330" s="19">
        <v>1</v>
      </c>
      <c r="D2330" s="66" t="s">
        <v>306</v>
      </c>
      <c r="E2330" s="74" t="s">
        <v>3191</v>
      </c>
      <c r="F2330" s="14" t="s">
        <v>15</v>
      </c>
    </row>
    <row r="2331" customHeight="1" spans="1:6">
      <c r="A2331" s="202" t="s">
        <v>144</v>
      </c>
      <c r="B2331" s="65" t="s">
        <v>3240</v>
      </c>
      <c r="C2331" s="19">
        <v>1</v>
      </c>
      <c r="D2331" s="185" t="s">
        <v>306</v>
      </c>
      <c r="E2331" s="183" t="s">
        <v>3241</v>
      </c>
      <c r="F2331" s="14" t="s">
        <v>15</v>
      </c>
    </row>
    <row r="2332" customHeight="1" spans="1:6">
      <c r="A2332" s="202" t="s">
        <v>145</v>
      </c>
      <c r="B2332" s="187" t="s">
        <v>3495</v>
      </c>
      <c r="C2332" s="19">
        <v>1</v>
      </c>
      <c r="D2332" s="185" t="s">
        <v>306</v>
      </c>
      <c r="E2332" s="192" t="s">
        <v>3496</v>
      </c>
      <c r="F2332" s="14" t="s">
        <v>15</v>
      </c>
    </row>
    <row r="2333" customHeight="1" spans="1:6">
      <c r="A2333" s="202" t="s">
        <v>148</v>
      </c>
      <c r="B2333" s="65" t="s">
        <v>3507</v>
      </c>
      <c r="C2333" s="19">
        <v>1</v>
      </c>
      <c r="D2333" s="185" t="s">
        <v>306</v>
      </c>
      <c r="E2333" s="74" t="s">
        <v>3508</v>
      </c>
      <c r="F2333" s="14" t="s">
        <v>15</v>
      </c>
    </row>
    <row r="2334" customHeight="1" spans="1:6">
      <c r="A2334" s="202" t="s">
        <v>149</v>
      </c>
      <c r="B2334" s="65" t="s">
        <v>3513</v>
      </c>
      <c r="C2334" s="19">
        <v>1</v>
      </c>
      <c r="D2334" s="185" t="s">
        <v>306</v>
      </c>
      <c r="E2334" s="74" t="s">
        <v>3514</v>
      </c>
      <c r="F2334" s="14" t="s">
        <v>15</v>
      </c>
    </row>
    <row r="2335" customHeight="1" spans="1:6">
      <c r="A2335" s="202" t="s">
        <v>150</v>
      </c>
      <c r="B2335" s="65" t="s">
        <v>3443</v>
      </c>
      <c r="C2335" s="19">
        <v>1</v>
      </c>
      <c r="D2335" s="185" t="s">
        <v>306</v>
      </c>
      <c r="E2335" s="192" t="s">
        <v>3444</v>
      </c>
      <c r="F2335" s="14" t="s">
        <v>15</v>
      </c>
    </row>
    <row r="2336" customHeight="1" spans="1:6">
      <c r="A2336" s="202" t="s">
        <v>151</v>
      </c>
      <c r="B2336" s="65" t="s">
        <v>3200</v>
      </c>
      <c r="C2336" s="19">
        <v>1</v>
      </c>
      <c r="D2336" s="185" t="s">
        <v>306</v>
      </c>
      <c r="E2336" s="183" t="s">
        <v>3201</v>
      </c>
      <c r="F2336" s="14" t="s">
        <v>15</v>
      </c>
    </row>
    <row r="2337" customHeight="1" spans="1:6">
      <c r="A2337" s="202" t="s">
        <v>152</v>
      </c>
      <c r="B2337" s="65" t="s">
        <v>3515</v>
      </c>
      <c r="C2337" s="19">
        <v>1</v>
      </c>
      <c r="D2337" s="185" t="s">
        <v>306</v>
      </c>
      <c r="E2337" s="74" t="s">
        <v>3516</v>
      </c>
      <c r="F2337" s="14" t="s">
        <v>15</v>
      </c>
    </row>
    <row r="2338" customHeight="1" spans="1:6">
      <c r="A2338" s="202" t="s">
        <v>153</v>
      </c>
      <c r="B2338" s="65" t="s">
        <v>3557</v>
      </c>
      <c r="C2338" s="19">
        <v>1</v>
      </c>
      <c r="D2338" s="185" t="s">
        <v>306</v>
      </c>
      <c r="E2338" s="67" t="s">
        <v>3558</v>
      </c>
      <c r="F2338" s="14" t="s">
        <v>15</v>
      </c>
    </row>
    <row r="2339" customHeight="1" spans="1:6">
      <c r="A2339" s="202" t="s">
        <v>154</v>
      </c>
      <c r="B2339" s="65" t="s">
        <v>3503</v>
      </c>
      <c r="C2339" s="19">
        <v>1</v>
      </c>
      <c r="D2339" s="185" t="s">
        <v>306</v>
      </c>
      <c r="E2339" s="74" t="s">
        <v>3504</v>
      </c>
      <c r="F2339" s="14" t="s">
        <v>15</v>
      </c>
    </row>
    <row r="2340" customHeight="1" spans="1:6">
      <c r="A2340" s="202" t="s">
        <v>155</v>
      </c>
      <c r="B2340" s="65" t="s">
        <v>3509</v>
      </c>
      <c r="C2340" s="19">
        <v>1</v>
      </c>
      <c r="D2340" s="185" t="s">
        <v>306</v>
      </c>
      <c r="E2340" s="74" t="s">
        <v>3510</v>
      </c>
      <c r="F2340" s="14" t="s">
        <v>15</v>
      </c>
    </row>
    <row r="2341" customHeight="1" spans="1:6">
      <c r="A2341" s="202" t="s">
        <v>156</v>
      </c>
      <c r="B2341" s="65" t="s">
        <v>3192</v>
      </c>
      <c r="C2341" s="19">
        <v>1</v>
      </c>
      <c r="D2341" s="185" t="s">
        <v>306</v>
      </c>
      <c r="E2341" s="183" t="s">
        <v>3193</v>
      </c>
      <c r="F2341" s="14" t="s">
        <v>15</v>
      </c>
    </row>
    <row r="2342" customHeight="1" spans="1:6">
      <c r="A2342" s="202" t="s">
        <v>157</v>
      </c>
      <c r="B2342" s="65" t="s">
        <v>3194</v>
      </c>
      <c r="C2342" s="19">
        <v>1</v>
      </c>
      <c r="D2342" s="66" t="s">
        <v>306</v>
      </c>
      <c r="E2342" s="184" t="s">
        <v>3195</v>
      </c>
      <c r="F2342" s="14" t="s">
        <v>15</v>
      </c>
    </row>
    <row r="2343" customHeight="1" spans="1:6">
      <c r="A2343" s="202" t="s">
        <v>158</v>
      </c>
      <c r="B2343" s="65" t="s">
        <v>3196</v>
      </c>
      <c r="C2343" s="19">
        <v>1</v>
      </c>
      <c r="D2343" s="66" t="s">
        <v>306</v>
      </c>
      <c r="E2343" s="183" t="s">
        <v>3197</v>
      </c>
      <c r="F2343" s="14" t="s">
        <v>15</v>
      </c>
    </row>
    <row r="2344" customHeight="1" spans="1:6">
      <c r="A2344" s="202" t="s">
        <v>159</v>
      </c>
      <c r="B2344" s="65" t="s">
        <v>3559</v>
      </c>
      <c r="C2344" s="19">
        <v>1</v>
      </c>
      <c r="D2344" s="185" t="s">
        <v>306</v>
      </c>
      <c r="E2344" s="67" t="s">
        <v>3560</v>
      </c>
      <c r="F2344" s="14" t="s">
        <v>15</v>
      </c>
    </row>
    <row r="2345" customHeight="1" spans="1:6">
      <c r="A2345" s="202" t="s">
        <v>160</v>
      </c>
      <c r="B2345" s="187" t="s">
        <v>3497</v>
      </c>
      <c r="C2345" s="19">
        <v>1</v>
      </c>
      <c r="D2345" s="185" t="s">
        <v>306</v>
      </c>
      <c r="E2345" s="192" t="s">
        <v>3498</v>
      </c>
      <c r="F2345" s="14" t="s">
        <v>15</v>
      </c>
    </row>
    <row r="2346" customHeight="1" spans="1:6">
      <c r="A2346" s="202" t="s">
        <v>161</v>
      </c>
      <c r="B2346" s="65" t="s">
        <v>3208</v>
      </c>
      <c r="C2346" s="19">
        <v>1</v>
      </c>
      <c r="D2346" s="185" t="s">
        <v>306</v>
      </c>
      <c r="E2346" s="183" t="s">
        <v>3209</v>
      </c>
      <c r="F2346" s="14" t="s">
        <v>15</v>
      </c>
    </row>
    <row r="2347" customHeight="1" spans="1:6">
      <c r="A2347" s="202" t="s">
        <v>162</v>
      </c>
      <c r="B2347" s="65" t="s">
        <v>3505</v>
      </c>
      <c r="C2347" s="19">
        <v>1</v>
      </c>
      <c r="D2347" s="185" t="s">
        <v>306</v>
      </c>
      <c r="E2347" s="74" t="s">
        <v>3506</v>
      </c>
      <c r="F2347" s="14" t="s">
        <v>15</v>
      </c>
    </row>
    <row r="2348" customHeight="1" spans="1:6">
      <c r="A2348" s="202" t="s">
        <v>163</v>
      </c>
      <c r="B2348" s="65" t="s">
        <v>3246</v>
      </c>
      <c r="C2348" s="19">
        <v>1</v>
      </c>
      <c r="D2348" s="185" t="s">
        <v>306</v>
      </c>
      <c r="E2348" s="183" t="s">
        <v>3247</v>
      </c>
      <c r="F2348" s="14" t="s">
        <v>15</v>
      </c>
    </row>
    <row r="2349" customHeight="1" spans="1:6">
      <c r="A2349" s="202" t="s">
        <v>164</v>
      </c>
      <c r="B2349" s="65" t="s">
        <v>3561</v>
      </c>
      <c r="C2349" s="19">
        <v>1</v>
      </c>
      <c r="D2349" s="185" t="s">
        <v>306</v>
      </c>
      <c r="E2349" s="67" t="s">
        <v>3562</v>
      </c>
      <c r="F2349" s="14" t="s">
        <v>15</v>
      </c>
    </row>
    <row r="2350" customHeight="1" spans="1:6">
      <c r="A2350" s="202" t="s">
        <v>165</v>
      </c>
      <c r="B2350" s="65" t="s">
        <v>3563</v>
      </c>
      <c r="C2350" s="19">
        <v>1</v>
      </c>
      <c r="D2350" s="185" t="s">
        <v>306</v>
      </c>
      <c r="E2350" s="67" t="s">
        <v>3564</v>
      </c>
      <c r="F2350" s="14" t="s">
        <v>15</v>
      </c>
    </row>
    <row r="2351" customHeight="1" spans="1:6">
      <c r="A2351" s="202" t="s">
        <v>166</v>
      </c>
      <c r="B2351" s="65" t="s">
        <v>3519</v>
      </c>
      <c r="C2351" s="19">
        <v>1</v>
      </c>
      <c r="D2351" s="185" t="s">
        <v>306</v>
      </c>
      <c r="E2351" s="74" t="s">
        <v>3520</v>
      </c>
      <c r="F2351" s="14" t="s">
        <v>15</v>
      </c>
    </row>
    <row r="2352" customHeight="1" spans="1:6">
      <c r="A2352" s="202" t="s">
        <v>2452</v>
      </c>
      <c r="B2352" s="65" t="s">
        <v>3511</v>
      </c>
      <c r="C2352" s="19">
        <v>1</v>
      </c>
      <c r="D2352" s="185" t="s">
        <v>306</v>
      </c>
      <c r="E2352" s="74" t="s">
        <v>3512</v>
      </c>
      <c r="F2352" s="14" t="s">
        <v>15</v>
      </c>
    </row>
    <row r="2353" customHeight="1" spans="1:6">
      <c r="A2353" s="202" t="s">
        <v>2453</v>
      </c>
      <c r="B2353" s="65" t="s">
        <v>3523</v>
      </c>
      <c r="C2353" s="19">
        <v>1</v>
      </c>
      <c r="D2353" s="185" t="s">
        <v>306</v>
      </c>
      <c r="E2353" s="74" t="s">
        <v>3524</v>
      </c>
      <c r="F2353" s="14" t="s">
        <v>15</v>
      </c>
    </row>
    <row r="2354" customHeight="1" spans="1:6">
      <c r="A2354" s="202" t="s">
        <v>2454</v>
      </c>
      <c r="B2354" s="65" t="s">
        <v>3525</v>
      </c>
      <c r="C2354" s="19">
        <v>1</v>
      </c>
      <c r="D2354" s="185" t="s">
        <v>306</v>
      </c>
      <c r="E2354" s="74" t="s">
        <v>3526</v>
      </c>
      <c r="F2354" s="14" t="s">
        <v>15</v>
      </c>
    </row>
    <row r="2355" customHeight="1" spans="1:6">
      <c r="A2355" s="202" t="s">
        <v>2455</v>
      </c>
      <c r="B2355" s="65" t="s">
        <v>3517</v>
      </c>
      <c r="C2355" s="19">
        <v>1</v>
      </c>
      <c r="D2355" s="185" t="s">
        <v>306</v>
      </c>
      <c r="E2355" s="74" t="s">
        <v>3518</v>
      </c>
      <c r="F2355" s="14" t="s">
        <v>15</v>
      </c>
    </row>
    <row r="2356" customHeight="1" spans="1:6">
      <c r="A2356" s="202" t="s">
        <v>2456</v>
      </c>
      <c r="B2356" s="65" t="s">
        <v>3531</v>
      </c>
      <c r="C2356" s="19">
        <v>1</v>
      </c>
      <c r="D2356" s="185" t="s">
        <v>306</v>
      </c>
      <c r="E2356" s="74" t="s">
        <v>3532</v>
      </c>
      <c r="F2356" s="14" t="s">
        <v>15</v>
      </c>
    </row>
    <row r="2357" customHeight="1" spans="1:6">
      <c r="A2357" s="202" t="s">
        <v>2457</v>
      </c>
      <c r="B2357" s="65" t="s">
        <v>3258</v>
      </c>
      <c r="C2357" s="19">
        <v>1</v>
      </c>
      <c r="D2357" s="185" t="s">
        <v>306</v>
      </c>
      <c r="E2357" s="74" t="s">
        <v>3259</v>
      </c>
      <c r="F2357" s="14" t="s">
        <v>15</v>
      </c>
    </row>
    <row r="2358" customHeight="1" spans="1:6">
      <c r="A2358" s="202" t="s">
        <v>2458</v>
      </c>
      <c r="B2358" s="65" t="s">
        <v>3252</v>
      </c>
      <c r="C2358" s="19">
        <v>1</v>
      </c>
      <c r="D2358" s="185" t="s">
        <v>306</v>
      </c>
      <c r="E2358" s="183" t="s">
        <v>3253</v>
      </c>
      <c r="F2358" s="14" t="s">
        <v>15</v>
      </c>
    </row>
    <row r="2359" customHeight="1" spans="1:6">
      <c r="A2359" s="202" t="s">
        <v>2459</v>
      </c>
      <c r="B2359" s="65" t="s">
        <v>3527</v>
      </c>
      <c r="C2359" s="19">
        <v>1</v>
      </c>
      <c r="D2359" s="185" t="s">
        <v>306</v>
      </c>
      <c r="E2359" s="74" t="s">
        <v>3528</v>
      </c>
      <c r="F2359" s="14" t="s">
        <v>15</v>
      </c>
    </row>
    <row r="2360" customHeight="1" spans="1:6">
      <c r="A2360" s="202" t="s">
        <v>2460</v>
      </c>
      <c r="B2360" s="65" t="s">
        <v>3529</v>
      </c>
      <c r="C2360" s="19">
        <v>1</v>
      </c>
      <c r="D2360" s="185" t="s">
        <v>306</v>
      </c>
      <c r="E2360" s="74" t="s">
        <v>3530</v>
      </c>
      <c r="F2360" s="14" t="s">
        <v>15</v>
      </c>
    </row>
    <row r="2361" customHeight="1" spans="1:6">
      <c r="A2361" s="202" t="s">
        <v>2461</v>
      </c>
      <c r="B2361" s="187" t="s">
        <v>3539</v>
      </c>
      <c r="C2361" s="19">
        <v>1</v>
      </c>
      <c r="D2361" s="185" t="s">
        <v>306</v>
      </c>
      <c r="E2361" s="188" t="s">
        <v>3540</v>
      </c>
      <c r="F2361" s="14" t="s">
        <v>15</v>
      </c>
    </row>
    <row r="2362" customHeight="1" spans="1:6">
      <c r="A2362" s="202" t="s">
        <v>3254</v>
      </c>
      <c r="B2362" s="65" t="s">
        <v>3565</v>
      </c>
      <c r="C2362" s="19">
        <v>1</v>
      </c>
      <c r="D2362" s="185" t="s">
        <v>27</v>
      </c>
      <c r="E2362" s="67" t="s">
        <v>3566</v>
      </c>
      <c r="F2362" s="14" t="s">
        <v>15</v>
      </c>
    </row>
    <row r="2363" customHeight="1" spans="1:6">
      <c r="A2363" s="202" t="s">
        <v>3257</v>
      </c>
      <c r="B2363" s="187" t="s">
        <v>3291</v>
      </c>
      <c r="C2363" s="19">
        <v>1</v>
      </c>
      <c r="D2363" s="185" t="s">
        <v>27</v>
      </c>
      <c r="E2363" s="188" t="s">
        <v>3292</v>
      </c>
      <c r="F2363" s="14" t="s">
        <v>15</v>
      </c>
    </row>
    <row r="2364" customHeight="1" spans="1:6">
      <c r="A2364" s="202" t="s">
        <v>3260</v>
      </c>
      <c r="B2364" s="65" t="s">
        <v>3418</v>
      </c>
      <c r="C2364" s="19">
        <v>2</v>
      </c>
      <c r="D2364" s="185" t="s">
        <v>306</v>
      </c>
      <c r="E2364" s="70" t="s">
        <v>3419</v>
      </c>
      <c r="F2364" s="14" t="s">
        <v>15</v>
      </c>
    </row>
    <row r="2365" customHeight="1" spans="1:6">
      <c r="A2365" s="202" t="s">
        <v>3261</v>
      </c>
      <c r="B2365" s="65" t="s">
        <v>3421</v>
      </c>
      <c r="C2365" s="19">
        <v>1</v>
      </c>
      <c r="D2365" s="185" t="s">
        <v>306</v>
      </c>
      <c r="E2365" s="70" t="s">
        <v>3422</v>
      </c>
      <c r="F2365" s="14" t="s">
        <v>15</v>
      </c>
    </row>
    <row r="2366" customHeight="1" spans="1:6">
      <c r="A2366" s="202" t="s">
        <v>3263</v>
      </c>
      <c r="B2366" s="65" t="s">
        <v>3424</v>
      </c>
      <c r="C2366" s="19">
        <v>1</v>
      </c>
      <c r="D2366" s="185" t="s">
        <v>27</v>
      </c>
      <c r="E2366" s="188" t="s">
        <v>3425</v>
      </c>
      <c r="F2366" s="14" t="s">
        <v>15</v>
      </c>
    </row>
    <row r="2367" customHeight="1" spans="1:6">
      <c r="A2367" s="202" t="s">
        <v>3265</v>
      </c>
      <c r="B2367" s="179" t="s">
        <v>3567</v>
      </c>
      <c r="C2367" s="52"/>
      <c r="D2367" s="10"/>
      <c r="E2367" s="182"/>
      <c r="F2367" s="14"/>
    </row>
    <row r="2368" customHeight="1" spans="1:6">
      <c r="A2368" s="202" t="s">
        <v>3268</v>
      </c>
      <c r="B2368" s="65" t="s">
        <v>3190</v>
      </c>
      <c r="C2368" s="19">
        <f>C2328/2</f>
        <v>28</v>
      </c>
      <c r="D2368" s="66" t="s">
        <v>306</v>
      </c>
      <c r="E2368" s="74" t="s">
        <v>3191</v>
      </c>
      <c r="F2368" s="14" t="s">
        <v>15</v>
      </c>
    </row>
    <row r="2369" customHeight="1" spans="1:6">
      <c r="A2369" s="202" t="s">
        <v>3271</v>
      </c>
      <c r="B2369" s="65" t="s">
        <v>3240</v>
      </c>
      <c r="C2369" s="19">
        <f>C2328/2</f>
        <v>28</v>
      </c>
      <c r="D2369" s="185" t="s">
        <v>306</v>
      </c>
      <c r="E2369" s="183" t="s">
        <v>3241</v>
      </c>
      <c r="F2369" s="14" t="s">
        <v>15</v>
      </c>
    </row>
    <row r="2370" customHeight="1" spans="1:6">
      <c r="A2370" s="202" t="s">
        <v>3274</v>
      </c>
      <c r="B2370" s="65" t="s">
        <v>3507</v>
      </c>
      <c r="C2370" s="19">
        <f>C2328/2</f>
        <v>28</v>
      </c>
      <c r="D2370" s="185" t="s">
        <v>306</v>
      </c>
      <c r="E2370" s="74" t="s">
        <v>3508</v>
      </c>
      <c r="F2370" s="14" t="s">
        <v>15</v>
      </c>
    </row>
    <row r="2371" customHeight="1" spans="1:6">
      <c r="A2371" s="202" t="s">
        <v>3276</v>
      </c>
      <c r="B2371" s="65" t="s">
        <v>3509</v>
      </c>
      <c r="C2371" s="19">
        <f>C2328/2</f>
        <v>28</v>
      </c>
      <c r="D2371" s="185" t="s">
        <v>306</v>
      </c>
      <c r="E2371" s="74" t="s">
        <v>3510</v>
      </c>
      <c r="F2371" s="14" t="s">
        <v>15</v>
      </c>
    </row>
    <row r="2372" customHeight="1" spans="1:6">
      <c r="A2372" s="202" t="s">
        <v>3278</v>
      </c>
      <c r="B2372" s="65" t="s">
        <v>3513</v>
      </c>
      <c r="C2372" s="19">
        <f>C2328/2</f>
        <v>28</v>
      </c>
      <c r="D2372" s="185" t="s">
        <v>306</v>
      </c>
      <c r="E2372" s="74" t="s">
        <v>3514</v>
      </c>
      <c r="F2372" s="14" t="s">
        <v>15</v>
      </c>
    </row>
    <row r="2373" customHeight="1" spans="1:6">
      <c r="A2373" s="202" t="s">
        <v>3281</v>
      </c>
      <c r="B2373" s="187" t="s">
        <v>3495</v>
      </c>
      <c r="C2373" s="19">
        <f>C2328/2</f>
        <v>28</v>
      </c>
      <c r="D2373" s="185" t="s">
        <v>306</v>
      </c>
      <c r="E2373" s="192" t="s">
        <v>3496</v>
      </c>
      <c r="F2373" s="14" t="s">
        <v>15</v>
      </c>
    </row>
    <row r="2374" customHeight="1" spans="1:6">
      <c r="A2374" s="202" t="s">
        <v>3284</v>
      </c>
      <c r="B2374" s="65" t="s">
        <v>3443</v>
      </c>
      <c r="C2374" s="19">
        <f>C2328/2</f>
        <v>28</v>
      </c>
      <c r="D2374" s="185" t="s">
        <v>306</v>
      </c>
      <c r="E2374" s="192" t="s">
        <v>3444</v>
      </c>
      <c r="F2374" s="14" t="s">
        <v>15</v>
      </c>
    </row>
    <row r="2375" customHeight="1" spans="1:6">
      <c r="A2375" s="202" t="s">
        <v>3287</v>
      </c>
      <c r="B2375" s="65" t="s">
        <v>3200</v>
      </c>
      <c r="C2375" s="19">
        <f>C2328/2</f>
        <v>28</v>
      </c>
      <c r="D2375" s="185" t="s">
        <v>306</v>
      </c>
      <c r="E2375" s="183" t="s">
        <v>3201</v>
      </c>
      <c r="F2375" s="14" t="s">
        <v>15</v>
      </c>
    </row>
    <row r="2376" customHeight="1" spans="1:6">
      <c r="A2376" s="202" t="s">
        <v>3290</v>
      </c>
      <c r="B2376" s="65" t="s">
        <v>3515</v>
      </c>
      <c r="C2376" s="19">
        <f>C2328/2</f>
        <v>28</v>
      </c>
      <c r="D2376" s="185" t="s">
        <v>306</v>
      </c>
      <c r="E2376" s="74" t="s">
        <v>3516</v>
      </c>
      <c r="F2376" s="14" t="s">
        <v>15</v>
      </c>
    </row>
    <row r="2377" customHeight="1" spans="1:6">
      <c r="A2377" s="202" t="s">
        <v>3293</v>
      </c>
      <c r="B2377" s="65" t="s">
        <v>3557</v>
      </c>
      <c r="C2377" s="19">
        <f>C2328/2</f>
        <v>28</v>
      </c>
      <c r="D2377" s="185" t="s">
        <v>306</v>
      </c>
      <c r="E2377" s="67" t="s">
        <v>3558</v>
      </c>
      <c r="F2377" s="14" t="s">
        <v>15</v>
      </c>
    </row>
    <row r="2378" customHeight="1" spans="1:6">
      <c r="A2378" s="202" t="s">
        <v>3294</v>
      </c>
      <c r="B2378" s="65" t="s">
        <v>3503</v>
      </c>
      <c r="C2378" s="19">
        <f>C2328/2</f>
        <v>28</v>
      </c>
      <c r="D2378" s="185" t="s">
        <v>306</v>
      </c>
      <c r="E2378" s="74" t="s">
        <v>3504</v>
      </c>
      <c r="F2378" s="14" t="s">
        <v>15</v>
      </c>
    </row>
    <row r="2379" customHeight="1" spans="1:6">
      <c r="A2379" s="202" t="s">
        <v>3296</v>
      </c>
      <c r="B2379" s="65" t="s">
        <v>3561</v>
      </c>
      <c r="C2379" s="19">
        <f>C2328/2</f>
        <v>28</v>
      </c>
      <c r="D2379" s="185" t="s">
        <v>306</v>
      </c>
      <c r="E2379" s="67" t="s">
        <v>3562</v>
      </c>
      <c r="F2379" s="14" t="s">
        <v>15</v>
      </c>
    </row>
    <row r="2380" customHeight="1" spans="1:6">
      <c r="A2380" s="202" t="s">
        <v>3298</v>
      </c>
      <c r="B2380" s="65" t="s">
        <v>3563</v>
      </c>
      <c r="C2380" s="19">
        <f>C2328/2</f>
        <v>28</v>
      </c>
      <c r="D2380" s="185" t="s">
        <v>306</v>
      </c>
      <c r="E2380" s="67" t="s">
        <v>3564</v>
      </c>
      <c r="F2380" s="14" t="s">
        <v>15</v>
      </c>
    </row>
    <row r="2381" customHeight="1" spans="1:6">
      <c r="A2381" s="202" t="s">
        <v>3301</v>
      </c>
      <c r="B2381" s="65" t="s">
        <v>3559</v>
      </c>
      <c r="C2381" s="19">
        <f>C2328/2</f>
        <v>28</v>
      </c>
      <c r="D2381" s="185" t="s">
        <v>306</v>
      </c>
      <c r="E2381" s="67" t="s">
        <v>3560</v>
      </c>
      <c r="F2381" s="14" t="s">
        <v>15</v>
      </c>
    </row>
    <row r="2382" customHeight="1" spans="1:6">
      <c r="A2382" s="202" t="s">
        <v>3304</v>
      </c>
      <c r="B2382" s="65" t="s">
        <v>3523</v>
      </c>
      <c r="C2382" s="19">
        <f>C2328/2</f>
        <v>28</v>
      </c>
      <c r="D2382" s="185" t="s">
        <v>306</v>
      </c>
      <c r="E2382" s="74" t="s">
        <v>3524</v>
      </c>
      <c r="F2382" s="14" t="s">
        <v>15</v>
      </c>
    </row>
    <row r="2383" customHeight="1" spans="1:6">
      <c r="A2383" s="202" t="s">
        <v>3307</v>
      </c>
      <c r="B2383" s="65" t="s">
        <v>3531</v>
      </c>
      <c r="C2383" s="19">
        <f>C2328/2</f>
        <v>28</v>
      </c>
      <c r="D2383" s="185" t="s">
        <v>306</v>
      </c>
      <c r="E2383" s="74" t="s">
        <v>3532</v>
      </c>
      <c r="F2383" s="14" t="s">
        <v>15</v>
      </c>
    </row>
    <row r="2384" customHeight="1" spans="1:6">
      <c r="A2384" s="202" t="s">
        <v>3310</v>
      </c>
      <c r="B2384" s="187" t="s">
        <v>3539</v>
      </c>
      <c r="C2384" s="19">
        <f>C2328/2</f>
        <v>28</v>
      </c>
      <c r="D2384" s="185" t="s">
        <v>306</v>
      </c>
      <c r="E2384" s="188" t="s">
        <v>3540</v>
      </c>
      <c r="F2384" s="14" t="s">
        <v>15</v>
      </c>
    </row>
    <row r="2385" customHeight="1" spans="1:6">
      <c r="A2385" s="202" t="s">
        <v>3313</v>
      </c>
      <c r="B2385" s="65" t="s">
        <v>3565</v>
      </c>
      <c r="C2385" s="19">
        <f>C2328/2</f>
        <v>28</v>
      </c>
      <c r="D2385" s="185" t="s">
        <v>27</v>
      </c>
      <c r="E2385" s="67" t="s">
        <v>3566</v>
      </c>
      <c r="F2385" s="14" t="s">
        <v>15</v>
      </c>
    </row>
    <row r="2386" customHeight="1" spans="1:6">
      <c r="A2386" s="202" t="s">
        <v>3316</v>
      </c>
      <c r="B2386" s="187" t="s">
        <v>3291</v>
      </c>
      <c r="C2386" s="19">
        <f>C2328/2</f>
        <v>28</v>
      </c>
      <c r="D2386" s="185" t="s">
        <v>27</v>
      </c>
      <c r="E2386" s="188" t="s">
        <v>3292</v>
      </c>
      <c r="F2386" s="14" t="s">
        <v>15</v>
      </c>
    </row>
    <row r="2387" customHeight="1" spans="1:6">
      <c r="A2387" s="202" t="s">
        <v>3319</v>
      </c>
      <c r="B2387" s="65" t="s">
        <v>3418</v>
      </c>
      <c r="C2387" s="19">
        <v>56</v>
      </c>
      <c r="D2387" s="185" t="s">
        <v>306</v>
      </c>
      <c r="E2387" s="70" t="s">
        <v>3419</v>
      </c>
      <c r="F2387" s="14" t="s">
        <v>15</v>
      </c>
    </row>
    <row r="2388" customHeight="1" spans="1:6">
      <c r="A2388" s="202" t="s">
        <v>3322</v>
      </c>
      <c r="B2388" s="65" t="s">
        <v>3421</v>
      </c>
      <c r="C2388" s="19">
        <f>C2328/2</f>
        <v>28</v>
      </c>
      <c r="D2388" s="185" t="s">
        <v>306</v>
      </c>
      <c r="E2388" s="70" t="s">
        <v>3422</v>
      </c>
      <c r="F2388" s="14" t="s">
        <v>15</v>
      </c>
    </row>
    <row r="2389" customHeight="1" spans="1:6">
      <c r="A2389" s="202" t="s">
        <v>3325</v>
      </c>
      <c r="B2389" s="65" t="s">
        <v>3424</v>
      </c>
      <c r="C2389" s="19">
        <f>C2328/2</f>
        <v>28</v>
      </c>
      <c r="D2389" s="185" t="s">
        <v>27</v>
      </c>
      <c r="E2389" s="188" t="s">
        <v>3425</v>
      </c>
      <c r="F2389" s="14" t="s">
        <v>15</v>
      </c>
    </row>
    <row r="2390" customHeight="1" spans="1:6">
      <c r="A2390" s="52" t="s">
        <v>3568</v>
      </c>
      <c r="B2390" s="156" t="s">
        <v>3569</v>
      </c>
      <c r="C2390" s="40">
        <v>1</v>
      </c>
      <c r="D2390" s="162" t="s">
        <v>8</v>
      </c>
      <c r="E2390" s="13" t="s">
        <v>11</v>
      </c>
      <c r="F2390" s="14" t="s">
        <v>15</v>
      </c>
    </row>
    <row r="2391" customHeight="1" spans="1:6">
      <c r="A2391" s="52">
        <v>1</v>
      </c>
      <c r="B2391" s="16" t="s">
        <v>2451</v>
      </c>
      <c r="C2391" s="40">
        <v>1</v>
      </c>
      <c r="D2391" s="10" t="s">
        <v>8</v>
      </c>
      <c r="E2391" s="88" t="s">
        <v>14</v>
      </c>
      <c r="F2391" s="14" t="s">
        <v>15</v>
      </c>
    </row>
    <row r="2392" customHeight="1" spans="1:6">
      <c r="A2392" s="199" t="s">
        <v>16</v>
      </c>
      <c r="B2392" s="22" t="s">
        <v>17</v>
      </c>
      <c r="C2392" s="23">
        <v>56</v>
      </c>
      <c r="D2392" s="15" t="s">
        <v>18</v>
      </c>
      <c r="E2392" s="24"/>
      <c r="F2392" s="14"/>
    </row>
    <row r="2393" customHeight="1" spans="1:6">
      <c r="A2393" s="199" t="s">
        <v>19</v>
      </c>
      <c r="B2393" s="22" t="s">
        <v>20</v>
      </c>
      <c r="C2393" s="23"/>
      <c r="D2393" s="15"/>
      <c r="E2393" s="24"/>
      <c r="F2393" s="14"/>
    </row>
    <row r="2394" customHeight="1" spans="1:6">
      <c r="A2394" s="199" t="s">
        <v>21</v>
      </c>
      <c r="B2394" s="22" t="s">
        <v>22</v>
      </c>
      <c r="C2394" s="23"/>
      <c r="D2394" s="15"/>
      <c r="E2394" s="24"/>
      <c r="F2394" s="14"/>
    </row>
    <row r="2395" customHeight="1" spans="1:6">
      <c r="A2395" s="199" t="s">
        <v>23</v>
      </c>
      <c r="B2395" s="22" t="s">
        <v>24</v>
      </c>
      <c r="C2395" s="25"/>
      <c r="D2395" s="26"/>
      <c r="E2395" s="21"/>
      <c r="F2395" s="14"/>
    </row>
    <row r="2396" customHeight="1" spans="1:6">
      <c r="A2396" s="199" t="s">
        <v>25</v>
      </c>
      <c r="B2396" s="22" t="s">
        <v>146</v>
      </c>
      <c r="C2396" s="23">
        <v>1</v>
      </c>
      <c r="D2396" s="15" t="s">
        <v>27</v>
      </c>
      <c r="E2396" s="24" t="s">
        <v>147</v>
      </c>
      <c r="F2396" s="14" t="s">
        <v>32</v>
      </c>
    </row>
    <row r="2397" customHeight="1" spans="1:6">
      <c r="A2397" s="199" t="s">
        <v>29</v>
      </c>
      <c r="B2397" s="27" t="s">
        <v>34</v>
      </c>
      <c r="C2397" s="28">
        <v>1</v>
      </c>
      <c r="D2397" s="28" t="s">
        <v>27</v>
      </c>
      <c r="E2397" s="30" t="s">
        <v>35</v>
      </c>
      <c r="F2397" s="14" t="s">
        <v>32</v>
      </c>
    </row>
    <row r="2398" customHeight="1" spans="1:6">
      <c r="A2398" s="199" t="s">
        <v>33</v>
      </c>
      <c r="B2398" s="27" t="s">
        <v>37</v>
      </c>
      <c r="C2398" s="28">
        <v>1</v>
      </c>
      <c r="D2398" s="28" t="s">
        <v>27</v>
      </c>
      <c r="E2398" s="30" t="s">
        <v>38</v>
      </c>
      <c r="F2398" s="14" t="s">
        <v>15</v>
      </c>
    </row>
    <row r="2399" customHeight="1" spans="1:6">
      <c r="A2399" s="199" t="s">
        <v>36</v>
      </c>
      <c r="B2399" s="22" t="s">
        <v>40</v>
      </c>
      <c r="C2399" s="23">
        <v>1</v>
      </c>
      <c r="D2399" s="15" t="s">
        <v>41</v>
      </c>
      <c r="E2399" s="24" t="s">
        <v>42</v>
      </c>
      <c r="F2399" s="14" t="s">
        <v>32</v>
      </c>
    </row>
    <row r="2400" customHeight="1" spans="1:6">
      <c r="A2400" s="199" t="s">
        <v>39</v>
      </c>
      <c r="B2400" s="22" t="s">
        <v>2435</v>
      </c>
      <c r="C2400" s="23">
        <v>1</v>
      </c>
      <c r="D2400" s="15" t="s">
        <v>306</v>
      </c>
      <c r="E2400" s="24" t="s">
        <v>1681</v>
      </c>
      <c r="F2400" s="14" t="s">
        <v>15</v>
      </c>
    </row>
    <row r="2401" customHeight="1" spans="1:6">
      <c r="A2401" s="199" t="s">
        <v>43</v>
      </c>
      <c r="B2401" s="22" t="s">
        <v>1682</v>
      </c>
      <c r="C2401" s="23">
        <v>1</v>
      </c>
      <c r="D2401" s="15" t="s">
        <v>27</v>
      </c>
      <c r="E2401" s="24" t="s">
        <v>1683</v>
      </c>
      <c r="F2401" s="14" t="s">
        <v>15</v>
      </c>
    </row>
    <row r="2402" customHeight="1" spans="1:6">
      <c r="A2402" s="199" t="s">
        <v>46</v>
      </c>
      <c r="B2402" s="22" t="s">
        <v>2436</v>
      </c>
      <c r="C2402" s="23">
        <v>1</v>
      </c>
      <c r="D2402" s="15" t="s">
        <v>1685</v>
      </c>
      <c r="E2402" s="37" t="s">
        <v>2437</v>
      </c>
      <c r="F2402" s="14" t="s">
        <v>15</v>
      </c>
    </row>
    <row r="2403" customHeight="1" spans="1:6">
      <c r="A2403" s="199" t="s">
        <v>49</v>
      </c>
      <c r="B2403" s="22" t="s">
        <v>44</v>
      </c>
      <c r="C2403" s="23">
        <v>1</v>
      </c>
      <c r="D2403" s="15" t="s">
        <v>41</v>
      </c>
      <c r="E2403" s="32" t="s">
        <v>45</v>
      </c>
      <c r="F2403" s="14" t="s">
        <v>15</v>
      </c>
    </row>
    <row r="2404" customHeight="1" spans="1:6">
      <c r="A2404" s="199" t="s">
        <v>52</v>
      </c>
      <c r="B2404" s="22" t="s">
        <v>47</v>
      </c>
      <c r="C2404" s="106">
        <f>C2392/2</f>
        <v>28</v>
      </c>
      <c r="D2404" s="107" t="s">
        <v>41</v>
      </c>
      <c r="E2404" s="24" t="s">
        <v>48</v>
      </c>
      <c r="F2404" s="14" t="s">
        <v>15</v>
      </c>
    </row>
    <row r="2405" customHeight="1" spans="1:6">
      <c r="A2405" s="199" t="s">
        <v>55</v>
      </c>
      <c r="B2405" s="22" t="s">
        <v>1687</v>
      </c>
      <c r="C2405" s="106">
        <f>C2392/4</f>
        <v>14</v>
      </c>
      <c r="D2405" s="107" t="s">
        <v>27</v>
      </c>
      <c r="E2405" s="108" t="s">
        <v>1688</v>
      </c>
      <c r="F2405" s="14" t="s">
        <v>15</v>
      </c>
    </row>
    <row r="2406" customHeight="1" spans="1:6">
      <c r="A2406" s="199" t="s">
        <v>58</v>
      </c>
      <c r="B2406" s="22" t="s">
        <v>1689</v>
      </c>
      <c r="C2406" s="106">
        <f>C2392/4</f>
        <v>14</v>
      </c>
      <c r="D2406" s="107" t="s">
        <v>27</v>
      </c>
      <c r="E2406" s="108" t="s">
        <v>1690</v>
      </c>
      <c r="F2406" s="14" t="s">
        <v>15</v>
      </c>
    </row>
    <row r="2407" customHeight="1" spans="1:6">
      <c r="A2407" s="199" t="s">
        <v>62</v>
      </c>
      <c r="B2407" s="22" t="s">
        <v>2438</v>
      </c>
      <c r="C2407" s="19">
        <f>C2392/2</f>
        <v>28</v>
      </c>
      <c r="D2407" s="66" t="s">
        <v>306</v>
      </c>
      <c r="E2407" s="24" t="s">
        <v>2439</v>
      </c>
      <c r="F2407" s="14" t="s">
        <v>15</v>
      </c>
    </row>
    <row r="2408" customHeight="1" spans="1:6">
      <c r="A2408" s="199" t="s">
        <v>64</v>
      </c>
      <c r="B2408" s="33" t="s">
        <v>50</v>
      </c>
      <c r="C2408" s="34">
        <v>1</v>
      </c>
      <c r="D2408" s="34" t="s">
        <v>27</v>
      </c>
      <c r="E2408" s="35" t="s">
        <v>2440</v>
      </c>
      <c r="F2408" s="14" t="s">
        <v>15</v>
      </c>
    </row>
    <row r="2409" customHeight="1" spans="1:6">
      <c r="A2409" s="199" t="s">
        <v>68</v>
      </c>
      <c r="B2409" s="22" t="s">
        <v>53</v>
      </c>
      <c r="C2409" s="23">
        <v>1</v>
      </c>
      <c r="D2409" s="15" t="s">
        <v>27</v>
      </c>
      <c r="E2409" s="36" t="s">
        <v>54</v>
      </c>
      <c r="F2409" s="14" t="s">
        <v>15</v>
      </c>
    </row>
    <row r="2410" customHeight="1" spans="1:6">
      <c r="A2410" s="199" t="s">
        <v>71</v>
      </c>
      <c r="B2410" s="22" t="s">
        <v>56</v>
      </c>
      <c r="C2410" s="23">
        <v>1</v>
      </c>
      <c r="D2410" s="15" t="s">
        <v>27</v>
      </c>
      <c r="E2410" s="24" t="s">
        <v>57</v>
      </c>
      <c r="F2410" s="14" t="s">
        <v>15</v>
      </c>
    </row>
    <row r="2411" customHeight="1" spans="1:6">
      <c r="A2411" s="199" t="s">
        <v>74</v>
      </c>
      <c r="B2411" s="22" t="s">
        <v>59</v>
      </c>
      <c r="C2411" s="23">
        <v>1</v>
      </c>
      <c r="D2411" s="15" t="s">
        <v>60</v>
      </c>
      <c r="E2411" s="24" t="s">
        <v>61</v>
      </c>
      <c r="F2411" s="14" t="s">
        <v>15</v>
      </c>
    </row>
    <row r="2412" customHeight="1" spans="1:6">
      <c r="A2412" s="199" t="s">
        <v>77</v>
      </c>
      <c r="B2412" s="22" t="s">
        <v>1707</v>
      </c>
      <c r="C2412" s="53"/>
      <c r="D2412" s="54"/>
      <c r="E2412" s="61"/>
      <c r="F2412" s="14"/>
    </row>
    <row r="2413" customHeight="1" spans="1:6">
      <c r="A2413" s="199" t="s">
        <v>80</v>
      </c>
      <c r="B2413" s="22" t="s">
        <v>1708</v>
      </c>
      <c r="C2413" s="106">
        <f>C2392/8</f>
        <v>7</v>
      </c>
      <c r="D2413" s="107" t="s">
        <v>27</v>
      </c>
      <c r="E2413" s="108" t="s">
        <v>1709</v>
      </c>
      <c r="F2413" s="14" t="s">
        <v>15</v>
      </c>
    </row>
    <row r="2414" customHeight="1" spans="1:6">
      <c r="A2414" s="199" t="s">
        <v>83</v>
      </c>
      <c r="B2414" s="22" t="s">
        <v>1710</v>
      </c>
      <c r="C2414" s="106">
        <f>C2413</f>
        <v>7</v>
      </c>
      <c r="D2414" s="107" t="s">
        <v>27</v>
      </c>
      <c r="E2414" s="108" t="s">
        <v>1711</v>
      </c>
      <c r="F2414" s="14" t="s">
        <v>15</v>
      </c>
    </row>
    <row r="2415" customHeight="1" spans="1:6">
      <c r="A2415" s="199" t="s">
        <v>86</v>
      </c>
      <c r="B2415" s="22" t="s">
        <v>2441</v>
      </c>
      <c r="C2415" s="106">
        <f>C2413*2</f>
        <v>14</v>
      </c>
      <c r="D2415" s="107" t="s">
        <v>66</v>
      </c>
      <c r="E2415" s="110" t="s">
        <v>2442</v>
      </c>
      <c r="F2415" s="14" t="s">
        <v>15</v>
      </c>
    </row>
    <row r="2416" customHeight="1" spans="1:6">
      <c r="A2416" s="199" t="s">
        <v>89</v>
      </c>
      <c r="B2416" s="22" t="s">
        <v>1712</v>
      </c>
      <c r="C2416" s="106">
        <f>C2415</f>
        <v>14</v>
      </c>
      <c r="D2416" s="107" t="s">
        <v>66</v>
      </c>
      <c r="E2416" s="110" t="s">
        <v>1713</v>
      </c>
      <c r="F2416" s="14" t="s">
        <v>15</v>
      </c>
    </row>
    <row r="2417" customHeight="1" spans="1:6">
      <c r="A2417" s="199" t="s">
        <v>92</v>
      </c>
      <c r="B2417" s="22" t="s">
        <v>1714</v>
      </c>
      <c r="C2417" s="106">
        <f>C2415</f>
        <v>14</v>
      </c>
      <c r="D2417" s="107" t="s">
        <v>66</v>
      </c>
      <c r="E2417" s="110" t="s">
        <v>1715</v>
      </c>
      <c r="F2417" s="14" t="s">
        <v>15</v>
      </c>
    </row>
    <row r="2418" customHeight="1" spans="1:6">
      <c r="A2418" s="199" t="s">
        <v>94</v>
      </c>
      <c r="B2418" s="22" t="s">
        <v>1716</v>
      </c>
      <c r="C2418" s="106">
        <f>C2415</f>
        <v>14</v>
      </c>
      <c r="D2418" s="107" t="s">
        <v>27</v>
      </c>
      <c r="E2418" s="110" t="s">
        <v>1717</v>
      </c>
      <c r="F2418" s="14" t="s">
        <v>15</v>
      </c>
    </row>
    <row r="2419" customHeight="1" spans="1:6">
      <c r="A2419" s="199" t="s">
        <v>96</v>
      </c>
      <c r="B2419" s="22" t="s">
        <v>1718</v>
      </c>
      <c r="C2419" s="106">
        <f>C2415</f>
        <v>14</v>
      </c>
      <c r="D2419" s="107" t="s">
        <v>66</v>
      </c>
      <c r="E2419" s="110" t="s">
        <v>1719</v>
      </c>
      <c r="F2419" s="14" t="s">
        <v>15</v>
      </c>
    </row>
    <row r="2420" customHeight="1" spans="1:6">
      <c r="A2420" s="199" t="s">
        <v>100</v>
      </c>
      <c r="B2420" s="22" t="s">
        <v>1720</v>
      </c>
      <c r="C2420" s="106">
        <v>1</v>
      </c>
      <c r="D2420" s="107" t="s">
        <v>60</v>
      </c>
      <c r="E2420" s="110" t="s">
        <v>1721</v>
      </c>
      <c r="F2420" s="14" t="s">
        <v>15</v>
      </c>
    </row>
    <row r="2421" customHeight="1" spans="1:6">
      <c r="A2421" s="199" t="s">
        <v>103</v>
      </c>
      <c r="B2421" s="22" t="s">
        <v>1722</v>
      </c>
      <c r="C2421" s="106">
        <f>C2415</f>
        <v>14</v>
      </c>
      <c r="D2421" s="107" t="s">
        <v>27</v>
      </c>
      <c r="E2421" s="108" t="s">
        <v>1723</v>
      </c>
      <c r="F2421" s="14" t="s">
        <v>15</v>
      </c>
    </row>
    <row r="2422" customHeight="1" spans="1:6">
      <c r="A2422" s="199" t="s">
        <v>106</v>
      </c>
      <c r="B2422" s="22" t="s">
        <v>1724</v>
      </c>
      <c r="C2422" s="106">
        <f>C2415</f>
        <v>14</v>
      </c>
      <c r="D2422" s="107" t="s">
        <v>27</v>
      </c>
      <c r="E2422" s="110" t="s">
        <v>1725</v>
      </c>
      <c r="F2422" s="14" t="s">
        <v>15</v>
      </c>
    </row>
    <row r="2423" customHeight="1" spans="1:6">
      <c r="A2423" s="199" t="s">
        <v>109</v>
      </c>
      <c r="B2423" s="22" t="s">
        <v>1726</v>
      </c>
      <c r="C2423" s="106">
        <f>C2415</f>
        <v>14</v>
      </c>
      <c r="D2423" s="107" t="s">
        <v>27</v>
      </c>
      <c r="E2423" s="110" t="s">
        <v>1727</v>
      </c>
      <c r="F2423" s="14" t="s">
        <v>15</v>
      </c>
    </row>
    <row r="2424" customHeight="1" spans="1:6">
      <c r="A2424" s="199" t="s">
        <v>111</v>
      </c>
      <c r="B2424" s="22" t="s">
        <v>1728</v>
      </c>
      <c r="C2424" s="106">
        <v>1</v>
      </c>
      <c r="D2424" s="107" t="s">
        <v>60</v>
      </c>
      <c r="E2424" s="110" t="s">
        <v>1729</v>
      </c>
      <c r="F2424" s="14" t="s">
        <v>15</v>
      </c>
    </row>
    <row r="2425" customHeight="1" spans="1:6">
      <c r="A2425" s="199" t="s">
        <v>114</v>
      </c>
      <c r="B2425" s="22" t="s">
        <v>1730</v>
      </c>
      <c r="C2425" s="106">
        <v>1</v>
      </c>
      <c r="D2425" s="107" t="s">
        <v>60</v>
      </c>
      <c r="E2425" s="110" t="s">
        <v>1731</v>
      </c>
      <c r="F2425" s="14" t="s">
        <v>15</v>
      </c>
    </row>
    <row r="2426" customHeight="1" spans="1:6">
      <c r="A2426" s="52">
        <v>2</v>
      </c>
      <c r="B2426" s="156" t="s">
        <v>3570</v>
      </c>
      <c r="C2426" s="40">
        <v>1</v>
      </c>
      <c r="D2426" s="162" t="s">
        <v>8</v>
      </c>
      <c r="E2426" s="88" t="s">
        <v>14</v>
      </c>
      <c r="F2426" s="14" t="s">
        <v>15</v>
      </c>
    </row>
    <row r="2427" customHeight="1" spans="1:6">
      <c r="A2427" s="203" t="s">
        <v>141</v>
      </c>
      <c r="B2427" s="196" t="s">
        <v>3571</v>
      </c>
      <c r="C2427" s="19">
        <v>1</v>
      </c>
      <c r="D2427" s="66" t="s">
        <v>98</v>
      </c>
      <c r="E2427" s="197" t="s">
        <v>3572</v>
      </c>
      <c r="F2427" s="14" t="s">
        <v>15</v>
      </c>
    </row>
    <row r="2428" customHeight="1" spans="1:6">
      <c r="A2428" s="203" t="s">
        <v>142</v>
      </c>
      <c r="B2428" s="196" t="s">
        <v>2480</v>
      </c>
      <c r="C2428" s="19">
        <v>28</v>
      </c>
      <c r="D2428" s="66" t="s">
        <v>98</v>
      </c>
      <c r="E2428" s="76" t="s">
        <v>2481</v>
      </c>
      <c r="F2428" s="14" t="s">
        <v>15</v>
      </c>
    </row>
    <row r="2429" customHeight="1" spans="1:6">
      <c r="A2429" s="203" t="s">
        <v>143</v>
      </c>
      <c r="B2429" s="196" t="s">
        <v>3573</v>
      </c>
      <c r="C2429" s="19">
        <v>1</v>
      </c>
      <c r="D2429" s="66" t="s">
        <v>27</v>
      </c>
      <c r="E2429" s="198" t="s">
        <v>3574</v>
      </c>
      <c r="F2429" s="14" t="s">
        <v>15</v>
      </c>
    </row>
    <row r="2430" customHeight="1" spans="1:6">
      <c r="A2430" s="203" t="s">
        <v>144</v>
      </c>
      <c r="B2430" s="196" t="s">
        <v>3575</v>
      </c>
      <c r="C2430" s="19">
        <v>1</v>
      </c>
      <c r="D2430" s="66" t="s">
        <v>27</v>
      </c>
      <c r="E2430" s="198" t="s">
        <v>3576</v>
      </c>
      <c r="F2430" s="14" t="s">
        <v>15</v>
      </c>
    </row>
    <row r="2431" customHeight="1" spans="1:6">
      <c r="A2431" s="203" t="s">
        <v>145</v>
      </c>
      <c r="B2431" s="196" t="s">
        <v>3577</v>
      </c>
      <c r="C2431" s="19">
        <v>2</v>
      </c>
      <c r="D2431" s="66" t="s">
        <v>98</v>
      </c>
      <c r="E2431" s="67" t="s">
        <v>3578</v>
      </c>
      <c r="F2431" s="14" t="s">
        <v>15</v>
      </c>
    </row>
    <row r="2432" customHeight="1" spans="1:6">
      <c r="A2432" s="203" t="s">
        <v>148</v>
      </c>
      <c r="B2432" s="196" t="s">
        <v>3579</v>
      </c>
      <c r="C2432" s="19">
        <v>2</v>
      </c>
      <c r="D2432" s="66" t="s">
        <v>98</v>
      </c>
      <c r="E2432" s="67" t="s">
        <v>3580</v>
      </c>
      <c r="F2432" s="14" t="s">
        <v>15</v>
      </c>
    </row>
    <row r="2433" customHeight="1" spans="1:6">
      <c r="A2433" s="203" t="s">
        <v>149</v>
      </c>
      <c r="B2433" s="65" t="s">
        <v>3581</v>
      </c>
      <c r="C2433" s="19">
        <v>1</v>
      </c>
      <c r="D2433" s="66" t="s">
        <v>98</v>
      </c>
      <c r="E2433" s="67" t="s">
        <v>3582</v>
      </c>
      <c r="F2433" s="14" t="s">
        <v>15</v>
      </c>
    </row>
  </sheetData>
  <autoFilter xmlns:etc="http://www.wps.cn/officeDocument/2017/etCustomData" ref="A1:F2433" etc:filterBottomFollowUsedRange="0">
    <extLst/>
  </autoFilter>
  <conditionalFormatting sqref="B2046">
    <cfRule type="duplicateValues" dxfId="0" priority="25"/>
    <cfRule type="duplicateValues" dxfId="1" priority="26"/>
  </conditionalFormatting>
  <conditionalFormatting sqref="B2056">
    <cfRule type="duplicateValues" dxfId="0" priority="31"/>
    <cfRule type="duplicateValues" dxfId="1" priority="32"/>
  </conditionalFormatting>
  <conditionalFormatting sqref="B2065">
    <cfRule type="duplicateValues" dxfId="0" priority="27"/>
    <cfRule type="duplicateValues" dxfId="1" priority="28"/>
  </conditionalFormatting>
  <conditionalFormatting sqref="E2065">
    <cfRule type="duplicateValues" dxfId="2" priority="24"/>
  </conditionalFormatting>
  <conditionalFormatting sqref="B2133">
    <cfRule type="duplicateValues" dxfId="0" priority="18"/>
    <cfRule type="duplicateValues" dxfId="1" priority="19"/>
  </conditionalFormatting>
  <conditionalFormatting sqref="B2157">
    <cfRule type="duplicateValues" dxfId="0" priority="20"/>
    <cfRule type="duplicateValues" dxfId="1" priority="21"/>
  </conditionalFormatting>
  <conditionalFormatting sqref="E2157">
    <cfRule type="duplicateValues" dxfId="2" priority="16"/>
  </conditionalFormatting>
  <conditionalFormatting sqref="E2230">
    <cfRule type="duplicateValues" dxfId="3" priority="9"/>
  </conditionalFormatting>
  <conditionalFormatting sqref="E2244">
    <cfRule type="duplicateValues" dxfId="1" priority="2"/>
  </conditionalFormatting>
  <conditionalFormatting sqref="B2249">
    <cfRule type="duplicateValues" dxfId="0" priority="10"/>
    <cfRule type="duplicateValues" dxfId="1" priority="11"/>
  </conditionalFormatting>
  <conditionalFormatting sqref="E2249">
    <cfRule type="duplicateValues" dxfId="2" priority="8"/>
  </conditionalFormatting>
  <conditionalFormatting sqref="B2251">
    <cfRule type="duplicateValues" dxfId="3" priority="3"/>
  </conditionalFormatting>
  <conditionalFormatting sqref="B2252">
    <cfRule type="duplicateValues" dxfId="3" priority="15"/>
  </conditionalFormatting>
  <conditionalFormatting sqref="E2252">
    <cfRule type="duplicateValues" dxfId="3" priority="4"/>
  </conditionalFormatting>
  <conditionalFormatting sqref="B2275">
    <cfRule type="duplicateValues" dxfId="0" priority="12"/>
    <cfRule type="duplicateValues" dxfId="1" priority="13"/>
  </conditionalFormatting>
  <conditionalFormatting sqref="E2275">
    <cfRule type="duplicateValues" dxfId="2" priority="7"/>
  </conditionalFormatting>
  <conditionalFormatting sqref="B2276">
    <cfRule type="duplicateValues" dxfId="3" priority="5"/>
  </conditionalFormatting>
  <conditionalFormatting sqref="B2277">
    <cfRule type="duplicateValues" dxfId="3" priority="14"/>
  </conditionalFormatting>
  <conditionalFormatting sqref="E2277">
    <cfRule type="duplicateValues" dxfId="3" priority="6"/>
  </conditionalFormatting>
  <conditionalFormatting sqref="E2287">
    <cfRule type="duplicateValues" dxfId="1" priority="1"/>
  </conditionalFormatting>
  <conditionalFormatting sqref="B2338">
    <cfRule type="duplicateValues" dxfId="1" priority="39"/>
  </conditionalFormatting>
  <conditionalFormatting sqref="E2339">
    <cfRule type="duplicateValues" dxfId="3" priority="37"/>
  </conditionalFormatting>
  <conditionalFormatting sqref="B2342">
    <cfRule type="duplicateValues" dxfId="3" priority="40"/>
  </conditionalFormatting>
  <conditionalFormatting sqref="B2358">
    <cfRule type="duplicateValues" dxfId="3" priority="34"/>
    <cfRule type="duplicateValues" dxfId="1" priority="35"/>
  </conditionalFormatting>
  <conditionalFormatting sqref="B2377">
    <cfRule type="duplicateValues" dxfId="1" priority="41"/>
  </conditionalFormatting>
  <conditionalFormatting sqref="B2378">
    <cfRule type="duplicateValues" dxfId="3" priority="42"/>
  </conditionalFormatting>
  <conditionalFormatting sqref="E2378">
    <cfRule type="duplicateValues" dxfId="3" priority="36"/>
  </conditionalFormatting>
  <conditionalFormatting sqref="B2026:B2027">
    <cfRule type="duplicateValues" dxfId="0" priority="29"/>
    <cfRule type="duplicateValues" dxfId="1" priority="30"/>
  </conditionalFormatting>
  <conditionalFormatting sqref="B2123:B2124">
    <cfRule type="duplicateValues" dxfId="0" priority="22"/>
    <cfRule type="duplicateValues" dxfId="1" priority="23"/>
  </conditionalFormatting>
  <conditionalFormatting sqref="B2339:B2340">
    <cfRule type="duplicateValues" dxfId="3" priority="46"/>
  </conditionalFormatting>
  <conditionalFormatting sqref="B2375:B2377">
    <cfRule type="duplicateValues" dxfId="3" priority="50"/>
  </conditionalFormatting>
  <conditionalFormatting sqref="B2375:B2376">
    <cfRule type="duplicateValues" dxfId="3" priority="48"/>
    <cfRule type="duplicateValues" dxfId="1" priority="49"/>
  </conditionalFormatting>
  <conditionalFormatting sqref="B2381:B2383">
    <cfRule type="duplicateValues" dxfId="3" priority="33"/>
  </conditionalFormatting>
  <conditionalFormatting sqref="E2123:E2124">
    <cfRule type="duplicateValues" dxfId="1" priority="17"/>
  </conditionalFormatting>
  <conditionalFormatting sqref="E2361:E2366 E2329 E2331 E2333:E2334 E2344 E2347:E2355">
    <cfRule type="duplicateValues" dxfId="3" priority="38"/>
  </conditionalFormatting>
  <conditionalFormatting sqref="B2330:B2338 B2357 B2359:B2360 B2343:B2355 B2341">
    <cfRule type="duplicateValues" dxfId="3" priority="43"/>
  </conditionalFormatting>
  <conditionalFormatting sqref="B2357 B2359:B2360 B2336:B2337">
    <cfRule type="duplicateValues" dxfId="3" priority="44"/>
    <cfRule type="duplicateValues" dxfId="1" priority="45"/>
  </conditionalFormatting>
  <conditionalFormatting sqref="B2379:B2380 B2368:B2377">
    <cfRule type="duplicateValues" dxfId="3" priority="47"/>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Company>市委办</Company>
  <Application>WPS 表格</Application>
  <HeadingPairs>
    <vt:vector size="2" baseType="variant">
      <vt:variant>
        <vt:lpstr>工作表</vt:lpstr>
      </vt:variant>
      <vt:variant>
        <vt:i4>1</vt:i4>
      </vt:variant>
    </vt:vector>
  </HeadingPairs>
  <TitlesOfParts>
    <vt:vector size="1" baseType="lpstr">
      <vt:lpstr>15包939w</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作者</dc:creator>
  <cp:lastModifiedBy>招标中心</cp:lastModifiedBy>
  <dcterms:created xsi:type="dcterms:W3CDTF">2025-05-25T05:39:00Z</dcterms:created>
  <dcterms:modified xsi:type="dcterms:W3CDTF">2025-08-29T10:18:35Z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E463F889112C4FF99D09003FA05FA3BC_13</vt:lpwstr>
  </property>
  <property fmtid="{D5CDD505-2E9C-101B-9397-08002B2CF9AE}" pid="3" name="KSOProductBuildVer">
    <vt:lpwstr>2052-12.1.0.22529</vt:lpwstr>
  </property>
</Properties>
</file>