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3包816w" sheetId="3" r:id="rId1"/>
  </sheets>
  <definedNames>
    <definedName name="_xlnm._FilterDatabase" localSheetId="0" hidden="1">'3包816w'!$A$1:$F$2385</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<sst xmlns="http://schemas.openxmlformats.org/spreadsheetml/2006/main" count="10922" uniqueCount="3775">
  <si>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</si>
  <si>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</si>
  <si>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</si>
  <si>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</si>
  <si>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</si>
  <si>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</si>
  <si>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一、1</t>
  </si>
  <si>
    <t>C学校实验仪器设备改造升级（初中部）</t>
  </si>
  <si>
    <t>间</t>
  </si>
  <si>
    <t>(七)</t>
  </si>
  <si>
    <t>初中物理实验室</t>
  </si>
  <si>
    <t>52座</t>
  </si>
  <si>
    <t>★</t>
  </si>
  <si>
    <t>1</t>
  </si>
  <si>
    <t>初中物理数智实验设备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</si>
  <si>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</si>
  <si>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</si>
  <si>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</si>
  <si>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</si>
  <si>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</si>
  <si>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</si>
  <si>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</si>
  <si>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</si>
  <si>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</si>
  <si>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</si>
  <si>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</si>
  <si>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</si>
  <si>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</si>
  <si>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</si>
  <si>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t>
  </si>
  <si>
    <t>1.6</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</si>
  <si>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</si>
  <si>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</si>
  <si>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1.7</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</si>
  <si>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</si>
  <si>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2.模拟实验实训场景，呈现4K分辨率下的画面细节清晰逼真的高清视频，拍摄快速动作，镜头快速、准确、稳定地完成自动聚焦，画面连贯。</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</si>
  <si>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</si>
  <si>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</si>
  <si>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</si>
  <si>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</si>
  <si>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</si>
  <si>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</si>
  <si>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</si>
  <si>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</si>
  <si>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</si>
  <si>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</si>
  <si>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</si>
  <si>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</si>
  <si>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</si>
  <si>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</si>
  <si>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</si>
  <si>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</si>
  <si>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1.14</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</si>
  <si>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</si>
  <si>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</si>
  <si>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1.15</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</si>
  <si>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</si>
  <si>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</si>
  <si>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1.16</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</si>
  <si>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</si>
  <si>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</si>
  <si>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1.17</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</si>
  <si>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</si>
  <si>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</si>
  <si>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</si>
  <si>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1.18</t>
  </si>
  <si>
    <t>智能吊装系统</t>
  </si>
  <si>
    <t>1.19</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</si>
  <si>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</si>
  <si>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</si>
  <si>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</si>
  <si>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1.20</t>
  </si>
  <si>
    <t>模块储藏装置</t>
  </si>
  <si>
    <t>采用ABS材质，模具一体成型。中间部分材质为塑钢结构。</t>
  </si>
  <si>
    <t>1.21</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</si>
  <si>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</si>
  <si>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</si>
  <si>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1.22</t>
  </si>
  <si>
    <t>学生端调节终端</t>
  </si>
  <si>
    <t>1、数字仪表盘用于展示学生电流电源；
2、采用面板上的数字按键进行电源电压的调节；
3、采用面板上的数字按键微调电源距离，当调整完成后，教师主控能锁定，使学生不能随意调整；</t>
  </si>
  <si>
    <t>1.23</t>
  </si>
  <si>
    <t>伸缩线束</t>
  </si>
  <si>
    <t>含高低压供电线缆和网络线缆</t>
  </si>
  <si>
    <t>1.24</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</si>
  <si>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</si>
  <si>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</si>
  <si>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1.25</t>
  </si>
  <si>
    <t>供电及布线</t>
  </si>
  <si>
    <t>2.5mm²电线，给学生低压电源供电；1mm²屏蔽电源线;教室配电箱等</t>
  </si>
  <si>
    <t>1.26</t>
  </si>
  <si>
    <t>吊杆支架</t>
  </si>
  <si>
    <t>环氧树脂喷涂金属吊杆</t>
  </si>
  <si>
    <t>1.27</t>
  </si>
  <si>
    <t>五金件</t>
  </si>
  <si>
    <t>国标五金件（不含桁架）</t>
  </si>
  <si>
    <t>1.28</t>
  </si>
  <si>
    <t>教考一体机示教配套设施</t>
  </si>
  <si>
    <t>1.29</t>
  </si>
  <si>
    <t>校级平台</t>
  </si>
  <si>
    <t>1.30</t>
  </si>
  <si>
    <t>校级平台管理终端</t>
  </si>
  <si>
    <t>台</t>
  </si>
  <si>
    <t>1、处理器： ≥1颗，24核，主频2.5GHz。
2、内存： ≥256GB DDR4。
3、硬盘： ≥480G SSD系统盘，≥10TB 3.5寸 7.2K RPM数据盘
4、RAID卡：支持0，1，5，10
5、网卡： ≥4个千兆网卡。
6、电源：≥2个900W</t>
  </si>
  <si>
    <t>1.31</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</si>
  <si>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</si>
  <si>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</si>
  <si>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1.32</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</si>
  <si>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</si>
  <si>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t>
  </si>
  <si>
    <t>1.33</t>
  </si>
  <si>
    <t>机柜</t>
  </si>
  <si>
    <t>1、机柜，高度≥42U,深度≥1000MM；
2、要求配置≥1把风扇，≥1个8位PDU；
3、立柱间距：标准19英寸，可放置服务器、交换机等设备；
4、门：前后六角孔或玻璃门。</t>
  </si>
  <si>
    <t>1.34</t>
  </si>
  <si>
    <t>老师示教端</t>
  </si>
  <si>
    <t>1.35</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</si>
  <si>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</si>
  <si>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</si>
  <si>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1.36</t>
  </si>
  <si>
    <t>学生端</t>
  </si>
  <si>
    <t>1.37</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</si>
  <si>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</si>
  <si>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</si>
  <si>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1.38</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</si>
  <si>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</si>
  <si>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</si>
  <si>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1.39</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</si>
  <si>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</si>
  <si>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</si>
  <si>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1.40</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</si>
  <si>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</si>
  <si>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</si>
  <si>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1.42</t>
  </si>
  <si>
    <t>配套设备</t>
  </si>
  <si>
    <t>1.43</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</si>
  <si>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</si>
  <si>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</si>
  <si>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1.44</t>
  </si>
  <si>
    <t>核心操作垫</t>
  </si>
  <si>
    <t>1、尺寸：≥80×40cm；
2、材质：PVC或液态硅胶。</t>
  </si>
  <si>
    <t>1.45</t>
  </si>
  <si>
    <t>技术服务（集成）</t>
  </si>
  <si>
    <t>1、安装调试：包含实验室内所有设备的卸货、安装、调试工作。
2、辅材：含必要的安装辅材（如网线、信息面板、电源、线槽等）</t>
  </si>
  <si>
    <t>初中物理实验设备</t>
  </si>
  <si>
    <t>共3间,每一间实验室的配置清单如下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</si>
  <si>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</si>
  <si>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</si>
  <si>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</si>
  <si>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</si>
  <si>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</si>
  <si>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</si>
  <si>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
</t>
  </si>
  <si>
    <t>2.6</t>
  </si>
  <si>
    <t>2.7</t>
  </si>
  <si>
    <t>2.8</t>
  </si>
  <si>
    <t>2.9</t>
  </si>
  <si>
    <t>2.10</t>
  </si>
  <si>
    <t>2.11</t>
  </si>
  <si>
    <t>2.13</t>
  </si>
  <si>
    <t>2.14</t>
  </si>
  <si>
    <t>2.15</t>
  </si>
  <si>
    <t>2.16</t>
  </si>
  <si>
    <t>2.17</t>
  </si>
  <si>
    <t>2.18</t>
  </si>
  <si>
    <t>2.19</t>
  </si>
  <si>
    <t>2.20</t>
  </si>
  <si>
    <t>2.21</t>
  </si>
  <si>
    <t>2.22</t>
  </si>
  <si>
    <t>2.23</t>
  </si>
  <si>
    <t>2.24</t>
  </si>
  <si>
    <t>2.25</t>
  </si>
  <si>
    <t>2.26</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</si>
  <si>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</si>
  <si>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</si>
  <si>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</si>
  <si>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</si>
  <si>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</si>
  <si>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</si>
  <si>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</si>
  <si>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</si>
  <si>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</si>
  <si>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</si>
  <si>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</si>
  <si>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</si>
  <si>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</si>
  <si>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</si>
  <si>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</si>
  <si>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</si>
  <si>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</si>
  <si>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</si>
  <si>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</si>
  <si>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</si>
  <si>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</si>
  <si>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</si>
  <si>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</si>
  <si>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</si>
  <si>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</si>
  <si>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</si>
  <si>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</si>
  <si>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</si>
  <si>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</si>
  <si>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</si>
  <si>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</si>
  <si>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</si>
  <si>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</si>
  <si>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</si>
  <si>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初中物理教学仪器</t>
  </si>
  <si>
    <t>共2套,每一套教学仪器的配置清单如下</t>
  </si>
  <si>
    <t>5.1</t>
  </si>
  <si>
    <t>配置班额</t>
  </si>
  <si>
    <t>人</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</si>
  <si>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</si>
  <si>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</si>
  <si>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</si>
  <si>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</si>
  <si>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</si>
  <si>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</si>
  <si>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</si>
  <si>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</si>
  <si>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</si>
  <si>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</si>
  <si>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</si>
  <si>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</si>
  <si>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</si>
  <si>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</si>
  <si>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</si>
  <si>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</si>
  <si>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</si>
  <si>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</si>
  <si>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</si>
  <si>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</si>
  <si>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</si>
  <si>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</si>
  <si>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1．本产品由手柄轴、衬套筒、螺母、连接板、螺钉、螺杆、钻头、夹板、底座等组成。2．钻头4个，外径尺寸分别为：φ6mm、φ8mm、φ10mm、φ12mm。3．所有构件均应作防锈处理。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</si>
  <si>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</si>
  <si>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</si>
  <si>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</si>
  <si>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</si>
  <si>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</si>
  <si>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</si>
  <si>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</si>
  <si>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</si>
  <si>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1、一种旋片式油封单级真空泵。2、抽气速率：3.6M3/H，极限压力：5Pa，电机功率：150W，进气口径：Φ10mm，用油量：220ml，质量：约6.8kg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</si>
  <si>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</si>
  <si>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</si>
  <si>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</si>
  <si>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</si>
  <si>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</si>
  <si>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</si>
  <si>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</si>
  <si>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</si>
  <si>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</si>
  <si>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</si>
  <si>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</si>
  <si>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</si>
  <si>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</si>
  <si>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</si>
  <si>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规格：600mm×400mm×800mm。2．仪器车应分为2层，层间距不小于300mm。3．车架用直径不小于Φ19mm、壁厚不小于0.7mm的不锈钢管制成，架高不低于800mm。4．车架脚安装有不小于Φ50mm、厚15mm转动灵活的万向轮。5．车隔板为不薄于0.7mm的不锈钢制成，四周安装有30mm的挡板。6．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</si>
  <si>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</si>
  <si>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</si>
  <si>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</si>
  <si>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</si>
  <si>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</si>
  <si>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</si>
  <si>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</si>
  <si>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</si>
  <si>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</si>
  <si>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</si>
  <si>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</si>
  <si>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</si>
  <si>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</si>
  <si>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</si>
  <si>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</si>
  <si>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</si>
  <si>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</si>
  <si>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70mm；3．焦距900mm；4．焦比F/12.9；5．有效放大倍率200×；6．极限星等12.1；7．寻星镜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</si>
  <si>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</si>
  <si>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</si>
  <si>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</si>
  <si>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</si>
  <si>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</si>
  <si>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</si>
  <si>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</si>
  <si>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</si>
  <si>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</si>
  <si>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</si>
  <si>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</si>
  <si>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</si>
  <si>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</si>
  <si>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透明水槽(圆形或方形)</t>
  </si>
  <si>
    <t>φ270mm×高140mm,或300mm×300mm×高150mm</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</si>
  <si>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</si>
  <si>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</si>
  <si>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</si>
  <si>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</si>
  <si>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</si>
  <si>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</si>
  <si>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</si>
  <si>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</si>
  <si>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</si>
  <si>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</si>
  <si>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</si>
  <si>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</si>
  <si>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</si>
  <si>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</si>
  <si>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</si>
  <si>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</si>
  <si>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</si>
  <si>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</si>
  <si>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</si>
  <si>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由铁环和3只脚组成。2．铁环内径：74mm，外径：90mm3．三只脚与铁环焊接紧固，脚距相等，立放台上时圆环应与台面平行，所支承的容器不得有滑动。脚高：150mm4．三脚架须经镀锌防锈处理，镀层均匀、牢固。5．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</si>
  <si>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</si>
  <si>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</si>
  <si>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</si>
  <si>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</si>
  <si>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</si>
  <si>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</si>
  <si>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</si>
  <si>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</si>
  <si>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</si>
  <si>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</si>
  <si>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</si>
  <si>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</si>
  <si>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</si>
  <si>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</si>
  <si>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</si>
  <si>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</si>
  <si>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</si>
  <si>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</si>
  <si>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</si>
  <si>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</si>
  <si>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</si>
  <si>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</si>
  <si>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</si>
  <si>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</si>
  <si>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</si>
  <si>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</si>
  <si>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</si>
  <si>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</si>
  <si>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</si>
  <si>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</si>
  <si>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（1）</t>
  </si>
  <si>
    <t>测量</t>
  </si>
  <si>
    <t>10</t>
  </si>
  <si>
    <t>长度</t>
  </si>
  <si>
    <t>10001</t>
  </si>
  <si>
    <t>演示直尺</t>
  </si>
  <si>
    <t>只</t>
  </si>
  <si>
    <t>演示用，1000mm,毫米刻度木质材料制成，最小分度值：1cm要符合技术标准的要求JY168《演示直尺》。</t>
  </si>
  <si>
    <t>10002</t>
  </si>
  <si>
    <t>木直尺</t>
  </si>
  <si>
    <t>1．用不易变形的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公差≤3mm尺边直线度公差≤2mm6．要符合技术标准的要求JY168《演示直尺》。7．符合JY0001－2003《教学仪器一般质量要求》的有关规定。</t>
  </si>
  <si>
    <t>10004</t>
  </si>
  <si>
    <t>钢直尺</t>
  </si>
  <si>
    <t>碳钢材质，200mm，分度值≤0.5mm。符合JJG1-1999《钢直尺》的有关规定，符合JY0001－2003《教学仪器一般质量要求》的有关规定。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</si>
  <si>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</si>
  <si>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</si>
  <si>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</si>
  <si>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</si>
  <si>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</si>
  <si>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</si>
  <si>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</si>
  <si>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</si>
  <si>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</si>
  <si>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测量范围:0～150mm，分辨率:0.02mm，碳钢材质，表面做防锈处理，塑料盒装。</t>
  </si>
  <si>
    <t>10011</t>
  </si>
  <si>
    <t>外径千分尺(螺旋测微器)</t>
  </si>
  <si>
    <t>产品为有效量程为25mm、测量精度为0.01mm的测砧为固定式的千分尺，产品采用钢材制造，表面抛光处理。其中砧头用优质钢材制造。刻度清晰，无断线、缺划。产品应符合国标GB1216-75《千分尺》的要求。符合JY0001－2003《教学仪器一般质量要求》的有关规定。</t>
  </si>
  <si>
    <t>11</t>
  </si>
  <si>
    <t>质量</t>
  </si>
  <si>
    <t>11001</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</si>
  <si>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</si>
  <si>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</si>
  <si>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</si>
  <si>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</si>
  <si>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</si>
  <si>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</si>
  <si>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</si>
  <si>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秤量允许误差为±0.5d(分度值),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</si>
  <si>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</si>
  <si>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</si>
  <si>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</si>
  <si>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</si>
  <si>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</si>
  <si>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</si>
  <si>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</si>
  <si>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规格；100g，0.01g，链式1.最大称量：100g;分度值：0.01g;游码标尺称量：0-100g;最小称量：1g;链条计量值：±1g;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</si>
  <si>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</si>
  <si>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</si>
  <si>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</si>
  <si>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</si>
  <si>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</si>
  <si>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</si>
  <si>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</si>
  <si>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</si>
  <si>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</si>
  <si>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</si>
  <si>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</si>
  <si>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</si>
  <si>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</si>
  <si>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</si>
  <si>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</si>
  <si>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</si>
  <si>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</si>
  <si>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</si>
  <si>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</si>
  <si>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</si>
  <si>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产品具有数据存储记录功能。1.测量范围：0-99小时59分59.9秒。2.存储数据：9组。3.最小分辨率：0.1秒。4.电源：220V50Hz。5.功耗：2W。6.带支撑架。</t>
  </si>
  <si>
    <t>节拍器</t>
  </si>
  <si>
    <t>材料：注塑外壳纯金属机芯
机芯：高档金属机芯
模式：传统示拍模式
速度：40~208拍/分
节拍：0、2、3、4、6
误差：速度误差&lt;1%
特色：纯金属机芯结构，精准、稳定、音亮、操作简便,外观时尚
尺寸：20.5*9.7*10.5CM
无须电池</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</si>
  <si>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</si>
  <si>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</si>
  <si>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</si>
  <si>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</si>
  <si>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</si>
  <si>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</si>
  <si>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</si>
  <si>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</si>
  <si>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</si>
  <si>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红液。2．全长：300mm；外径：6±1mm；头：10mm。3．测量范围：0－100℃；最小分度值：1℃；允许误差±1℃。4．玻管要直，不得弯曲，不得崩损缺口，红液不得断线。5．产品应符合《玻璃仪器通用技术要求》6．要符合技术标准的要求JJG130《温度计》7．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</si>
  <si>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</si>
  <si>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</si>
  <si>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</si>
  <si>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</si>
  <si>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由玻璃温度计、标度牌、保护套组成。2.感温液：红色，装在感温泡和毛细管中。3.其标度线有两种温度指示，摄氏温度（符号℃）和热力学温度（符号K）。4.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</si>
  <si>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</si>
  <si>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</si>
  <si>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</si>
  <si>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由双金属片、刻度板、玻璃罩、指针组成。2.双金属片温度计为圆形指针式温度计，有摄氏和华氏刻度，里面充油。3.面板标有-20℃～50℃，测量误差不大于5%。4.玻璃罩应符合JY0001第8章的有关要求。5.结构、外观应符合JY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</si>
  <si>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</si>
  <si>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</si>
  <si>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</si>
  <si>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</si>
  <si>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液晶显示阿拉伯数字；2.测温范围：32.0℃～42.0℃；3.精确性：小于35.0℃，±0.2℃；35.0℃到39.0℃，±0.1℃；大于39.0℃±0.2℃；4.电池寿命：连续使用可多于200小时</t>
  </si>
  <si>
    <t>红外线快速体温检测仪</t>
  </si>
  <si>
    <t>1.工作环境温度：25～30℃；2.测量范围：摄氏30～50℃；3.分度值：摄氏0.1℃；准确度：0.5℃；4.产品由红外线感应器探测头测量体温，通过LCD显示屏显示测量数据。5.外观结构应满足JY0001标准第6、7章的有关规定。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</si>
  <si>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</si>
  <si>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</si>
  <si>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</si>
  <si>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</si>
  <si>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</si>
  <si>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</si>
  <si>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</si>
  <si>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</si>
  <si>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</si>
  <si>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</si>
  <si>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</si>
  <si>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</si>
  <si>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</si>
  <si>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</si>
  <si>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</si>
  <si>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</si>
  <si>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</si>
  <si>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</si>
  <si>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</si>
  <si>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</si>
  <si>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</si>
  <si>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</si>
  <si>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</si>
  <si>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</si>
  <si>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</si>
  <si>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</si>
  <si>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由弹簧、指针、刻度板、拉杆、悬挂装置、夹持柄等组成，刻度板为塑料制品，刻度值为0N～2N，最小分度值为0.1N、最大分度值为0.5N。右左侧刻度线一致。</t>
  </si>
  <si>
    <t>拉压测力计</t>
  </si>
  <si>
    <t>1.量程：10N，分度值：0.2N。2.拉力测力计由耐疲劳弹簧、指针、调节器、小勾、承压台和分度板等构成。3.材料用工程塑料或≥0.5mm的金属薄板制成。4.其它技术要求参照JY0127执行。5.安全、结构、外观应符合JY0001第5、6、7的有关要求执行。</t>
  </si>
  <si>
    <t>双向测力计</t>
  </si>
  <si>
    <t>1.双向测力计主要由左右对称的标尺、拉压弹簧、指针架、拉杆、托架、挂钩、限拉片等组成。2.最大测量范围10N，最小分度值0.5N。3.测力计由工程塑料或金属材料制成，测力计两端挂钩，其材料应符合JY0001中的7.4和7.7条的要求。4.其它技术要求应符合JY0127的有关规定。5.结构、外观应符合JY0001第6、7的有关要求执行。</t>
  </si>
  <si>
    <t>14020</t>
  </si>
  <si>
    <t>握力计</t>
  </si>
  <si>
    <t>1.由测力盘、指针、握力杆、弹簧等组成。2.刻度盘标有0—1000N。3.性能、结构、外观应符合JY0001第4、6、7章有关规定。</t>
  </si>
  <si>
    <t>14021</t>
  </si>
  <si>
    <t>拉力计</t>
  </si>
  <si>
    <t>1.采用表盘推拉力计。2.表盘推拉力计材料选用工程塑料或金属材料。3.刻度盘标有10—500N，最小单位5N。4.拉力计应能承受1分钟550N的拉力而不损坏。5.性能、结构、外观应符合JY0001第4、6、7章有关规定。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</si>
  <si>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</si>
  <si>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</si>
  <si>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</si>
  <si>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</si>
  <si>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</si>
  <si>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</si>
  <si>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</si>
  <si>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t>
  </si>
  <si>
    <t>15006</t>
  </si>
  <si>
    <t>电能表</t>
  </si>
  <si>
    <t>单相。1.电压：220V10（40）A50Hz1600imp/kw.h。2.塑料外壳。</t>
  </si>
  <si>
    <t>15007</t>
  </si>
  <si>
    <t>绝缘电阻表</t>
  </si>
  <si>
    <t>手提式。额定电压：500V，测量范围：0-500MΩ；准确度：10级；摇柄额定转速：120r/min；绝缘电阻：20MΩ；试电电压：1000V；。</t>
  </si>
  <si>
    <t>15008</t>
  </si>
  <si>
    <t>直流电流表</t>
  </si>
  <si>
    <t>2.5级，0.6A，3A等级指数2.5级，量程0.6A、3A。</t>
  </si>
  <si>
    <t>15009</t>
  </si>
  <si>
    <t>直流电压表</t>
  </si>
  <si>
    <t>2.5级，3V，15V等级指数2.5级，量程3V、15V。</t>
  </si>
  <si>
    <t>15010</t>
  </si>
  <si>
    <t>灵敏电流计</t>
  </si>
  <si>
    <t>测量范围：-300µA～0～300µA。误差：≤5μA。</t>
  </si>
  <si>
    <t>15011</t>
  </si>
  <si>
    <t>多用电表</t>
  </si>
  <si>
    <t>准确度等级：DC电流、电压电阻2.5级，AC电压5级。灵敏度：DC:5KΩ/V，AC:2.5KΩ/V。测量范围：直流电流0～1mA～10mA～100mA，直流电压2.5v～10v～50v～250v～500v，交流电压2.5v～10v～50v～250v～500v，电阻R×1、R×10、R×100、R×1K中心电阻15Ω、150Ω、1.5KΩ、15KΩ。</t>
  </si>
  <si>
    <t>15012</t>
  </si>
  <si>
    <t>投影电流表</t>
  </si>
  <si>
    <t>2.5级，0.6A，3A，最小分度值为0.02A、0.1A，测量范围：（-0.2～0～0.6A）（-1～0～3A），测量精度：2.5级，阻尼时间：不大于4s，对外界磁场的防御等级为Ⅲ级。</t>
  </si>
  <si>
    <t>15013</t>
  </si>
  <si>
    <t>投影电压表</t>
  </si>
  <si>
    <t>2.5级，3V，15V，最小分度值为0.5V、0.1V，指示面板与水面平行，测量范围：（-1～0～0.6A）（-1～0～3V）(-5～0～15V)，测量精度：2.5级，阻尼时间：不大于4s，对外界磁场的防御等级为Ⅲ级。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</si>
  <si>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</si>
  <si>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</si>
  <si>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</si>
  <si>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</si>
  <si>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</si>
  <si>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10Hz~100kHz，分四挡；同步：内正、内负、外同步；水平系统频率响应：10Hz~500kHz≤3dB；偏转因素：100mVp-p／格；输入电容：1M∥60PF；波形：正弦波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</si>
  <si>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</si>
  <si>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</si>
  <si>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</si>
  <si>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</si>
  <si>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</si>
  <si>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</si>
  <si>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</si>
  <si>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</si>
  <si>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</si>
  <si>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</si>
  <si>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</si>
  <si>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</si>
  <si>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双指针式、全塑料外壳，带座可悬挂。1.可测温度及湿度。2.直径约128mm。3.温度可测-30°C~50°C，湿度可测10%RH~90%RH。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</si>
  <si>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</si>
  <si>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</si>
  <si>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</si>
  <si>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</si>
  <si>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</si>
  <si>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</si>
  <si>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</si>
  <si>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</si>
  <si>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</si>
  <si>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</si>
  <si>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</si>
  <si>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</si>
  <si>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</si>
  <si>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</si>
  <si>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</si>
  <si>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</si>
  <si>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</si>
  <si>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</si>
  <si>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</si>
  <si>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</si>
  <si>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</si>
  <si>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</si>
  <si>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</si>
  <si>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</si>
  <si>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</si>
  <si>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</si>
  <si>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</si>
  <si>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</si>
  <si>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</si>
  <si>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</si>
  <si>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</si>
  <si>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</si>
  <si>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</si>
  <si>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</si>
  <si>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</si>
  <si>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</si>
  <si>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</si>
  <si>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本产品由玻璃连通器和底座两部分组成。2．外形尺寸不小于：210×120×210mm。3．玻璃件选用钠钙玻璃或硼硅玻璃。4．玻璃件壁厚约1.0mm。5．玻璃件细管外径为12mm，粗管外径为30mm。6．玻璃件必须经过退火处理，消除应力。7．底座要平稳，表面光滑无痕。8．产品应符合QB/T2561《实验室玻璃仪器》,产品应符合JY232-87《连通器》的要求。9．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</si>
  <si>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</si>
  <si>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</si>
  <si>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</si>
  <si>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</si>
  <si>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</si>
  <si>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</si>
  <si>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</si>
  <si>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</si>
  <si>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</si>
  <si>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</si>
  <si>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1.由透明气室及吸排气装置配套组成，气室顶端有吸排气孔，下端有进、排水孔。2.气室用无毒、透明塑料制成。气室容积≥300cm3。3.性能、结构和外观符合JY0001第4、6、7有关规定。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</si>
  <si>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</si>
  <si>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</si>
  <si>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</si>
  <si>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</si>
  <si>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</si>
  <si>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</si>
  <si>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</si>
  <si>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</si>
  <si>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</si>
  <si>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</si>
  <si>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</si>
  <si>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</si>
  <si>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</si>
  <si>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</si>
  <si>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由透明杯、橡胶套圈、胶塞、多孔盖、方格盖板、带嘴盖板、小气球、弹簧夹、乳胶管组成。2.透明杯的直径≥80mm，高度≥120mm。3.乳胶管长≥400mm，壁厚≥2mm。4.弹簧夹采用钢丝。5.性能、结构、外观应符合JY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</si>
  <si>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</si>
  <si>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</si>
  <si>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</si>
  <si>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</si>
  <si>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</si>
  <si>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</si>
  <si>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</si>
  <si>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</si>
  <si>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</si>
  <si>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</si>
  <si>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</si>
  <si>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轮毂厚b：10mm，槽深c：5mm；三并滑轮配备数量:2个，轮盘数量:3个，外径D:70mm，轮缘厚a:8mm，轮毂厚b：10mm，槽深c：5mm；三串滑轮配备数量:2个，轮盘数量:3个，其一为外径D:70mm，轮缘厚a:8mm，轮毂厚b：10mm，槽深c：5mm；其二为外径D:53mm，轮缘厚a:8mm，轮毂厚b：10mm，槽深c：5mm；其三为外径D:40mm，轮缘厚a:8mm，轮毂厚b：10mm，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</si>
  <si>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</si>
  <si>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</si>
  <si>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轮缘厚a：7mm；轮毂厚b：10mm；槽深c：4.5mm。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</si>
  <si>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</si>
  <si>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</si>
  <si>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滚摆由摆体（摆轮和摆轴）、悬线、支柱、横梁和底座组成。2．摆轮直径Φ125mm。摆轴直径Φ8mm，长160mm，轴上两个穿线孔距离140mm，穿线孔径Φ1.5mm。支柱高400mm，横梁长240mm。3．摆体（摆轮和摆轴）重0.65Kg。4．摆轴对摆轮的垂直度公差为0.25mm。5．摆轴应粗细均匀。轴上二穿线孔对于摆轮的对称公差为0.5mm。6．摆体重心偏移轴线公差为0.45mm。7．摆轴镀铬。底座应稳固、表面涂漆，支柱表面应作防锈处理。8．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</si>
  <si>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</si>
  <si>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</si>
  <si>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</si>
  <si>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</si>
  <si>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</si>
  <si>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</si>
  <si>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</si>
  <si>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</si>
  <si>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</si>
  <si>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</si>
  <si>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</si>
  <si>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</si>
  <si>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</si>
  <si>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</si>
  <si>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</si>
  <si>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</si>
  <si>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</si>
  <si>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</si>
  <si>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</si>
  <si>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</si>
  <si>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</si>
  <si>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</si>
  <si>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</si>
  <si>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弹簧工作长度全长圈数波速（mm/s）波的传播可见距离100mm200±10≤0.5，2个单程1250mm230±101600mm250±10不少于1个单程6.螺旋弹簧吊线结点应在一条直线上，且分布均匀。外观质量应符合JY0001第6章的有关规定。</t>
  </si>
  <si>
    <t>22007</t>
  </si>
  <si>
    <t>声传播演示器</t>
  </si>
  <si>
    <t>1.仪器由底板、透明管、密封上盖、发声声源、固体传声棒、喇叭、声源接受器、密封下盖、气阀门、电源输入端、抽气管、放气管组成。2.仪器密封后用抽气管抽气，应使透明管内极限压强≤6.7×103Pa。3.当管内压强被抽至6.7×103Pa时，放置30秒钟，其漏气引起的压强变化应小于2.6×102Pa.。4.当管内压强被抽至6.7×103Pa时，实验声音传播音量应明显小于在充满空气时的传播音量。5.用液体或固体实验声音传播时，音量明显大于空气稀薄时的音量。6.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</si>
  <si>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</si>
  <si>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</si>
  <si>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</si>
  <si>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</si>
  <si>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</si>
  <si>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</si>
  <si>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</si>
  <si>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</si>
  <si>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</si>
  <si>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</si>
  <si>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</si>
  <si>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</si>
  <si>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</si>
  <si>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</si>
  <si>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</si>
  <si>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</si>
  <si>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</si>
  <si>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</si>
  <si>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</si>
  <si>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</si>
  <si>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</si>
  <si>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</si>
  <si>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</si>
  <si>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金属试棒分别为铝棒、铜棒、铁棒，试棒长度为185±0.5mm，直径为6mm；支架一端设有调节螺丝，与传动机构配合，在常温下能将指针调至零位。三组传动机构传动灵活，互不干扰；指针采用铝材制作，针体长约170mm，最宽部分10mm，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</si>
  <si>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</si>
  <si>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</si>
  <si>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25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</si>
  <si>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</si>
  <si>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</si>
  <si>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</si>
  <si>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</si>
  <si>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</si>
  <si>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</si>
  <si>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</si>
  <si>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</si>
  <si>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</si>
  <si>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</si>
  <si>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仪器盒（弦定位座）1套；2.弦调节轴2个；3.弦定位柱2个；4.三角形片1片；5.弦（粗、细长均为360mm）各1根；6.弦支座2根；7.喇叭8欧2个；8.喇叭固定板1个；9.喇叭罩1个；10.薄膜板1个；11.U形插片座2个；12.穿线钢球1个；13.小锤1个；14.铜丝（Φ0.3-Φ0.5）1根；15.指针1根；16.立柱2根；17.拉线杆1个；18.白屏1块；19.销轴；20.铜棒1根；21.凡士林1盒；22.蜡烛1根；23.定位螺丝1根。</t>
  </si>
  <si>
    <t>22213</t>
  </si>
  <si>
    <t>纸盘扬声器</t>
  </si>
  <si>
    <t>直径≥200mm，8Ω，动圈式扬声器的主要性能在指向性、频响(5-5KHZ)、失真度、音质等方面应符合技术要求。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</si>
  <si>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</si>
  <si>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</si>
  <si>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</si>
  <si>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</si>
  <si>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</si>
  <si>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</si>
  <si>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产品包括：硬质玻棒（或有机玻棒）1根，丝绸1块。2．玻棒（或有机玻棒）外形尺寸不小于300mm。3．丝绸尺寸应不小于360mm×360mm。4．在规定工作条件下，用丝绸裹住玻棒（或有机玻棒）做一次快速拉出，棒上所带的电荷用指针验电器检验应具备下列效果：使用玻棒，指针验电器张角不小于30o使用有机玻棒，指针验电器张角不小于45o5．玻棒表面应无斑痕、气孔，烧制后做退火处理。有机玻棒表面要光洁，手持端要有标志。6．丝绸为桑蚕织品，颜色为本色。7．产品应符合JY179－85《玻棒附丝绸、有机玻棒附丝绸、胶棒附毛皮、聚碳酸脂棒附毛皮》的要求。8．符合JY0001－2003《教学仪器一般质量要求》的有关规定。</t>
  </si>
  <si>
    <t>1．产品包括：硬质玻棒（或有机玻棒）1根，丝绸1块。2．玻棒（或有机玻棒）外形尺寸不小于250mm。3．丝绸尺寸应不小于360mm×360mm。4．在规定工作条件下，用丝绸裹住玻棒（或有机玻棒）做一次快速拉出，棒上所带的电荷用指针验电器检验应具备下列效果：使用玻棒，指针验电器张角不小于30o使用有机玻棒，指针验电器张角不小于45o5．玻棒表面应无斑痕、气孔，烧制后做退火处理。有机玻棒表面要光洁，手持端要有标志。6．丝绸为桑蚕织品，颜色为本色。7．产品应符合JY179－85《玻棒附丝绸、有机玻棒附丝绸、胶棒附毛皮、聚碳酸脂棒附毛皮》的要求。8．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</si>
  <si>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</si>
  <si>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</si>
  <si>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</si>
  <si>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</si>
  <si>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</si>
  <si>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本产品由外壳、圆球或圆盘、导电杆、箔片及中位卡组成。2．外壳应牢固、平整、底座平稳，透光部分应光洁透明，无气泡及划痕。3．园球或园盘、导电杆及中位片用金属制成，镀铬抛光后，表面光洁无毛刺。安装后应紧固无松动及歪斜现象。4．导电杆与外壳间应有绝缘套管，安装后应无明显缝隙，取下方便，不致损坏箔片。5．金属箔片厚度不大于0.02mm，长度不小于25mm，带电时应能顺利张开，两边张角应对称，不飞翻弯曲，电荷消失后应能完全回零。6．在圆球或圆盘上加8KV的直流高压时，泊片的两边张开与中位片的角度应不小于45°。移去高压后，箔片张开角度保持30°以上的时间应不小于1分钟。7．产品应符合JY202－85《箔片验电器》的要求。8．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</si>
  <si>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</si>
  <si>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</si>
  <si>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</si>
  <si>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</si>
  <si>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</si>
  <si>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</si>
  <si>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</si>
  <si>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</si>
  <si>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</si>
  <si>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</si>
  <si>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</si>
  <si>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</si>
  <si>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</si>
  <si>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</si>
  <si>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</si>
  <si>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</si>
  <si>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</si>
  <si>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</si>
  <si>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</si>
  <si>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2、电阻阻值误差≤10%3、绝缘层耐压1.5V4、工作温升≤300℃5、绝缘电阻：≥20M∩6、耐压1.5KV不出现飞弧和击穿。7、电接触：滑动头在滑动时电阻阻值应均匀化，不得有间断跳跃现象。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</si>
  <si>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</si>
  <si>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</si>
  <si>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</si>
  <si>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</si>
  <si>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</si>
  <si>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</si>
  <si>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</si>
  <si>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</si>
  <si>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</si>
  <si>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</si>
  <si>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</si>
  <si>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</si>
  <si>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</si>
  <si>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</si>
  <si>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</si>
  <si>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</si>
  <si>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</si>
  <si>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</si>
  <si>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</si>
  <si>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</si>
  <si>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</si>
  <si>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</si>
  <si>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</si>
  <si>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</si>
  <si>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</si>
  <si>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</si>
  <si>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1块、元器件模块、零部件等。元器件模块包括电阻器（10Ω、4W）2块，电阻器（5Ω、8W）2块，单级开关3块，灯座3块。零部件含灯泡（3.8V，0.3A）2只，灯泡（2.5V，0.2A）1只，导线不少于26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</si>
  <si>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</si>
  <si>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</si>
  <si>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</si>
  <si>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</si>
  <si>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</si>
  <si>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</si>
  <si>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</si>
  <si>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</si>
  <si>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</si>
  <si>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5Ω1只，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</si>
  <si>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</si>
  <si>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</si>
  <si>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</si>
  <si>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</si>
  <si>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</si>
  <si>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</si>
  <si>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</si>
  <si>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</si>
  <si>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</si>
  <si>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</si>
  <si>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</si>
  <si>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</si>
  <si>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</si>
  <si>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</si>
  <si>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</si>
  <si>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</si>
  <si>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</si>
  <si>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</si>
  <si>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</si>
  <si>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</si>
  <si>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</si>
  <si>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</si>
  <si>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</si>
  <si>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</si>
  <si>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</si>
  <si>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</si>
  <si>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</si>
  <si>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</si>
  <si>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</si>
  <si>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</si>
  <si>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</si>
  <si>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</si>
  <si>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</si>
  <si>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</si>
  <si>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</si>
  <si>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</si>
  <si>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</si>
  <si>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</si>
  <si>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</si>
  <si>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</si>
  <si>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</si>
  <si>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</si>
  <si>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</si>
  <si>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产品为立式结构，由电磁铁、衔铁、铁铃、衬板和底座组成。2.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</si>
  <si>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</si>
  <si>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</si>
  <si>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</si>
  <si>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</si>
  <si>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</si>
  <si>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</si>
  <si>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</si>
  <si>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</si>
  <si>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</si>
  <si>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</si>
  <si>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</si>
  <si>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</si>
  <si>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</si>
  <si>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</si>
  <si>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</si>
  <si>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</si>
  <si>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</si>
  <si>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</si>
  <si>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</si>
  <si>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产品由磁效应管和胶木底座组成.2.产品的主要性能应符合JY181第1.3.1条要求。当没有外加磁场时，光束不应有明显的偏转。3.磁效应管的基本尺寸应符合JY181第2.2条要求。4.其余应符合JY181第2.7、2.8、2.9、2.10、2.11条要求。5.性能、安全、结构、外观应符合JY0001第4、5、6、7章的有关要求。</t>
  </si>
  <si>
    <t>低频信号发生器</t>
  </si>
  <si>
    <t>1、输出频率范围：20Hz～20KHz，有功率输出。2、工作环境条件：温度0～40℃相对湿度不大于85%（40℃）。3、交流220V±22V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</si>
  <si>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</si>
  <si>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</si>
  <si>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</si>
  <si>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</si>
  <si>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电能、热能、光能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</si>
  <si>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</si>
  <si>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</si>
  <si>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</si>
  <si>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</si>
  <si>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</si>
  <si>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</si>
  <si>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</si>
  <si>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0～40℃3.相对湿度不大于90%（40℃）4.使用电源：交流220V±22V50Hz±2.5Hz。5.安全要求：教学用信号发生器应装有保护接地端子。6.绝缘电阻：≥20MΩ。7.技术性能应符合JY0362第4.5条的有关要求。8.性能、安全、结构、外观应符合JY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</si>
  <si>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</si>
  <si>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</si>
  <si>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</si>
  <si>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</si>
  <si>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</si>
  <si>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</si>
  <si>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</si>
  <si>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</si>
  <si>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</si>
  <si>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</si>
  <si>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</si>
  <si>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</si>
  <si>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</si>
  <si>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</si>
  <si>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2.3导轨前端支架与滑块上的插孔为6+0.15mm，插孔指示标线应清晰，且指示插孔纵向中心位置。铝铸件支架带刻度；光源（6v3w）；白屏；1字屏；凸透镜直径3cm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</si>
  <si>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</si>
  <si>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</si>
  <si>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</si>
  <si>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</si>
  <si>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</si>
  <si>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</si>
  <si>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</si>
  <si>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</si>
  <si>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</si>
  <si>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</si>
  <si>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</si>
  <si>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</si>
  <si>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</si>
  <si>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</si>
  <si>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</si>
  <si>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</si>
  <si>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</si>
  <si>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</si>
  <si>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</si>
  <si>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</si>
  <si>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</si>
  <si>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</si>
  <si>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</si>
  <si>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</si>
  <si>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</si>
  <si>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50Hz.2．紫外线灯为AC220V6W波长265mm、254mm各一只。3、日光灯：220V，8W一只。4、主机盒上端各功能开关，标识清楚，使用正常。5、紫外线防辐射罩由红色有机玻璃粘制而成，表面光洁，不易破损。6、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</si>
  <si>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</si>
  <si>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</si>
  <si>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</si>
  <si>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</si>
  <si>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</si>
  <si>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</si>
  <si>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</si>
  <si>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</si>
  <si>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</si>
  <si>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</si>
  <si>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</si>
  <si>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</si>
  <si>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</si>
  <si>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</si>
  <si>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</si>
  <si>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</si>
  <si>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</si>
  <si>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</si>
  <si>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</si>
  <si>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</si>
  <si>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</si>
  <si>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</si>
  <si>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</si>
  <si>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</si>
  <si>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</si>
  <si>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</si>
  <si>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</si>
  <si>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</si>
  <si>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</si>
  <si>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</si>
  <si>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</si>
  <si>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</si>
  <si>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</si>
  <si>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</si>
  <si>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</si>
  <si>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</si>
  <si>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</si>
  <si>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</si>
  <si>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</si>
  <si>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</si>
  <si>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</si>
  <si>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</si>
  <si>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</si>
  <si>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</si>
  <si>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</si>
  <si>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</si>
  <si>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</si>
  <si>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</si>
  <si>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</si>
  <si>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</si>
  <si>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</si>
  <si>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模型为立式，高300mm，宽215mm，厚45mm。2．转子和定子截面210×135（mm）3．工作电压：DC6～12V。4．输入功率：2.5W。5．演示部分外表无缺陷，表面涂镀层不应起泡、脱落，光泽明亮，面板字符清晰，标志正确，开关安装位置可靠，转动部位灵活，各部件拆装方便，电路接触良好。6．教学演示效果明显。7．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</si>
  <si>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</si>
  <si>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</si>
  <si>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</si>
  <si>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</si>
  <si>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</si>
  <si>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</si>
  <si>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</si>
  <si>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</si>
  <si>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</si>
  <si>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</si>
  <si>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</si>
  <si>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</si>
  <si>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</si>
  <si>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</si>
  <si>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</si>
  <si>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</si>
  <si>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</si>
  <si>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</si>
  <si>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</si>
  <si>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</si>
  <si>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</si>
  <si>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</si>
  <si>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规格：500mL。采用3.3硼硅酸盐玻璃制造。2．尺寸：杯身外径：88.5±1.5mm；杯身长：117±2mm；壁厚：不小于1.4mm。3．底部不允许有结石、节瘤存在。4．产品外观要求厚薄均匀，底不外凸，允许内凹，产品在放置平面上不得摇晃，底部不得有气泡、透明砂、破皮泡，口部不得存在缺口和未烘光毛边。5．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</si>
  <si>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</si>
  <si>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</si>
  <si>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</si>
  <si>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</si>
  <si>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</si>
  <si>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</si>
  <si>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</si>
  <si>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</si>
  <si>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</si>
  <si>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28211-2011《实验室玻璃仪器过滤漏斗》的有关规定。</t>
  </si>
  <si>
    <t>62070</t>
  </si>
  <si>
    <t>平底管</t>
  </si>
  <si>
    <t>规格：φ12mm×150mm。无内应力，产品应符合GB/T12414-1995《药用玻璃管》。</t>
  </si>
  <si>
    <t>62071</t>
  </si>
  <si>
    <t>T形管</t>
  </si>
  <si>
    <t>1．直径Φ7～8mm，直通管长度100mm，垂直管长度50mm。2．灯工焊接牢固，口部平整烘光。3．产品应符合《玻璃仪器通用技术要求》。</t>
  </si>
  <si>
    <t>62096</t>
  </si>
  <si>
    <t>可密封长玻璃管</t>
  </si>
  <si>
    <t>内径10mm×800mm，有胶塞，带刻度衬板</t>
  </si>
  <si>
    <t>64</t>
  </si>
  <si>
    <t>材料和配套用品</t>
  </si>
  <si>
    <t>64005</t>
  </si>
  <si>
    <t>镊子</t>
  </si>
  <si>
    <t>不锈钢制，平头，长125mm，钢板厚1.2mm，前部应有防滑脱锯齿</t>
  </si>
  <si>
    <t>64032</t>
  </si>
  <si>
    <t>石棉网</t>
  </si>
  <si>
    <t>1、产品由金属网和附在网上的石棉组成。2、应符合JY 0001-2003《教学仪器产品一般质量要求》的有关规定。钢丝网外形尺寸：≥125*125mm；石棉直径≥100mm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</si>
  <si>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</si>
  <si>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</si>
  <si>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</si>
  <si>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</si>
  <si>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</si>
  <si>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</si>
  <si>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</si>
  <si>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</si>
  <si>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</si>
  <si>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</si>
  <si>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</si>
  <si>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</si>
  <si>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</si>
  <si>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</si>
  <si>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</si>
  <si>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</si>
  <si>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鳄鱼夹、插口夹、香蕉插头、电阻丝、导线等</t>
  </si>
  <si>
    <t>80102</t>
  </si>
  <si>
    <t>电子元件（工业产品）</t>
  </si>
  <si>
    <t>电阻(碳膜电阻、瓷管电阻、线绕电阻、光敏电阻、热敏电阻等)；电磁继电器、电容、电感、电位器、二极管、发光二极管、三极管、集成电路块等</t>
  </si>
  <si>
    <t>80103</t>
  </si>
  <si>
    <t>新材料样品</t>
  </si>
  <si>
    <t>纳米材料、超导材料、形状记忆合金、单晶和多晶、光导纤维、隐形材料</t>
  </si>
  <si>
    <t>80104</t>
  </si>
  <si>
    <t>家庭电路器材</t>
  </si>
  <si>
    <t>空气开关、漏电保护器、螺丝口灯座、卡口灯座、三孔插座、三孔插头、插入式保险盒、拉线开关、按钮开关、声控开关、光控开关、导线等</t>
  </si>
  <si>
    <t>80105</t>
  </si>
  <si>
    <t>一般材料</t>
  </si>
  <si>
    <t>锌片、铜片、磁性橡胶片、小钢球、乒乓球、大头针、回形针、灯泡(15W、60W)、小电池(6号、纽扣、太阳电池)、保险丝、保险管(不同规格的合金熔丝、保险管)、焊锡、松香、橡胶泥、胶帽、泡沫塑料、绝缘胶布、透明胶带、小蜡烛、灯芯、火柴、塑料板、木板、玻璃板、毛巾、棉布、橡皮筋、气球、塑料袋、塑料薄膜、纸板等</t>
  </si>
  <si>
    <t>80106</t>
  </si>
  <si>
    <t>彩色透光片</t>
  </si>
  <si>
    <t>仪器由红、绿、蓝三个直径不小于60mm的透光片组成。</t>
  </si>
  <si>
    <t>80107</t>
  </si>
  <si>
    <t>颜料的三原色</t>
  </si>
  <si>
    <t>红、黄、蓝颜料各1支.</t>
  </si>
  <si>
    <t>甲电池</t>
  </si>
  <si>
    <t>1.5V；1.接线柱为铜质。2.性能、安全、结构、外观应符合JY0001第4、5、6、7的有关要求</t>
  </si>
  <si>
    <t>1号电池</t>
  </si>
  <si>
    <t>每组2至3个</t>
  </si>
  <si>
    <t>电珠（小灯泡）</t>
  </si>
  <si>
    <t>2.5V或3.8V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</si>
  <si>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</si>
  <si>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</si>
  <si>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</si>
  <si>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</si>
  <si>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</si>
  <si>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</si>
  <si>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</si>
  <si>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</si>
  <si>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简易潜望镜、望远镜、显微镜</t>
  </si>
  <si>
    <t>产品由简易潜望镜、望远镜、显微镜组成。1、简易潜望镜由硬板纸印刷制，配有平面镜2块和透明胶带1卷。2、望远镜为双筒，焦距可调节。3、显微镜为100倍，全塑料制，镜片为光学玻璃。</t>
  </si>
  <si>
    <t>日晷仪、七色板、水三棱镜、水透镜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</si>
  <si>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</si>
  <si>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</si>
  <si>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</si>
  <si>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</si>
  <si>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</si>
  <si>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</si>
  <si>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</si>
  <si>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</si>
  <si>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</si>
  <si>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</si>
  <si>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</si>
  <si>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</si>
  <si>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</si>
  <si>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</si>
  <si>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</si>
  <si>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</si>
  <si>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</si>
  <si>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</si>
  <si>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</si>
  <si>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</si>
  <si>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</si>
  <si>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</si>
  <si>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组合面镜、哈哈镜、简易变焦透镜、万花筒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</si>
  <si>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</si>
  <si>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船闸模型、飞机、火箭模型，潜艇模型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</si>
  <si>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</si>
  <si>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</si>
  <si>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</si>
  <si>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</si>
  <si>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</si>
  <si>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</si>
  <si>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</si>
  <si>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</si>
  <si>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</si>
  <si>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</si>
  <si>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</si>
  <si>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笔式，氖泡式，测电极长≤10mm，测量范围100V～500V，辉光应稳定不闪烁</t>
  </si>
  <si>
    <t>81002</t>
  </si>
  <si>
    <t>一字螺丝刀</t>
  </si>
  <si>
    <t>1、旋杆长度L:75mm，直径D:4mm3、旋杆应经镀鉻防锈处理。</t>
  </si>
  <si>
    <t>十字螺丝刀</t>
  </si>
  <si>
    <t>1、旋杆长度L:75mm，直径D:4mm3、旋杆应经镀铬防锈处理。</t>
  </si>
  <si>
    <t>81004</t>
  </si>
  <si>
    <t>尖咀钳</t>
  </si>
  <si>
    <t>1、载荷F≥550N，中号，长度不小于150mm，优质钢材精工锻造，镀镍处理，，防滑塑料手柄。</t>
  </si>
  <si>
    <t>81005</t>
  </si>
  <si>
    <t>电工刀</t>
  </si>
  <si>
    <t>不小于180mm,采用3CR-13硬质钢材料制造,刃部硬度大于52HRC,采用胶质手柄,坚固耐磨，其他符合QB/T2208标准。</t>
  </si>
  <si>
    <t>81006</t>
  </si>
  <si>
    <t>手摇钻</t>
  </si>
  <si>
    <t>手摇式，不小于300mm,可装0-7mm钻头。其他符合QB/T2210-1996《手摇钻》标准。</t>
  </si>
  <si>
    <t>木锉</t>
  </si>
  <si>
    <t>锉金属件长度不小于10cm。平锉、圆锉、扁锉等。木锉在使用时都装有木柄。其他符合GB5815-1986《木锉》标准。</t>
  </si>
  <si>
    <t>木工锯</t>
  </si>
  <si>
    <t>材质：锰钢，长度不小于500mm，锯路宽4mm，其他符合GB/T14897.2-1994标准。</t>
  </si>
  <si>
    <t>木工锤</t>
  </si>
  <si>
    <t>QB/T 1290.9-2010 钢锤木工锤，锤头长度不小于5cm,木柄长度不小于20cm.</t>
  </si>
  <si>
    <t>铇</t>
  </si>
  <si>
    <t>280mm,刨刀宽44mm</t>
  </si>
  <si>
    <t>斧</t>
  </si>
  <si>
    <t>0.6KG,330mm长</t>
  </si>
  <si>
    <t>钢手据</t>
  </si>
  <si>
    <t>锯条1条，长300mm,由钢锯弓、钢锯条组成</t>
  </si>
  <si>
    <t>剥线钳</t>
  </si>
  <si>
    <t>材质：高碳钢，长度不小于170mm,压接范围：0.5、1、1.5、2.5、4平方毫米，其他符合QB/T 2207-2017《剥线钳》标准。</t>
  </si>
  <si>
    <t>钢丝钳</t>
  </si>
  <si>
    <t>材质：45#高碳钢锻造，规格：40mm*81mm，其他符合GB6295.1-1986《钢丝钳》标准。</t>
  </si>
  <si>
    <t>手锤</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</si>
  <si>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</si>
  <si>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</si>
  <si>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平口、尖形各一个，合金钢制造淬火、长度不小于160mm。</t>
  </si>
  <si>
    <t>锉刀</t>
  </si>
  <si>
    <t>平面锉刀，规格为150mm长，单支装，沾塑手柄。</t>
  </si>
  <si>
    <t>三角锉刀</t>
  </si>
  <si>
    <t>8寸三角钢锉，木工锯子开口专用挫刀，长度为200mm。</t>
  </si>
  <si>
    <t>什锦锉</t>
  </si>
  <si>
    <t>六件套什锦锉，规格：3MM*140MM，包含（半圆锉/平头扁锉/尖头扁锉/三角锉/方锉/圆锉）。</t>
  </si>
  <si>
    <t>活扳手</t>
  </si>
  <si>
    <t>材质：中碳钢，规格：8寸活动扳手，其他符合GB/T 4440-2022《活扳手》的要求。</t>
  </si>
  <si>
    <t>81021</t>
  </si>
  <si>
    <t>手剪</t>
  </si>
  <si>
    <t>材料：优质钢，铁皮剪刀——规格为10寸（250mm长），中间带弹簧，手柄为沾塑手柄，防滑性好。</t>
  </si>
  <si>
    <t>81022</t>
  </si>
  <si>
    <t>直角尺</t>
  </si>
  <si>
    <t>材料:不锈钢，规格:150MM*300MM，厚度不小于2MM，镜面抛光处理。其他符合GB/T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</si>
  <si>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</si>
  <si>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</si>
  <si>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</si>
  <si>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</si>
  <si>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</si>
  <si>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</si>
  <si>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</si>
  <si>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</si>
  <si>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JB/T54481-1999高精度机用平口钳,材质：45#高碳钢锻造，规格：40mm*81mm</t>
  </si>
  <si>
    <t>81026</t>
  </si>
  <si>
    <t>台钻</t>
  </si>
  <si>
    <t>功率不小于:250w、电压:220V/50Hz，最大钻孔直径：1.5-13mm，主轴最大转速不小于3000rpm，主轴转速级数：5，工作台面尺寸不小于160mm×160mm，底座尺寸不小于170mm×280mm，总高不小于580mm。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</si>
  <si>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</si>
  <si>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</si>
  <si>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</si>
  <si>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</si>
  <si>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</si>
  <si>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</si>
  <si>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</si>
  <si>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</si>
  <si>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</si>
  <si>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</si>
  <si>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</si>
  <si>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</si>
  <si>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</si>
  <si>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</si>
  <si>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</si>
  <si>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</si>
  <si>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</si>
  <si>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</si>
  <si>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</si>
  <si>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</si>
  <si>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</si>
  <si>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</si>
  <si>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用于实验教师防强光、眩光、紫外线、激光或是机械性伤害（机加工）</t>
  </si>
  <si>
    <t>手套</t>
  </si>
  <si>
    <t>双</t>
  </si>
  <si>
    <t>棉纱线</t>
  </si>
  <si>
    <t>(八)</t>
  </si>
  <si>
    <t>初中化学实验室</t>
  </si>
  <si>
    <t>初中化学数智实验设备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</si>
  <si>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</si>
  <si>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</si>
  <si>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</si>
  <si>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</si>
  <si>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</si>
  <si>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</si>
  <si>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</si>
  <si>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1.13</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</si>
  <si>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</si>
  <si>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</si>
  <si>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</si>
  <si>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</si>
  <si>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</si>
  <si>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</si>
  <si>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</si>
  <si>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</si>
  <si>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</si>
  <si>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</si>
  <si>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</si>
  <si>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</si>
  <si>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</si>
  <si>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</si>
  <si>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</si>
  <si>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</si>
  <si>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</si>
  <si>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</si>
  <si>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</si>
  <si>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</si>
  <si>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</si>
  <si>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</si>
  <si>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</si>
  <si>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</si>
  <si>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</si>
  <si>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</si>
  <si>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</si>
  <si>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</si>
  <si>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</si>
  <si>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</si>
  <si>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</si>
  <si>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</si>
  <si>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</si>
  <si>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</si>
  <si>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</si>
  <si>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</si>
  <si>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</si>
  <si>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1.41</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</si>
  <si>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</si>
  <si>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</si>
  <si>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</si>
  <si>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</si>
  <si>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</si>
  <si>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</si>
  <si>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</si>
  <si>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</si>
  <si>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1.46</t>
  </si>
  <si>
    <t>1.47</t>
  </si>
  <si>
    <t>1.48</t>
  </si>
  <si>
    <t>1.49</t>
  </si>
  <si>
    <t>1.50</t>
  </si>
  <si>
    <t>1.51</t>
  </si>
  <si>
    <t>1.52</t>
  </si>
  <si>
    <t>1.54</t>
  </si>
  <si>
    <t>1.55</t>
  </si>
  <si>
    <t>1.56</t>
  </si>
  <si>
    <t>1.57</t>
  </si>
  <si>
    <t>初中化学实验设备</t>
  </si>
  <si>
    <t>共2间,每一间实验室的配置清单如下</t>
  </si>
  <si>
    <t>2.12</t>
  </si>
  <si>
    <t>2.27</t>
  </si>
  <si>
    <t>2.28</t>
  </si>
  <si>
    <t>2.29</t>
  </si>
  <si>
    <t>2.30</t>
  </si>
  <si>
    <t>2.31</t>
  </si>
  <si>
    <t>2.32</t>
  </si>
  <si>
    <t>2.33</t>
  </si>
  <si>
    <t>2.34</t>
  </si>
  <si>
    <t>2.35</t>
  </si>
  <si>
    <t>2.36</t>
  </si>
  <si>
    <t>2.37</t>
  </si>
  <si>
    <t>2.38</t>
  </si>
  <si>
    <t>2.39</t>
  </si>
  <si>
    <t>2.40</t>
  </si>
  <si>
    <t>2.41</t>
  </si>
  <si>
    <t>2.42</t>
  </si>
  <si>
    <t>2.43</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</si>
  <si>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</si>
  <si>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</si>
  <si>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</si>
  <si>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</si>
  <si>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</si>
  <si>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</si>
  <si>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</si>
  <si>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</si>
  <si>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</si>
  <si>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</si>
  <si>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</si>
  <si>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</si>
  <si>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</si>
  <si>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</si>
  <si>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</si>
  <si>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</si>
  <si>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</si>
  <si>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</si>
  <si>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</si>
  <si>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</si>
  <si>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</si>
  <si>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</si>
  <si>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</si>
  <si>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</si>
  <si>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</si>
  <si>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</si>
  <si>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</si>
  <si>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</si>
  <si>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</si>
  <si>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</si>
  <si>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</si>
  <si>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4.7</t>
  </si>
  <si>
    <t>药品柜吸风罩</t>
  </si>
  <si>
    <t>采用ABS塑料注塑成型的吸风罩，设柜台面上，美观大方。</t>
  </si>
  <si>
    <t>4.8</t>
  </si>
  <si>
    <t>风管及配件</t>
  </si>
  <si>
    <t>φ160PVC管、φ250PVC管、φ315PVC管、其他弯头、三通等</t>
  </si>
  <si>
    <t>4.9</t>
  </si>
  <si>
    <t>防雨帽</t>
  </si>
  <si>
    <t>采用优质PVC板经加工后一次性成型。</t>
  </si>
  <si>
    <t>4.10</t>
  </si>
  <si>
    <t>风机</t>
  </si>
  <si>
    <t>4号离心风机
功率：≥1.5kW
转速：≥1450r/min
风压：≥600Pa
风量：≥4000m³/h</t>
  </si>
  <si>
    <t>4.11</t>
  </si>
  <si>
    <t>风机变频调速控制器</t>
  </si>
  <si>
    <t>风机变频调速控制器0-50HZ调节，高级电子集成电路，无级调速，随意控制风机风速风量大小</t>
  </si>
  <si>
    <t>4.12</t>
  </si>
  <si>
    <t>隔声罩</t>
  </si>
  <si>
    <t>4A型，分内外两层，内管采用微小孔消声原理，夹层中有吸声材料，降低风机噪声。</t>
  </si>
  <si>
    <t>4.13</t>
  </si>
  <si>
    <t>减振器</t>
  </si>
  <si>
    <t>强力弹性橡胶减振</t>
  </si>
  <si>
    <t>4.14</t>
  </si>
  <si>
    <t>风机电源控制线路及开关</t>
  </si>
  <si>
    <t>380V三相四线电源线，铜芯线BVR-500/2.5//4.0/6.0</t>
  </si>
  <si>
    <t>4.15</t>
  </si>
  <si>
    <t>防爆灯及控制开关</t>
  </si>
  <si>
    <t>60W，带保护罩。</t>
  </si>
  <si>
    <t>4.16</t>
  </si>
  <si>
    <t>室外风管抱箍</t>
  </si>
  <si>
    <t>国标</t>
  </si>
  <si>
    <t>4.17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</si>
  <si>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</si>
  <si>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</si>
  <si>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</si>
  <si>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</si>
  <si>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</si>
  <si>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</si>
  <si>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</si>
  <si>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</si>
  <si>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</si>
  <si>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</si>
  <si>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初中化学教学仪器</t>
  </si>
  <si>
    <t>7.1</t>
  </si>
  <si>
    <t>7.2</t>
  </si>
  <si>
    <t>7.3</t>
  </si>
  <si>
    <t>1．产品由刀架、刀片、刀片定位销钉、刀片张角定位螺钉和手柄组成。2．刀架采用金属材料制成，表面作防锈处理。3．刀片应采用工具钢片，具有足够刚性和硬度。4．刀口张角可调。</t>
  </si>
  <si>
    <t>02006</t>
  </si>
  <si>
    <t>电动钻孔器</t>
  </si>
  <si>
    <t xml:space="preserve">总长度不小于30cm。
台式电动钻孔器，由手柄轴、电机、固定夹、衬套筒、螺母、连接板、螺钉、螺杆、钻 头、夹板、底座等组成。 
1.底座用铸铁制造，表面要求平整，无缩孔、裂缺现象。表面烤漆。
2.手柄轴用钢材制成。手柄轴与手柄应连接牢固。
3．衬套筒用钢材制成。
4．连接板一块，用304不锈钢材制成。上有丝孔。
5．螺杆一根，用45＃钢材制成，螺杆上螺纹与连接板上丝孔配合。转动时灵活，无阻滞。钻孔过程中应无偏心现象。
6.钻头4个，外径尺寸分别为：φ6mm、φ8mm、φ10mm、φ12mm。钻头另一端有与螺杆连接的螺纹，与螺杆结合牢固。刃口平整、锋利。
7.电机转速最高不低于1000转／分钟。
8．夹板所夹持的胶塞在钻孔时应稳固不动。
9．所有构件均应作防锈处理。
</t>
  </si>
  <si>
    <t>1．规格：600mm×400mm×800mm。
2．仪器车应分为2层，层间距不小于300mm。
3．车架用直径不小于Φ19mm、壁厚不小于1mm的不锈钢管制成，架高不低于800mm。
4．车架脚安装有不小于Φ50mm、厚15mm转动灵活的万向轮。
5．车隔板为不薄于1mm的不锈钢制成，四周安装有30mm的挡板。
6．整车安装好后应载重50Kg，应运行平稳，不得变形、摇晃、松动。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</si>
  <si>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</si>
  <si>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</si>
  <si>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r/min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</si>
  <si>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</si>
  <si>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</si>
  <si>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</si>
  <si>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</si>
  <si>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</si>
  <si>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</si>
  <si>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</si>
  <si>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</si>
  <si>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</si>
  <si>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</si>
  <si>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1.密封式,功率1000W；2.适用电源：220V，50HZ；3.外形尺寸≥190*190*60mm</t>
  </si>
  <si>
    <t>02081</t>
  </si>
  <si>
    <t>蒸馏水器</t>
  </si>
  <si>
    <t>I不锈蚀钢，功率：4.5KW，出水量：不小于3L/h.外形尺寸：312mmX252mmX667mm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</si>
  <si>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</si>
  <si>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</si>
  <si>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</si>
  <si>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</si>
  <si>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</si>
  <si>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</si>
  <si>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02102</t>
  </si>
  <si>
    <t>规格：10ml。塑料制成。密封性好，滑动灵活。刻度标线规整、清晰。符合GB 15810-2019《一次性使用无菌注射器》的有关规定。</t>
  </si>
  <si>
    <t>02121</t>
  </si>
  <si>
    <t>塑料洗瓶</t>
  </si>
  <si>
    <t>1.瓶体用无毒塑料制成，容积250ml。2.喷管直径φ7mm，插入洗瓶底部位置，喷头部位弯制成60°角，喷嘴拉制成尖形，喷嘴直径φ1mm。3.产品外观结构应满足JY0001标准第6、7章的有关规定。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</si>
  <si>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</si>
  <si>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</si>
  <si>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</si>
  <si>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</si>
  <si>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</si>
  <si>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</si>
  <si>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</si>
  <si>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</si>
  <si>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</si>
  <si>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1.由玻璃密封管体和手柄组成，管的高度≥45mm，直径≥30mm，两端内凹面深度为4±1mm。管内密封碘的质量≥0.1克。2.结构及外观的一般要求应分别符合JY0001第4、5、6、7章的有关要求。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</si>
  <si>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</si>
  <si>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</si>
  <si>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</si>
  <si>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</si>
  <si>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</si>
  <si>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</si>
  <si>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</si>
  <si>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</si>
  <si>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</si>
  <si>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</si>
  <si>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</si>
  <si>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1.产品由滴定夹、底座和立杆组成。2.滴定夹为蝶形两头夹持式，用铝合金制造，外观尺寸不小于100×200mm。夹持弹簧应镀防锈层。3.底座为天然大理石制造，尺寸为：400×90×18mm，表面无划伤、裂纹，底嵌接橡胶垫脚。4.立杆用圆钢制造，其尺寸：Φ10×600mm，表面镀铬。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</si>
  <si>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</si>
  <si>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</si>
  <si>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</si>
  <si>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</si>
  <si>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</si>
  <si>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</si>
  <si>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</si>
  <si>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</si>
  <si>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</si>
  <si>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</si>
  <si>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</si>
  <si>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</si>
  <si>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</si>
  <si>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</si>
  <si>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</si>
  <si>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直流电流0～1mA～10mA～100mA，直流电压2.5v～10v～50v～250v～500v，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</si>
  <si>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</si>
  <si>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</si>
  <si>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</si>
  <si>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</si>
  <si>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</si>
  <si>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</si>
  <si>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</si>
  <si>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</si>
  <si>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</si>
  <si>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产品由支架、底座、H形电解管、胶塞、铂合金电极、导线、连接胶管等组成。2．H形电解管由95#玻璃制成，按25ml分度，最小分度单位为0.5ml。刻度线清晰，造型应规范，两管平行，粗细均匀，无结瘤、裂痕等缺陷。3．工作电压：直流6~12V。4．电解过程中，H2与O2的体积（刻度）比应为2：1，无明显差异。5．应符合Q/JBY12-1999《水电解实验器》的有关规定。6．符合JY0001－2003《教学仪器设备产品一般质量要求》的有关规定。</t>
  </si>
  <si>
    <t>26002</t>
  </si>
  <si>
    <t>水电解实验器</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</si>
  <si>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</si>
  <si>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</si>
  <si>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</si>
  <si>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</si>
  <si>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</si>
  <si>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</si>
  <si>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</si>
  <si>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</si>
  <si>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</si>
  <si>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</si>
  <si>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</si>
  <si>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</si>
  <si>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</si>
  <si>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</si>
  <si>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</si>
  <si>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</si>
  <si>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</si>
  <si>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</si>
  <si>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</si>
  <si>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</si>
  <si>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</si>
  <si>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</si>
  <si>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</si>
  <si>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</si>
  <si>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</si>
  <si>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</si>
  <si>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</si>
  <si>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</si>
  <si>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</si>
  <si>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</si>
  <si>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</si>
  <si>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</si>
  <si>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</si>
  <si>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</si>
  <si>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</si>
  <si>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</si>
  <si>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</si>
  <si>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</si>
  <si>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</si>
  <si>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</si>
  <si>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</si>
  <si>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</si>
  <si>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</si>
  <si>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</si>
  <si>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</si>
  <si>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</si>
  <si>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</si>
  <si>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</si>
  <si>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</si>
  <si>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</si>
  <si>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</si>
  <si>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</si>
  <si>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</si>
  <si>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</si>
  <si>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</si>
  <si>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</si>
  <si>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</si>
  <si>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</si>
  <si>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</si>
  <si>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</si>
  <si>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不低于以下要求：1.外观尺寸：不小于21*15*2.2cm；
2.盒内包含不少于10种的合成有机高分子材料，如聚乙烯，聚丙烯，顺丁橡胶，聚硫橡胶，聚乙烯，聚氯乙烯，聚苯乙烯，聚甲基丙烯酸甲酯，丁腈橡胶，硅橡胶，聚已丙酰胺，聚丙烯，酚醛塑料，异戊橡胶，丁苯橡胶等；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</si>
  <si>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</si>
  <si>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</si>
  <si>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</si>
  <si>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</si>
  <si>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</si>
  <si>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</si>
  <si>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12806-2011《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</si>
  <si>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</si>
  <si>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12806-2011《实验室玻璃仪器单标线容量瓶》的标准。</t>
  </si>
  <si>
    <t>60041</t>
  </si>
  <si>
    <t>滴定管</t>
  </si>
  <si>
    <t>酸式，25ml采用透明玻璃制造，耐水等级≦3，铜红扩散印线，容量误差±0.1ml，全高570mm，壁厚1.3±0.3mm.活塞2#,玻璃制,250ml，符合GB21749-2008《教学仪器设备安全要求玻璃仪器及连接部件》和GB/T 12805-2011《实验室玻璃仪器滴定管》规定。</t>
  </si>
  <si>
    <t>60043</t>
  </si>
  <si>
    <t>碱式，25ml采用透明玻璃制造，耐水等级≦3，铜红扩散印线，容量误差±0.1ml，全高570mm，壁厚1.3±0.3mm.橡胶管,玻璃珠,250ml，符合GB21749-2008《教学仪器设备安全要求玻璃仪器及连接部件》和GB/T 12805-2011《实验室玻璃仪器滴定管》和规定。</t>
  </si>
  <si>
    <t>Ф12mm×70mm、采用透明玻璃制造，耐水等级≦3，全长70±2mm，外径12±0.5mm,壁厚1.2mm,产品应符合QB/T2561-2002《实验室玻璃仪器试管和培养管》的有关规定。</t>
  </si>
  <si>
    <t>Ф18mm×180mm、高硼硅料平口采用透明玻璃制造，耐水等级≦3，全长180±2mm、外径18±0.75mm,壁厚1.25mm,产品应符合QB/T2561-2002《实验室玻璃仪器试管和培养管》的有关规定。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</si>
  <si>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</si>
  <si>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</si>
  <si>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</si>
  <si>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</si>
  <si>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</si>
  <si>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</si>
  <si>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</si>
  <si>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Ф15mm×150mm、高硼硅料卷口硬质料、卷口Ф15±0.5mm长度150±3mm,壁厚1.2±0.3mm,产品应符合QB/T2561-2002《实验室玻璃仪器试管和培养管》的有关规定。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</si>
  <si>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</si>
  <si>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</si>
  <si>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</si>
  <si>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</si>
  <si>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</si>
  <si>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</si>
  <si>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</si>
  <si>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</si>
  <si>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</si>
  <si>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</si>
  <si>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</si>
  <si>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</si>
  <si>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</si>
  <si>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61041</t>
  </si>
  <si>
    <t>锥形瓶</t>
  </si>
  <si>
    <t>规格：100mL。采用GG-17硼硅酸盐玻璃制造。2．尺寸：瓶底直径：60±1mm；瓶全高：103±3mm；瓶身高79±2mm；小底径：42±1mm；瓶颈内径：22±1mm；颈高：24±2mm；壁厚：不小于1mm。3．底部不允许有结石、节瘤存在。4．产品应符合《玻璃仪器通用技术要求》。</t>
  </si>
  <si>
    <t>61042</t>
  </si>
  <si>
    <t>250mL,采用高硼硅GG-17玻璃制造，全高112±3mm，瓶直径85±1mm，壁厚1.4-2mm。产品应符合GB/T11414-2007《实验室玻璃仪器瓶》的有关规定。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</si>
  <si>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</si>
  <si>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</si>
  <si>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</si>
  <si>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</si>
  <si>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</si>
  <si>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</si>
  <si>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</si>
  <si>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</si>
  <si>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</si>
  <si>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</si>
  <si>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160mm、采用透明玻璃制造，全高215±5mm，器身内径160mm，壁厚5mm,产品应符合GB/T15723-1995《实验室玻璃仪器干燥器》的有关规定。</t>
  </si>
  <si>
    <t>62007</t>
  </si>
  <si>
    <t>气体发生器</t>
  </si>
  <si>
    <t>160mm、采用透明玻璃制造，全高215±5mm，器身内径160mm，壁厚5mm。</t>
  </si>
  <si>
    <t>62021</t>
  </si>
  <si>
    <t>冷凝器</t>
  </si>
  <si>
    <t>直形，300mm，外套管长：300±10ｍｍ。外套管外径32±1．5ｍｍ。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</si>
  <si>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</si>
  <si>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</si>
  <si>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</si>
  <si>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</si>
  <si>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</si>
  <si>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</si>
  <si>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</si>
  <si>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</si>
  <si>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</si>
  <si>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双球采用透明玻璃制造，长352±15mm，口径40±2mm,壁厚1-1.3mm。</t>
  </si>
  <si>
    <t>62035</t>
  </si>
  <si>
    <t>分液漏斗</t>
  </si>
  <si>
    <t>锥形100ml、采用透明玻璃制造，球外径51±2mm，漏斗球高135±10mm，漏斗球厚＞1.0mm，产品符合QB/T2110-95《实验室玻璃仪器分液漏斗和滴液漏斗》的有关规定。</t>
  </si>
  <si>
    <t>62036</t>
  </si>
  <si>
    <t>球形，50mL，高硼硅玻璃制造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分液漏斗和滴液漏斗》的有关规定。</t>
  </si>
  <si>
    <t>62039</t>
  </si>
  <si>
    <t>布氏漏斗</t>
  </si>
  <si>
    <t>瓷，漏斗外径80±5mm，全高115±5mm，漏斗壁厚5mm，产品应符合DIN12905-1980《硬瓷制实验仪器.吸滤器.过滤漏斗》的有关规定。</t>
  </si>
  <si>
    <t>1.产品选用钠钙玻璃制成T形，用于导管分流。</t>
  </si>
  <si>
    <t>62072</t>
  </si>
  <si>
    <t>Y形管</t>
  </si>
  <si>
    <t>1.产品选用钠钙玻璃制成Y形，用于导管分流。2.≥管外径5mm，全长100mm，支管长50mm。3．熔解部位平滑、均匀、无气泡。4.内应力消除：在偏光仪下呈紫红色。5．符合GB/T15724.1玻璃仪器总体要求。6、标志、说明书、包装、运输、贮存应符合JY0001-2003的有关规定。</t>
  </si>
  <si>
    <t>62073</t>
  </si>
  <si>
    <t>滴管</t>
  </si>
  <si>
    <t>1.产品为90mm的直形滴管，上部套有吸液用的橡皮头。2.玻管长90±10mm，管径Φ8±0.5mm，喇叭口翻边外径Φ10.5mm，拉细管口外径为Φ3.5±0.5mm。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</si>
  <si>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</si>
  <si>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</si>
  <si>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</si>
  <si>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</si>
  <si>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</si>
  <si>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单球150mm采用透明玻璃制造，管外径15±1mm,球外径30MM±3mm，支管长25±3mm，壁厚1.2mm，产品应符合GB/Z 12414-2021《药用玻璃管》的标准。</t>
  </si>
  <si>
    <t>62076</t>
  </si>
  <si>
    <t>U型Ф15mm×150mm采用透明玻璃制造，管外径15±1mm，全高150±5mm，壁厚1±0.2mm，产品应符合GB/Z 12414-2021《药用玻璃管》的标准。</t>
  </si>
  <si>
    <t>62079</t>
  </si>
  <si>
    <t>活塞</t>
  </si>
  <si>
    <t>采用高硼硅玻璃制造。直形、硬质料、2号活塞。两支管直径8±0.5mm长100±5mm。活塞经涂油在1／4真空气压下，3分钟不漏气。耐酸性能：1级；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</si>
  <si>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</si>
  <si>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</si>
  <si>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</si>
  <si>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</si>
  <si>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</si>
  <si>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</si>
  <si>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</si>
  <si>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</si>
  <si>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</si>
  <si>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</si>
  <si>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由磨口瓶和玻片组成。2．规格：60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</si>
  <si>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</si>
  <si>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2．规格：250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</si>
  <si>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63005</t>
  </si>
  <si>
    <t>液封除毒气集气瓶</t>
  </si>
  <si>
    <t>250ml、高硼硅全玻璃制造、φ70mm，符合GB21749-2008《教学仪器设备安全要求玻璃仪器及连接部件》规定。</t>
  </si>
  <si>
    <t>63011</t>
  </si>
  <si>
    <t>广口瓶</t>
  </si>
  <si>
    <t>60ml，中性料,Ф43±1高81±4装满2/3容积的水倒置3分钟不得渗水产品应符合GB/T11414-2007《实验室玻璃仪器瓶》的有关规定。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</si>
  <si>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</si>
  <si>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</si>
  <si>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</si>
  <si>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250ml，中性料,瓶全高135±6mm，瓶身直径67±1mm,瓶颈直径43±4mm.产品应符合GB/T11414-2007《实验室玻璃仪器瓶》的有关规定。</t>
  </si>
  <si>
    <t>63014</t>
  </si>
  <si>
    <t>500ml，中性料,Ф67±1高172±5装满2/3容积的水倒置3分钟不得渗水。产品应符合GB/T11414-2007《实验室玻璃仪器瓶》的有关规定。</t>
  </si>
  <si>
    <t>63015</t>
  </si>
  <si>
    <t>60ml，中性料、茶色,Ф43±1高81±4装满2/3容积的水倒置3分钟不得渗水，产品应符合GB/T11414-2007《实验室玻璃仪器瓶》的有关规定。</t>
  </si>
  <si>
    <t>63016</t>
  </si>
  <si>
    <t>125ml，中性料、茶色,Ф55±1高103±4装满2/3容积的水倒置3分钟不得渗水，产品应符合GB/T11414-2007《实验室玻璃仪器瓶》的有关规定。</t>
  </si>
  <si>
    <t>63017</t>
  </si>
  <si>
    <t>250ml，茶色,瓶全高135±6mm，瓶身直径67±1mm,瓶颈直径43±4mm.产品应符合GB/T11414-2007《实验室玻璃仪器瓶》的有关规定。</t>
  </si>
  <si>
    <t>63021</t>
  </si>
  <si>
    <t>细口瓶</t>
  </si>
  <si>
    <t>60ml，Ф43±1高81±4装满2/3容积的水倒置3分钟不得渗水。产品应符合GB/T11414-2007《实验室玻璃仪器瓶》的有关规定。</t>
  </si>
  <si>
    <t>63022</t>
  </si>
  <si>
    <t>125ml，Ф55±1高103±4装满2/3容积的水倒置3分钟不得渗水。产品应符合GB/T11414-2007《实验室玻璃仪器瓶》的有关规定。</t>
  </si>
  <si>
    <t>63023</t>
  </si>
  <si>
    <t>250ml，瓶全高135±6mm，瓶身直径67±1mm,产品应符合GB/T11414-2007《实验室玻璃仪器瓶》的有关规定。</t>
  </si>
  <si>
    <t>63024</t>
  </si>
  <si>
    <t>500ml，Ф67±1高172±5装满2/3容积的水倒置3分钟不得渗水，产品应符合GB/T11414-2007《实验室玻璃仪器瓶》的有关规定。</t>
  </si>
  <si>
    <t>63025</t>
  </si>
  <si>
    <t>1000ml，Ф105±2高190±6装满2/3容积的水倒置3分钟不得渗水，产品应符合GB/T11414-2007《实验室玻璃仪器瓶》的有关规定。</t>
  </si>
  <si>
    <t>63026</t>
  </si>
  <si>
    <t>3000ml，Ф140±2高270±8装满2/3容积的水倒置3分钟不得渗水，产品应符合GB/T11414-2007《实验室玻璃仪器瓶》的有关规定。</t>
  </si>
  <si>
    <t>63027</t>
  </si>
  <si>
    <t>60ml，茶色,Ф43±1高81±4装满2/3容积的水倒置3分钟不得渗水，产品应符合GB/T11414-2007《实验室玻璃仪器瓶》的有关规定。</t>
  </si>
  <si>
    <t>63028</t>
  </si>
  <si>
    <t>125ml，茶色，Ф55±1高103±4装满2/3容积的水倒置3分钟不得渗水。产品应符合GB/T11414-2007《实验室玻璃仪器瓶》的有关规定。</t>
  </si>
  <si>
    <t>细瓶口</t>
  </si>
  <si>
    <t>250ml，茶色,瓶全高135±6mm，瓶身直径67±1mm,产品应符合GB/T11414-2007《实验室玻璃仪器瓶》的有关规定。</t>
  </si>
  <si>
    <t>500ml，茶色,Ф67±1高172±5装满2/3容积的水倒置3分钟不得渗水，产品应符合GB/T11414-2007《实验室玻璃仪器瓶》的有关规定。</t>
  </si>
  <si>
    <t>63031</t>
  </si>
  <si>
    <t>1000ml，茶色,Ф105±2高190±6装满2/3容积的水倒置3分钟不得渗水，产品应符合GB/T11414-2007《实验室玻璃仪器瓶》的有关规定。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</si>
  <si>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</si>
  <si>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</si>
  <si>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</si>
  <si>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</si>
  <si>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</si>
  <si>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</si>
  <si>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</si>
  <si>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</si>
  <si>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</si>
  <si>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</si>
  <si>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</si>
  <si>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</si>
  <si>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</si>
  <si>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1.坩埚钳张、合自如，夹持牢靠。2.钳长200mm。3.表面涂镀层均匀，无起泡、龟裂、脱落和磨损。</t>
  </si>
  <si>
    <t>64003</t>
  </si>
  <si>
    <t>烧杯夹</t>
  </si>
  <si>
    <t>1．镊子用不锈钢板材制成。镊子的宽度不小于9㎜，镊子的长度为160±5㎜。
2．镊子制作应光滑、平整、无缺陷。
3．镊子的夹持端应有齿纹，便于夹住物体，吻合一致，弹性好。</t>
  </si>
  <si>
    <t>64006</t>
  </si>
  <si>
    <t>试管夹</t>
  </si>
  <si>
    <t>1．产品为木制件。
2．所用木材要求脱脂干燥处理，无裂纹，光滑，锯端面无毛刺，无刺手感。
3．长度不小于200mm，宽度20mm，厚度20mm。
4．试管夹闭口缝不大于1mm，开口距不小于25mm。闭口时两块夹片相合无明显不齐。
5．试管夹所附毡块应粘接牢固，不得脱落。
6．试管夹弹簧应有足够弹性，并作防锈处理。</t>
  </si>
  <si>
    <t>64007</t>
  </si>
  <si>
    <t>止水皮管夹</t>
  </si>
  <si>
    <t>1．产品用直径Φ3㎜的钢丝制成。应作防锈处理。
2．产品制作应光滑、平整、无缺陷。
3．产品的夹持角度不小于60º。夹子的夹持应可靠，吻合好，弹性好。</t>
  </si>
  <si>
    <t>64008</t>
  </si>
  <si>
    <t>螺旋皮管夹</t>
  </si>
  <si>
    <t>1．产品用钢材制成，应作防锈处理。
2．产品制作应光滑、平整、无缺陷。
3．产品的夹持范围最大应不小于20㎜，夹子的夹持应可靠，吻合好。
4．螺母与螺杆螺纹应吻合好，旋动轻便，不应有卡死现象。</t>
  </si>
  <si>
    <t>1．产品由金属网和附在网上的石棉组成。
2．金属网由Φ0.1㎜左右的钢丝编织而成，密度均匀，织网密度间距不大于2㎜，金属网为边长不小于125㎜的正方形，边缘应作卷边处理，不散网、不翘丝。
3．金属网上所附石棉圈为双面附着的正圆形，直径不小于Φ100㎜，厚度为3㎜左右，要求不散、不裂、不脱落。
4．整体应平整、美观，不翘角。</t>
  </si>
  <si>
    <t>燃烧匙</t>
  </si>
  <si>
    <t>1．产品由半圆面和金属丝结合制成。
2．半圆面为铜材制造，直径Φ为25㎜左右。要求光滑无毛剌、圆润。
3．金属丝用Φ3㎜的钢丝制造，长度为250㎜左右。
4．半圆面与金属丝结合应牢固可靠，耐高温。</t>
  </si>
  <si>
    <t>64042</t>
  </si>
  <si>
    <t>药匙</t>
  </si>
  <si>
    <t>1．药匙采用牛角制成。药匙的宽度为12㎜，长度为125±5㎜。
2．产品制作应光滑、平整、无毛剌、无缺陷。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</si>
  <si>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</si>
  <si>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</si>
  <si>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</si>
  <si>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</si>
  <si>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</si>
  <si>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</si>
  <si>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</si>
  <si>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</si>
  <si>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</si>
  <si>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1．产品用天然橡胶制造，白色。
2．每包软胶塞由0~10号的胶塞组成，要求搭配合理。
3．产品每包重量应不少于1㎏。</t>
  </si>
  <si>
    <t>64062</t>
  </si>
  <si>
    <t>橡胶管</t>
  </si>
  <si>
    <t>1．产品用优质天然橡胶制造。
2．产品内径为7~8㎜，壁厚1㎜。
3．产品每整根之重量应不少于1㎏。</t>
  </si>
  <si>
    <t>1．产品用优质乳胶制造。
2．产品内径为5~6㎜，壁厚1㎜。
3．产品每根之长度应不少于10米。</t>
  </si>
  <si>
    <t>64071</t>
  </si>
  <si>
    <t>试管刷</t>
  </si>
  <si>
    <t>1．产品由金属丝和绞合在其上的猪鬃毛制成，大、中、小各一个。
2．金属丝用Φ3㎜左右的镀锌铁丝2根绞合，总长度不小于250㎜。
3．制成的试管刷要求不散、不脱毛。
4．整体应平整、美观，猪鬃毛长度均匀。</t>
  </si>
  <si>
    <t>64072</t>
  </si>
  <si>
    <t>烧瓶刷</t>
  </si>
  <si>
    <t>1．产品由金属丝和绞合在其上的猪鬃毛制成。
2．金属丝用Φ3㎜左右的镀锌铁丝2根绞合，总长度不小于250㎜。
3．制成的烧瓶刷呈鼓形，最大直径不小于Φ60㎜，长度不小于100㎜，要求不散、脱毛。
4．整体应平整、美观。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</si>
  <si>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</si>
  <si>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</si>
  <si>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</si>
  <si>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</si>
  <si>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</si>
  <si>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</si>
  <si>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</si>
  <si>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</si>
  <si>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</si>
  <si>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</si>
  <si>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</si>
  <si>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瓷，60mm，白色无杂色。全高30±3mm，口外径60±3mm,壁厚1-1.5mm。皿内外釉面光洁底平无釉，置平稳。产品可参考并符合QB／T1992《蒸发皿》的有关规定。</t>
  </si>
  <si>
    <t>瓷，100mm，白色无杂色。全高45±3mm，口外径100±3mm,壁厚1-1.5mm。皿内外釉面光洁底平无釉，置平稳。产品可参考并符合QB／T1992《蒸发皿》的有关规定。</t>
  </si>
  <si>
    <t>64091</t>
  </si>
  <si>
    <t>反应板</t>
  </si>
  <si>
    <t>理化瓷、白色6穴。</t>
  </si>
  <si>
    <t>64092</t>
  </si>
  <si>
    <t>井穴板</t>
  </si>
  <si>
    <t>9孔，0.7mL×9</t>
  </si>
  <si>
    <t>64093</t>
  </si>
  <si>
    <t>6孔，5mL×6，附带双导气管的井穴塞</t>
  </si>
  <si>
    <t>64094</t>
  </si>
  <si>
    <t>塑料多用滴管</t>
  </si>
  <si>
    <t>4ml塑料制。</t>
  </si>
  <si>
    <t>初中化学实验材料</t>
  </si>
  <si>
    <t>份</t>
  </si>
  <si>
    <t>黄铜片、火柴、蜡烛、剪刀、焊锡、炭棒、导线、电灯泡、木板、电池、电珠、砂纸等</t>
  </si>
  <si>
    <t>81003</t>
  </si>
  <si>
    <t>81014</t>
  </si>
  <si>
    <t>81015</t>
  </si>
  <si>
    <t>81017</t>
  </si>
  <si>
    <t>81032</t>
  </si>
  <si>
    <t>剪刀</t>
  </si>
  <si>
    <t>产品表面处理为电镀剪。剪刀刃口硬度不低于HRC52，两片刃口对应点硬度差不大于HRC4。全长不小于150mm。剪刀性能应手感轻松、均匀、剪布锋利、不咬口、崩口、变形。其它应符合《QB/T1966-1994民用剪刀》</t>
  </si>
  <si>
    <t>81051</t>
  </si>
  <si>
    <t>玻璃瓶盖开启器</t>
  </si>
  <si>
    <t>1、金属质地包括手柄和扳头，扳头上开有孔。
2、表面明亮，无明显的刺手或不平现象。3、其余要求应符合JY0001—2003的有关规定。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</si>
  <si>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</si>
  <si>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</si>
  <si>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</si>
  <si>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</si>
  <si>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</si>
  <si>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1．产品由透明有机玻璃和帽架组成。
2．面罩应清洁透明，应无波纹、无划伤、裂纹。
3．帽架应采用韧性好的材料制作，不易拆断、变形。
4．面罩与帽架的连接应牢固可靠。帽架系带应宜于调整松紧。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</si>
  <si>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</si>
  <si>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</si>
  <si>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82007</t>
  </si>
  <si>
    <t>耐酸手套</t>
  </si>
  <si>
    <t xml:space="preserve">1.产品为外覆PVC材料，内为棉质材料制成。
2.表面应具有较好的耐酸、耐碱及其他化学试剂腐蚀的性能。
3.柔韧性好，穿戴后便于进行各类实验操作。
4.产品规格以长度25cm的中号为主，大、小号规格的数量为20%左右。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</si>
  <si>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</si>
  <si>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</si>
  <si>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</si>
  <si>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</si>
  <si>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</si>
  <si>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</si>
  <si>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</si>
  <si>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1．产品为三片折叠式结构，由透明度好的有机玻璃制造。2．外形尺寸≥650mm×360mm，厚度≥5mm。</t>
  </si>
  <si>
    <t>洗耳球</t>
  </si>
  <si>
    <t>中号</t>
  </si>
  <si>
    <t>自备材料</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</si>
  <si>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</si>
  <si>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</si>
  <si>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</si>
  <si>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</si>
  <si>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</si>
  <si>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</si>
  <si>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</si>
  <si>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</si>
  <si>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</si>
  <si>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</si>
  <si>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初中化学探究实验仪器</t>
  </si>
  <si>
    <t>4.42</t>
  </si>
  <si>
    <t>教师演示实验设备</t>
  </si>
  <si>
    <t>4.43</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</si>
  <si>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</si>
  <si>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</si>
  <si>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4.44</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</si>
  <si>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</si>
  <si>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</si>
  <si>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4.45</t>
  </si>
  <si>
    <t>电流传感器</t>
  </si>
  <si>
    <t>1、测量范围：不小于-2A～2A；分度：≤0.01A 
2、工艺：外壳采用塑料注塑工艺一次成型、组装；
3、可实现有线、无线、显示屏显示三种模式。
4、全面支持国产系统、Android、windows等系统</t>
  </si>
  <si>
    <t>4.46</t>
  </si>
  <si>
    <t>电压传感器</t>
  </si>
  <si>
    <t>1、测量范围：不小于25V～25V；分度：≤0.01V
2、工艺：外壳采用塑料注塑工艺一次成型、组装；
3、可实现有线、无线、显示屏显示三种模式。
4、全面支持国产系统、Android、windows等系统</t>
  </si>
  <si>
    <t>4.47</t>
  </si>
  <si>
    <t>二氧化碳传感器</t>
  </si>
  <si>
    <t>1、测量范围：不小于0ppm～100000ppm ；分度：≤1ppm
2、工艺：外壳采用塑料注塑工艺一次成型、组装；
3、可实现有线、无线、显示屏显示三种模式。
4、全面支持国产系统、Android、windows等系统</t>
  </si>
  <si>
    <t>4.48</t>
  </si>
  <si>
    <t>色度传感器</t>
  </si>
  <si>
    <t>1、测量范围：不小于0～100％；分度：≤0.1％
2、工艺：外壳采用塑料注塑工艺一次成型、组装；
3、可实现有线、无线、显示屏显示三种模式。
4、全面支持国产系统、Android、windows等系统</t>
  </si>
  <si>
    <t>4.49</t>
  </si>
  <si>
    <t>浊度传感器</t>
  </si>
  <si>
    <t>1、测量范围：不小于0-400NTU；分度：≤0.1NTU
2、工艺：外壳采用塑料注塑工艺一次成型、组装；
3、可实现有线、无线、显示屏显示三种模式。
4、全面支持国产系统、Android、windows等系统</t>
  </si>
  <si>
    <t>4.50</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</si>
  <si>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</si>
  <si>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</si>
  <si>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4.51</t>
  </si>
  <si>
    <t>pH传感器</t>
  </si>
  <si>
    <t>1、测量范围：不小于-0～14 ；分度：≤0.01
2、工艺：外壳采用塑料注塑工艺一次成型、组装；
3、可实现有线、无线、显示屏显示三种模式。
4、全面支持国产系统、Android、windows等系统</t>
  </si>
  <si>
    <t>4.52</t>
  </si>
  <si>
    <t>氧还原传感器</t>
  </si>
  <si>
    <t>1、测量范围：不小于--2000mV～2000mV  ；分度：≤0.1mV
2、工艺：外壳采用塑料注塑工艺一次成型、组装；
3、可实现有线、无线、显示屏显示三种模式。
4、全面支持国产系统、Android、windows等系统</t>
  </si>
  <si>
    <t>4.53</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</si>
  <si>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</si>
  <si>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</si>
  <si>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4.54</t>
  </si>
  <si>
    <t>溶解氧传感器</t>
  </si>
  <si>
    <t>1、测量范围：不小于-：0mg/L ～ 20mg/L；分度：≤0.01mg/L
2、工艺：外壳采用塑料注塑工艺一次成型、组装；
3、可实现有线、无线、显示屏显示三种模式。
4、全面支持国产系统、Android、windows等系统</t>
  </si>
  <si>
    <t>4.55</t>
  </si>
  <si>
    <t>二氧化硫传感器</t>
  </si>
  <si>
    <t>1、测量范围：不小于-0ppm～20ppm；分度：≤：0.01ppm
2、工艺：外壳采用塑料注塑工艺一次成型、组装；
3、可实现有线、无线、显示屏显示三种模式。
4、全面支持国产系统、Android、windows等系统</t>
  </si>
  <si>
    <t>4.56</t>
  </si>
  <si>
    <t>氧气传感器</t>
  </si>
  <si>
    <t>1、测量范围：不小于-0%-100% ；分度：≤0.1%
2、工艺：外壳采用塑料注塑工艺一次成型、组装；
3、可实现有线、无线、显示屏显示三种模式。
4、全面支持国产系统、Android、windows等系统</t>
  </si>
  <si>
    <t>4.57</t>
  </si>
  <si>
    <t>压强传感器</t>
  </si>
  <si>
    <t>1、测量范围：不小于-0kPa～700kPa ；分度：≤0.01kPa
2、工艺：外壳采用塑料注塑工艺一次成型、组装；
3、可实现有线、无线、显示屏显示三种模式。
4、全面支持国产系统、Android、windows等系统</t>
  </si>
  <si>
    <t>4.58</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</si>
  <si>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</si>
  <si>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</si>
  <si>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4.59</t>
  </si>
  <si>
    <t>温度传感器</t>
  </si>
  <si>
    <t>1、测量范围：不小于-40℃ ~ 125℃ ；分度：≤0.01℃  
2、工艺：外壳采用塑料注塑工艺一次成型、组装；
3、可实现有线、无线、显示屏显示三种模式。
4、全面支持国产系统、Android、windows等系统</t>
  </si>
  <si>
    <t>4.60</t>
  </si>
  <si>
    <t>溶解二氧化碳传感器</t>
  </si>
  <si>
    <t>1、测量范围：不小于量程：0～32%；0～500mg/L；分度：≤0.001%；0.01mg/L
2、工艺：外壳采用塑料注塑工艺一次成型、组装；
3、可实现有线、无线、显示屏显示三种模式。
4、全面支持国产系统、Android、windows等系统</t>
  </si>
  <si>
    <t>4.61</t>
  </si>
  <si>
    <t>表面温度传感器</t>
  </si>
  <si>
    <t>1、测量范围：不小于：-20℃ ～ 130℃；分度：≤0.1℃      
2、工艺：外壳采用塑料注塑工艺一次成型、组装；
3、可实现有线、无线、显示屏显示三种模式。
4、全面支持国产系统、Android、windows等系统</t>
  </si>
  <si>
    <t>4.62</t>
  </si>
  <si>
    <t>钙离子传感器</t>
  </si>
  <si>
    <t>1、测量范围：不小于 0.00001mol/L～0.1mol/L；分度：≤0.00001mol/L
2、工艺：外壳采用塑料注塑工艺一次成型、组装；
3、可实现有线、无线、显示屏显示三种模式。
4、全面支持国产系统、Android、windows等系统</t>
  </si>
  <si>
    <t>4.63</t>
  </si>
  <si>
    <t>高温传感器</t>
  </si>
  <si>
    <t>1、测量范围：不小于：   0～1200℃, 分度：≤0.01℃ 
2、工艺：外壳采用塑料注塑工艺一次成型、组装；
3、可实现有线、无线、显示屏显示三种模式。
4、全面支持国产系统、Android、windows等系统</t>
  </si>
  <si>
    <t>4.64</t>
  </si>
  <si>
    <t>二氧化氮传感器</t>
  </si>
  <si>
    <t>1、测量范围：不小于-0ppm～20ppm，分度：≤0.01ppm
2、工艺：外壳采用塑料注塑工艺一次成型、组装；
3、可实现有线、无线、显示屏显示三种模式。
4、全面支持国产系统、Android、windows等系统</t>
  </si>
  <si>
    <t>4.65</t>
  </si>
  <si>
    <t>氢气传感器</t>
  </si>
  <si>
    <t>1、测量范围：不小于-0ppm～1000ppm ；分度：≤1ppm
2、工艺：外壳采用塑料注塑工艺一次成型、组装；
3、可实现有线、无线、显示屏显示三种模式。
4、全面支持国产系统、Android、windows等系统</t>
  </si>
  <si>
    <t>4.66</t>
  </si>
  <si>
    <t>溶解氧-气中氧一体传感器</t>
  </si>
  <si>
    <t>1、测量范围：溶解氧不小于：0mg/L~ 20mg/L  气中氧不小于：0%-100%
2、工艺：外壳采用塑料注塑工艺一次成型、组装；
3、可实现有线、无线、显示屏显示三种模式。
4、全面支持国产系统、Android、windows等系统</t>
  </si>
  <si>
    <t>4.67</t>
  </si>
  <si>
    <t>相对压强传感器</t>
  </si>
  <si>
    <t>1、测量范围：不小于-20kPa~20kPa ；分度：≤0.01kPa  
2、工艺：外壳采用塑料注塑工艺一次成型、组装；
3、可实现有线、无线、显示屏显示三种模式。
4、全面支持国产系统、Android、windows等系统</t>
  </si>
  <si>
    <t>4.68</t>
  </si>
  <si>
    <t>钠离子传感器</t>
  </si>
  <si>
    <t>1、测量范围：不小于0.000001mol/L～0.1mol/L ；分度：≤0.000001mol/L
2、工艺：外壳采用塑料注塑工艺一次成型、组装；
3、可实现有线、无线、显示屏显示三种模式。
4、全面支持国产系统、Android、windows等系统</t>
  </si>
  <si>
    <t>4.69</t>
  </si>
  <si>
    <t>差压传感器</t>
  </si>
  <si>
    <t>1、测量范围：不小于-50kPa ~ 50kPa ；分度：≤0.01kPa
2、工艺：外壳采用塑料注塑工艺一次成型、组装；
3、可实现有线、无线、显示屏显示三种模式。
4、全面支持国产系统、Android、windows等系统</t>
  </si>
  <si>
    <t>4.70</t>
  </si>
  <si>
    <t>钾离子传感器</t>
  </si>
  <si>
    <t>1、测量范围：不小于-0.000001mol/L～0.1mol/L ；分度：≤0.000001mol/L
2、工艺：外壳采用塑料注塑工艺一次成型、组装；
3、可实现有线、无线、显示屏显示三种模式。
4、全面支持国产系统、Android、windows等系统</t>
  </si>
  <si>
    <t>4.71</t>
  </si>
  <si>
    <t>氯离子传感器</t>
  </si>
  <si>
    <t>1、测量范围：不小于-：0.00005～0.1mol/L  ；分度：≤0.00001mol/L
2、工艺：外壳采用塑料注塑工艺一次成型、组装；
3、可实现有线、无线、显示屏显示三种模式。
4、全面支持国产系统、Android、windows等系统</t>
  </si>
  <si>
    <t>4.72</t>
  </si>
  <si>
    <t>一氧化碳传感器</t>
  </si>
  <si>
    <t>1、测量范围：不小于-0～1000ppm；分度：≤1ppm
2、工艺：外壳采用塑料注塑工艺一次成型、组装；
3、可实现有线、无线、显示屏显示三种模式。
4、全面支持国产系统、Android、windows等系统</t>
  </si>
  <si>
    <t>4.73</t>
  </si>
  <si>
    <t>硝酸根离子传感器</t>
  </si>
  <si>
    <t>1、测量范围：不小于：0.00001mol/L ～0.1mol/L ；分度：≤0.00001mol/L
2、工艺：外壳采用塑料注塑工艺一次成型、组装；
3、可实现有线、无线、显示屏显示三种模式。
4、全面支持国产系统、Android、windows等系统</t>
  </si>
  <si>
    <t>4.74</t>
  </si>
  <si>
    <t>铵根传感器</t>
  </si>
  <si>
    <t>1、测量范围：不小于-0mol/L～0.1mol/L ；分度：≤0.0001mol/L
2、工艺：外壳采用塑料注塑工艺一次成型、组装；
3、可实现有线、无线、显示屏显示三种模式。
4、全面支持国产系统、Android、windows等系统</t>
  </si>
  <si>
    <t>4.75</t>
  </si>
  <si>
    <t>远红外加热器</t>
  </si>
  <si>
    <t>1.220V/50Hz交流供电,远红外加热炉芯，功率不小于80W。
2.主体由烫伤防护外罩,抗高温材料底座制成,外壳装有电源开关,工作指示灯和电压保护装置,可完成晶体的熔化等热学实验.</t>
  </si>
  <si>
    <t>4.76</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</si>
  <si>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</si>
  <si>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</si>
  <si>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4.77</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</si>
  <si>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</si>
  <si>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</si>
  <si>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4.78</t>
  </si>
  <si>
    <t>1.组成：由盛液器、三种不同材质的电极（铜铁锌）等组成。
2.功能：与电压传感器配合使用，可用于研究原电池的工作原理。</t>
  </si>
  <si>
    <t>4.79</t>
  </si>
  <si>
    <t>中和热实验装置</t>
  </si>
  <si>
    <t>1.组成：由外隔热桶、内盛液器等组成。
2.功能：与传感器配合使用，可完成化学反应中热量的测量</t>
  </si>
  <si>
    <t>4.80</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</si>
  <si>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</si>
  <si>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4.81</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</si>
  <si>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</si>
  <si>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</si>
  <si>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4.82</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</si>
  <si>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</si>
  <si>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</si>
  <si>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4.83</t>
  </si>
  <si>
    <t>多用电极实验支架</t>
  </si>
  <si>
    <t>1.由底座、支架、系列传感器电极卡套组成，传感器电极合理放置；
2.具有能够保护传感器电极不受损坏、提高空间利用率和实验效率的功能。</t>
  </si>
  <si>
    <t>4.84</t>
  </si>
  <si>
    <t>传感器ABS专制箱</t>
  </si>
  <si>
    <t>铝合金材质，自带锁扣和提手方便提取和存放。底部海绵凹槽用来存放传感器，方便拿取，同时可以防止摩擦导致传感器外观损坏；</t>
  </si>
  <si>
    <t>4.85</t>
  </si>
  <si>
    <t>采集器铝合金箱</t>
  </si>
  <si>
    <t>铝合金材质，自带锁扣和提手方便提取和存放。</t>
  </si>
  <si>
    <t>4.86</t>
  </si>
  <si>
    <t>附件</t>
  </si>
  <si>
    <t>USB通讯线2条，传感器充电头1个，传感器充电线4条</t>
  </si>
  <si>
    <t>4.87</t>
  </si>
  <si>
    <t>学生分组实验设备</t>
  </si>
  <si>
    <t>4.88</t>
  </si>
  <si>
    <t>4.89</t>
  </si>
  <si>
    <t>4.90</t>
  </si>
  <si>
    <t>4.91</t>
  </si>
  <si>
    <t>4.92</t>
  </si>
  <si>
    <t>4.93</t>
  </si>
  <si>
    <t>4.94</t>
  </si>
  <si>
    <t>4.95</t>
  </si>
  <si>
    <t>4.96</t>
  </si>
  <si>
    <t>4.97</t>
  </si>
  <si>
    <t>4.98</t>
  </si>
  <si>
    <t>4.99</t>
  </si>
  <si>
    <t>4.100</t>
  </si>
  <si>
    <t>4.101</t>
  </si>
  <si>
    <t>4.102</t>
  </si>
  <si>
    <t>4.103</t>
  </si>
  <si>
    <t>4.104</t>
  </si>
  <si>
    <t>4.105</t>
  </si>
  <si>
    <t>4.106</t>
  </si>
  <si>
    <t>4.107</t>
  </si>
  <si>
    <t>4.108</t>
  </si>
  <si>
    <t>4.109</t>
  </si>
  <si>
    <t>4.110</t>
  </si>
  <si>
    <t>4.111</t>
  </si>
  <si>
    <t>4.112</t>
  </si>
  <si>
    <t>4.113</t>
  </si>
  <si>
    <t>4.114</t>
  </si>
  <si>
    <t>4.115</t>
  </si>
  <si>
    <t>4.116</t>
  </si>
  <si>
    <t>（九）</t>
  </si>
  <si>
    <t>初中生物实验室</t>
  </si>
  <si>
    <t>初中生物数智实验设备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</si>
  <si>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</si>
  <si>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</si>
  <si>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</si>
  <si>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</si>
  <si>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</si>
  <si>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</si>
  <si>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</si>
  <si>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</si>
  <si>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电子目镜</t>
  </si>
  <si>
    <t>1、像素：≥500万；
2、分辨率：≥1920*1080@30；
3、支持自动曝光、自动白平衡；
4、传输接口：通用型USB；</t>
  </si>
  <si>
    <t>初中生物实验设备</t>
  </si>
  <si>
    <t>52座，共1间,每一间实验室的配置清单如下</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</si>
  <si>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</si>
  <si>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</si>
  <si>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</si>
  <si>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</si>
  <si>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</si>
  <si>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</si>
  <si>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初中生物教学仪器</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</si>
  <si>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</si>
  <si>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</si>
  <si>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</si>
  <si>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</si>
  <si>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</si>
  <si>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</si>
  <si>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</si>
  <si>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</si>
  <si>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</si>
  <si>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</si>
  <si>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</si>
  <si>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</si>
  <si>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</si>
  <si>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</si>
  <si>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</si>
  <si>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</si>
  <si>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</si>
  <si>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</si>
  <si>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</si>
  <si>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</si>
  <si>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</si>
  <si>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</si>
  <si>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</si>
  <si>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</si>
  <si>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除霜模式：手动；总容积≥213L额定耗电：达到二级能耗以上冷藏室容：不小于116L；不小于42L保鲜冷冻；分区冷冻室容：不小于55L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</si>
  <si>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</si>
  <si>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</si>
  <si>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</si>
  <si>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</si>
  <si>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</si>
  <si>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</si>
  <si>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</si>
  <si>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</si>
  <si>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</si>
  <si>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</si>
  <si>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</si>
  <si>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</si>
  <si>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</si>
  <si>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</si>
  <si>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</si>
  <si>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</si>
  <si>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</si>
  <si>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</si>
  <si>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</si>
  <si>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</si>
  <si>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</si>
  <si>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4、塑件表面平整清洁、不应有划痕、溶迹、缩迹、不应有气泡、烧粉和夹生，边缘不应有毛刺、变形、破边和凹凸不平，不应有明显的浇口飞边.</t>
  </si>
  <si>
    <t>软尺</t>
  </si>
  <si>
    <t>1、软尺全长1500mm2、最小刻度值为1mm，每厘米处的刻线是毫米刻线长的2倍，并标有相应数字。刻线均匀、清晰3、尺带为优质软皮制成。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</si>
  <si>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</si>
  <si>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</si>
  <si>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</si>
  <si>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</si>
  <si>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</si>
  <si>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</si>
  <si>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</si>
  <si>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</si>
  <si>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</si>
  <si>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</si>
  <si>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</si>
  <si>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1、医用汞柱型血压计2、量程0—40kpa3、示值精度±0.27kpa，4、本品由打气球、橡皮袖带、橡胶管，玻璃管、水银壶等组成</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</si>
  <si>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</si>
  <si>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</si>
  <si>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</si>
  <si>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</si>
  <si>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</si>
  <si>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</si>
  <si>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</si>
  <si>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</si>
  <si>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1、产品均为不锈钢制品。2、七件为一套，含解剖剪、剪毛剪、直镊子、弯镊子、圆刃解剖刀、直刃解剖刀、解剖针各一件。3、其余应符合JY0001-2003中6.1～6.12的规定。</t>
  </si>
  <si>
    <t>1、产品均为不锈钢制品。2、四件为一套，含解剖剪、镊子、解剖刀、解剖针各一件。3、其余应符合JY0001-2003中6.1～6.12的规定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</si>
  <si>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</si>
  <si>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</si>
  <si>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</si>
  <si>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</si>
  <si>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</si>
  <si>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</si>
  <si>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</si>
  <si>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</si>
  <si>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</si>
  <si>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</si>
  <si>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</si>
  <si>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</si>
  <si>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</si>
  <si>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</si>
  <si>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</si>
  <si>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</si>
  <si>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</si>
  <si>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</si>
  <si>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</si>
  <si>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</si>
  <si>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</si>
  <si>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</si>
  <si>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</si>
  <si>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</si>
  <si>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产品为洋葱表皮细胞显微结构的立体模型，长约33cm，宽为18~20cm，厚约5cm。2．示一个细胞的完整形态及其毗邻关系。3．细胞的结构示细胞壁、细胞膜、细胞质、细胞核、核仁和液泡。4．各部结构从不同角度观察应正确、自然，着色应协调。5．细胞核应呈扁球体，直径5~7cm，厚2~3cm，位于细胞中部的一侧，应示核膜、核质和核仁。6．液泡1~2个，应呈不规则的囊状。7．缝口、内部元件的粘合应牢固，不得有错缝和明显的痕迹。8．产品符合JY190—85《植物细胞模型技术条件》的规定。9．符合</t>
  </si>
  <si>
    <t>33002</t>
  </si>
  <si>
    <t>根纵剖模型</t>
  </si>
  <si>
    <t>1．产品为根尖纵、横剖面模型，放于支架上，可水平移动。2．根尖中部做不同方向的纵剖面，突出维管柱，示根冠、分生区（生长点）、伸长区、成熟区（根毛区）和原形成层等。3．成熟区做不同层次的横剖，示表皮、皮层和维管柱。4．模型以单子叶植物玉米的根尖为主要参考材料。5．各种类型的细胞特点应明显、正确。各区颜色的过度应自然。6．根冠高7~10cm，分生区高10~11cm，伸长区高18~20cm。7．根毛与表皮的粘接应自然、牢固。8．符合JY191—85《根纵剖模型技术条件》的规定。</t>
  </si>
  <si>
    <t>33003</t>
  </si>
  <si>
    <t>导管、筛管结构模型</t>
  </si>
  <si>
    <t>1．产品为显微结构的立体放大模型。包括环纹导管、螺纹导管、网纹导管、孔纹导管及筛管。各种导管及筛管的外直径依次不小于40mm、40mm、50mm、60mm、40mm。长度不小于250mm，两端开口。2．环、螺、网纹导管模型须显示至少一个分子间界，筛管及孔纹导管至少显示一个分子，筛管一侧还应示伴胞。3．各种导管及筛管的形态结构应正确、自然。4．各部位粘接应牢固，且内部纹路应相互吻合。5．符合JY296—87《导管、筛管结构模型技术条件》的规定。符合JY0001－2003《教学仪器设备产品一般质量要</t>
  </si>
  <si>
    <t>33004</t>
  </si>
  <si>
    <t>单子叶植物茎模型</t>
  </si>
  <si>
    <t>1．产品是单子叶植物茎纵、横切面的模型，为横切面的1/10（去掉中央部分），高不小于12cm，长约40cm，跨径约40cm。2．通过节间做横剖，示表皮、机械组织及散生在基本组织中的维管束。在纵剖面上示上述组织的纵剖结构。3．维管束横剖面上，示气道、导管、筛管、筛板和筛孔。在一侧的纵剖面上，示环纹导管、螺纹导管、孔纹导管、筛管和筛板等结构。4．模型以玉米茎为参考材料。5．各部细胞的形态结构、比例应正确，在模型上应示细胞的表面观和不同剖面。6．各部结构的颜色应有区别。纵、横剖面上的细胞应对应准确。</t>
  </si>
  <si>
    <t>33005</t>
  </si>
  <si>
    <t>双子叶草本植物茎模型</t>
  </si>
  <si>
    <t>1．产品是双子叶草本植物茎的纵、横切面的模型，为横切面约为茎的2/3，高15~18cm，直径32~35cm。2．横剖面上示表皮、皮层、维管束（初生韧皮部、束中形成层、初生木质部）髓和髓射线。3．纵剖面的一侧通过髓射线，另一侧通过维管束的中部做径向纵切。并于纵切面的一侧将角质层、表皮和厚角组织分层剥掉，示表皮、厚角、薄壁等细胞的表面观。4．维管束的横断面上，应示导管、筛管、筛板和筛孔。在纵断面上示环纹导管、螺纹导管、孔纹导管、筛管和筛板等结构。5．模型以向日葵茎为参考材料。</t>
  </si>
  <si>
    <t>33006</t>
  </si>
  <si>
    <t>叶构造模型</t>
  </si>
  <si>
    <t>1．产品为双子叶植物叶构造模型。长约45cm，宽约15cm，叶主脉处高18~20cm。2．通过主脉做部分叶片的横切，在模型的一边示主脉、细脉、上下表皮、栅栏组织和海绵组织。3．在模型的另一边，通过各种剖面，示主脉与侧脉的连接关系以及主、侧脉的纵切和细脉的横剖面。4．模型以蚕豆叶为参考材料。5．各部细胞的形态结构、位置应正确。6．各部结构的颜色应有区别。纵、横剖面的细胞应对应准确。7．各缝处应修饰自然、正确、牢固。8．符合JY194—85《叶构造模型技术条件》的规定。9．符合JY0001－</t>
  </si>
  <si>
    <t>33007</t>
  </si>
  <si>
    <t>桃花模型</t>
  </si>
  <si>
    <t>1．产品为放大的桃花模型，直径约35cm，示盛开形态。2．花瓣、子房可拆装，子房纵剖示胚珠。3．桃花的结构示：花柄、花托、花萼（萼片5个）、花冠（花瓣5个）、雄蕊（25~30个）和雌蕊。4．各部的形态结构和颜色应正确自然，富有真实感。5．各部的接插件应安装牢固，松紧适度，便于拆装。6．符合JY195—85《桃花模型技术条件》的规定。7．符合JY0001－2003《教学仪器设备产品一般质量要求》的有关规定。</t>
  </si>
  <si>
    <t>小麦花模型</t>
  </si>
  <si>
    <t>1．产品为放大的小麦花模型，高约30cm，附以小穗为单位（至少8个）的复穗状花序模型，放于支架上。2．大部分小穗可拆下，个别小穗去掉频片和外稃。3．小穗示两片频片和3~5朵小花。4．放大小麦花的结构示；外稃、内稃、雄蕊（3个）、雌蕊（1个）和两个浆片。5．各部的形态结构和颜色应正确自然，富有真实感。6．各部的接插件应安装牢固，松紧适度，便于拆装。7．符合JY196—85《小麦花模型技术条件》的规定。8．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</si>
  <si>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</si>
  <si>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</si>
  <si>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</si>
  <si>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</si>
  <si>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</si>
  <si>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</si>
  <si>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</si>
  <si>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</si>
  <si>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</si>
  <si>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产品为草履虫纵剖面模型。长约370mm，中宽约80mm，用支架固定于底版上。2．示表膜表面六角形小区及纤毛。3．纵剖面上显示：表膜、口沟、胞口、胞咽、波动膜、食物泡、肛点；两个伸缩泡及其收集管；大核、小核；外质及其中的刺丝泡，颗粒状的内质。4．各部的形态结构和颜色应正确自然，富有真实感。5．符合JY291—87《草履虫模型技术条件》的规定。6．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</si>
  <si>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</si>
  <si>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</si>
  <si>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</si>
  <si>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模型为一对合抱的雄虫和雌虫，可拆装。2．雄虫的前端和雌虫的后端分别作部分纵剖。3．雄虫粗短、乳白色。示口吸盘、腹吸盘、抱雌沟、精巢、贮精囊、食管和肠支等结构。4．雌虫细长，暗黑色。主要显示：口吸盘、腹吸盘、子宫、卵膜、卵巢、输卵管、卵黄管、卵黄腺和肠管等结构。5．模型采用硬塑料或复合材料制成，长度不小于500mm。6．模型上各部位或器官均应名签或号签。7．各部的形态结构和颜色应正确自然，富有真实感。8．符合JY0001－2003《教学仪器设备产品一般质量要求》的有关规定。</t>
  </si>
  <si>
    <t>332</t>
  </si>
  <si>
    <t>人体及生理模型</t>
  </si>
  <si>
    <t>33201</t>
  </si>
  <si>
    <t>头、颈、躯干模型</t>
  </si>
  <si>
    <t>1．产品为高约85cm的男性成年头、颈、躯干解剖模型。2．产品采用硬质塑料制作，不得采用软塑料。3．显示人体内脏器官的正常位置，形态结构及其相互关系。重点显示呼吸、消化和泌尿三个系统。4．内脏各器官应形态正确，比例适当、纹理清晰，连接准确和切面平整。5．各部位着色应准确、鲜明，颜色不得溢出外界。6．金属零件或镶嵌件，都应按使用要求做表面处理。镶嵌件定位必须准确牢固，拆装方便，松紧适度，无松动脱落或呆滞现象。7．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</si>
  <si>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</si>
  <si>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</si>
  <si>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</si>
  <si>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</si>
  <si>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</si>
  <si>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1．产品为放大六倍的成人眼球模型，装置于支架上。
2．通过眼球前后极做正中水平切面，示眼球壁三层被膜，眼球内晶状体、玻璃体和虹膜（均可拆下）。由外向内三层被膜部分做成梯形切面，并示全部结构。
3．眼球壁外部显示：眼球、角膜、巩膜、虹膜、瞳孔、六块眼肌的断端、视神经、涡静脉、睫状后长动脉（虹膜动脉）、睫状后短动脉（脉络膜动脉）。
4．眼球壁剖面及内部主要显示：外膜（前部1/6的角膜及后部5/6的巩膜）、中膜（虹膜、睫状体和脉络膜）、内膜（视网膜及其后部的视神经盘、黄斑及视网膜血管、晶状体及玻璃体）。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</si>
  <si>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</si>
  <si>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</si>
  <si>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</si>
  <si>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</si>
  <si>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</si>
  <si>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</si>
  <si>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</si>
  <si>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</si>
  <si>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</si>
  <si>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</si>
  <si>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</si>
  <si>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</si>
  <si>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</si>
  <si>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</si>
  <si>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</si>
  <si>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</si>
  <si>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</si>
  <si>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</si>
  <si>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</si>
  <si>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</si>
  <si>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</si>
  <si>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0001第4.1～4.6、4.8、4.10和4.11等条的规定；5、产品的结构执行JY0001第5.1、5.3、5.4、5.7、5.21和8.1～8.5等条的规定；6、产品外观执行JY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</si>
  <si>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</si>
  <si>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</si>
  <si>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</si>
  <si>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3.肾单位模型≥400mm×240mm。4.肾小体模型，直径≥100mm。5.产品的整体性能执行JY0001第4.1～4.6、4.8、4.10和4.11等条的规定。6.产品的结构执行JY0001第5.1、5.3、5.4、5.7、5.21和8.1～8.5等条的规定。7.产品外观执行JY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</si>
  <si>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</si>
  <si>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</si>
  <si>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</si>
  <si>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</si>
  <si>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</si>
  <si>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</si>
  <si>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</si>
  <si>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</si>
  <si>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</si>
  <si>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</si>
  <si>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</si>
  <si>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</si>
  <si>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</si>
  <si>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</si>
  <si>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</si>
  <si>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</si>
  <si>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</si>
  <si>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</si>
  <si>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</si>
  <si>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</si>
  <si>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</si>
  <si>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</si>
  <si>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</si>
  <si>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</si>
  <si>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</si>
  <si>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</si>
  <si>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</si>
  <si>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</si>
  <si>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</si>
  <si>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</si>
  <si>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</si>
  <si>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</si>
  <si>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</si>
  <si>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</si>
  <si>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</si>
  <si>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</si>
  <si>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</si>
  <si>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</si>
  <si>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标本大形青蛙或蟾蜍制作（应注明）。2．标本应完整显示动物的消化系、呼吸系、循环系、排泄系、生殖系等。3．符合JY145—82《蛙解剖浸制标本技术条件》的规定。8．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</si>
  <si>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</si>
  <si>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</si>
  <si>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</si>
  <si>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</si>
  <si>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</si>
  <si>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</si>
  <si>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</si>
  <si>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</si>
  <si>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</si>
  <si>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</si>
  <si>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</si>
  <si>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</si>
  <si>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</si>
  <si>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</si>
  <si>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</si>
  <si>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</si>
  <si>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</si>
  <si>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适用于中学生物教学使用。产品特征1、标本由7种花序组成，2、标本通过保色处理，分别进行浸制，3、浸制标本容器、保护液符合JY0001-2003中10.2～10.5的规定。4.标本保护液基本注满容器，封口严密牢固</t>
  </si>
  <si>
    <t>43010</t>
  </si>
  <si>
    <t>花冠类型保色浸制标本</t>
  </si>
  <si>
    <t>适用于中学生物教学使用。产品特征1、标本由7种花冠组成，2、标本通过保色处理，分别进行浸制，3、浸制标本容器、保护液符合JY0001-2003中10.2～10.5的规定。4.标本保护液基本注满容器，封口严密牢固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</si>
  <si>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</si>
  <si>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</si>
  <si>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适用于中学生物教学使用。产品特征1、标本由4种褐藻组成，2、标本通过保色处理，分别进行浸制，3、浸制标本容器、保护液符合JY0001-2003中10.2～10.5的规定。4.标本保护液基本注满容器，封口严密牢固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</si>
  <si>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</si>
  <si>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</si>
  <si>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适用于中学生物教学使用。产品特征1、标本由4种红藻组成，2、标本通过保色处理，分别进行浸制，3、浸制标本容器、保护液符合JY0001-2003中10.2～10.5的规定。4.标本保护液基本注满容器，封口严密牢固</t>
  </si>
  <si>
    <t>43013</t>
  </si>
  <si>
    <t>海葵标本</t>
  </si>
  <si>
    <t>1.整体浸制。2.标本以体筒的任一面向衬板或以基盘固着于瓶底，口向上，示口、口盘、触手、体筒和基盘。3.应符合JY143—82《动物浸制标本通用技术条件（试行）》的规定。</t>
  </si>
  <si>
    <t>43014</t>
  </si>
  <si>
    <t>海蛰标本</t>
  </si>
  <si>
    <t>1.结构及外观的一般要求应分别符合JY0001的相关要求。2.产品性能满足初中生物实验教学的要求。</t>
  </si>
  <si>
    <t>43015</t>
  </si>
  <si>
    <t>寄居蟹标本</t>
  </si>
  <si>
    <t>1.用生活在螺壳中的寄居蟹制作，螺壳的最大直径≥20mm。2.整体浸制。3.应符合JY143—82《动物浸制标本通用技术条件（试行）》的规定。</t>
  </si>
  <si>
    <t>43016</t>
  </si>
  <si>
    <t>寄居蟹与其他生物共生标本</t>
  </si>
  <si>
    <t>1.标本由寄居蟹（包括其所寄居的壳）与海葵、海绵、滕壶或其它生物共栖的材料制作，螺壳的最大直径≥20mm。2.整体浸制。3.应符合JY143—82《动物浸制标本通用技术条件（试行）》的规定。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</si>
  <si>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</si>
  <si>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</si>
  <si>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</si>
  <si>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</si>
  <si>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</si>
  <si>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1.产品为压制植物标本。2.标本由银杏、水杉和银杉（或珙桐或鹅掌揪或金钱松或台湾杉）的枝叶组成，分别装订在台纸上，并加护盖物，合装。</t>
  </si>
  <si>
    <t>43022</t>
  </si>
  <si>
    <t>葫芦藓生活史标本</t>
  </si>
  <si>
    <t>1.产品用葫芦藓制作，示藓类植物的不同世代。2.标本由（1）原丝体；（2）成长中的配子体；（3）具幼嫩孢蒴的配子体；（4）具成熟孢蒴的配子体（5）孢子体组成，按生活史顺序排列。3.标本的浸制执行JY143第3章的规定。4.整体性能执行JY0001第4章的规定。5.产品的结构执行JY0001第5.1，5.4，5.23，5.26等条的规定。6.产品外观执行JY0001第6章和第8章的规定</t>
  </si>
  <si>
    <t>43023</t>
  </si>
  <si>
    <t>蕨生活史标本</t>
  </si>
  <si>
    <t>1.产品用铁线制作，示蕨类植物的不同世代。2.标本由（1）带有孢子囊群的小羽片、（2）孢子、（3）原叶体（即配子体）、（4）原叶体幼孢子体、（5）孢子体组成，按生活史顺序排列。3.标本的浸制执行JY0001第4章的规定.4.保管和运输的环境温度0～40℃，并避免光直射。5.整体性能执行JY0001第4章的规定。6.产品的结构执行JY0001第5.1、5.4、5.23、5.26等条的规定。7.产品外观执行JY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</si>
  <si>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</si>
  <si>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</si>
  <si>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</si>
  <si>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</si>
  <si>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8、标本具下列一项时为二级品：a跗节折断或成虫的触角缺损不超过1/2，总共不超过三处；b有较明显的褪色或轻度变形；c翅有明显破损。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</si>
  <si>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</si>
  <si>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</si>
  <si>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</si>
  <si>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</si>
  <si>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</si>
  <si>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</si>
  <si>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</si>
  <si>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</si>
  <si>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</si>
  <si>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</si>
  <si>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</si>
  <si>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</si>
  <si>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</si>
  <si>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</si>
  <si>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</si>
  <si>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</si>
  <si>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</si>
  <si>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</si>
  <si>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</si>
  <si>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</si>
  <si>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</si>
  <si>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</si>
  <si>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</si>
  <si>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</si>
  <si>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</si>
  <si>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</si>
  <si>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</si>
  <si>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</si>
  <si>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</si>
  <si>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</si>
  <si>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2.标本选用典型的，正常生长的红藻，保持完整无损。3标本选用紫菜、石花菜、发丝菜、蜈蚣菜或其他红藻类植物，展示红藻类植物的典型特征。4.符合JY0001-2003中10.11的规定。</t>
  </si>
  <si>
    <t>珊瑚标本</t>
  </si>
  <si>
    <t>1、标本选用下列材料之一制作：a红珊瑚或其它珊瑚的具骨轴、共肉和虫体的标本，其长、宽不小于70×40mm。b鹿角珊瑚或其它珊瑚的骨骼，长、宽不少于70×60mm。
2、采用a项材料的标本浸制，采用b项材料的标本干制，并在产品标签中注明为骨骼。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</si>
  <si>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</si>
  <si>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</si>
  <si>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</si>
  <si>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</si>
  <si>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</si>
  <si>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</si>
  <si>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</si>
  <si>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适用于初中生物学习观察用。2.规格：六种以上。（二）技术要求：1.产品包括六种以上的常见昆虫的标本，固定，成套，装盒。2.标本应固定牢固，不易脱落，不应有虫蛀。3.盒应便于观察，不易破损，接合紧密并有防虫措施。</t>
  </si>
  <si>
    <t>产品尺寸规格：164×78×20mm（误差±2mm）。包埋材料重金属及有害化学物质含量按照国家有关玩具安全标准，表面打磨抛光平整透明，边角平滑美观。无影响观察的气泡、割痕、伤痕。晶体应无色透明，无影响观察标本的各种缺陷。</t>
  </si>
  <si>
    <t>产品尺寸规格：140×64×18mm（误差±2mm）。包埋材料重金属及有害化学物质含量按照国家有关玩具安全标准，表面打磨抛光平整透明，边角平滑美观。无影响观察的气泡、割痕、伤痕。晶体应无色透明，无影响观察标本的各种缺陷。</t>
  </si>
  <si>
    <t>产品尺寸规格：190×90×30mm（误差±5mm）。包埋材料重金属及有害化学物质含量按照国家有关玩具安全标准，表面打磨抛光平整透明，边角平滑美观。无影响观察的气泡、割痕、伤痕。晶体应无色透明，无影响观察标本的各种缺陷。</t>
  </si>
  <si>
    <t>产品尺寸规格：140×96×32mm（误差±2mm）。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</si>
  <si>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</si>
  <si>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</si>
  <si>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</si>
  <si>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</si>
  <si>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</si>
  <si>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</si>
  <si>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</si>
  <si>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</si>
  <si>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</si>
  <si>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</si>
  <si>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</si>
  <si>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</si>
  <si>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</si>
  <si>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</si>
  <si>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</si>
  <si>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</si>
  <si>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</si>
  <si>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</si>
  <si>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</si>
  <si>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</si>
  <si>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</si>
  <si>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</si>
  <si>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</si>
  <si>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</si>
  <si>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</si>
  <si>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</si>
  <si>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</si>
  <si>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</si>
  <si>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</si>
  <si>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</si>
  <si>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</si>
  <si>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8、标本具下列一项时为二级品：a木质部导管、机械组织与其他组织分色不清晰；b材料磁裂现象不超过表皮的1/4；c薄壁细胞的收缩不超过10%；d标本四周有轻微余色。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</si>
  <si>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</si>
  <si>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a表皮、机械组织、薄壁组织、维管束等处细胞倾斜，不超过茎的1／3；b除木质导营和机械组织呈红色外，其他组织分色不清晰；c局部薄壁组织细胞收缩或破碎，但不超过茎的1／3；d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</si>
  <si>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</si>
  <si>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</si>
  <si>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</si>
  <si>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</si>
  <si>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9、标本具下列一项时为二级品：a木质部和韧皮部分色不清晰。b皮层与韧皮部或韧皮部与木质邻间有裂隙，但不超过1／3；c表皮脱落超过1/4，但小于3／4；d标本上有轻微污物不超过三处。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</si>
  <si>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</si>
  <si>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</si>
  <si>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</si>
  <si>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</si>
  <si>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</si>
  <si>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</si>
  <si>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</si>
  <si>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</si>
  <si>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</si>
  <si>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</si>
  <si>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</si>
  <si>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</si>
  <si>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</si>
  <si>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</si>
  <si>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</si>
  <si>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</si>
  <si>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</si>
  <si>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</si>
  <si>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</si>
  <si>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</si>
  <si>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</si>
  <si>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</si>
  <si>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</si>
  <si>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</si>
  <si>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</si>
  <si>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</si>
  <si>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</si>
  <si>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</si>
  <si>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</si>
  <si>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</si>
  <si>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</si>
  <si>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</si>
  <si>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</si>
  <si>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</si>
  <si>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</si>
  <si>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</si>
  <si>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</si>
  <si>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</si>
  <si>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</si>
  <si>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</si>
  <si>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</si>
  <si>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</si>
  <si>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</si>
  <si>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</si>
  <si>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</si>
  <si>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</si>
  <si>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7、标本具下列一项时为二级品：a只在个别菌体上看到出菌生殖；b染色欠、佳，胞核等不明显。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</si>
  <si>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</si>
  <si>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</si>
  <si>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</si>
  <si>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</si>
  <si>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</si>
  <si>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</si>
  <si>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</si>
  <si>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</si>
  <si>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</si>
  <si>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</si>
  <si>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</si>
  <si>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</si>
  <si>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</si>
  <si>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</si>
  <si>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9、标本具下列一项时为二级品：a内、外腔层间有裂隙一处，但不超过一侧体壁的1／2；b在内皮肌细胞的顶端有不多于两处的自溶现象；c基盘下或体壁四周有少许附着物；d染色对比不协调。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</si>
  <si>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</si>
  <si>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10、产品具下列一项时为二级品:a标本的横断面不与纵轴垂直,但切斜的皮肌囊不超过体壁的1/5；
b背、腹血管或腹神经索等有移位现象,但尚能显示横断面的完整形态；c黄色细胞和肠壁间有轻微裂隙；
d标本染色过深,对比不协调。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</si>
  <si>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</si>
  <si>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</si>
  <si>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</si>
  <si>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</si>
  <si>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</si>
  <si>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</si>
  <si>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</si>
  <si>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</si>
  <si>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</si>
  <si>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</si>
  <si>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2、应分别认出雌、雄虫的各部主要结构：口吸盘、腹吸盘、精巢和卵巢等。
3、重点观察雌虫在雄虫抱雌沟内的形态。
4、标本选用经人工感染哺乳物后的日本血吸虫（SchistosomaJaponicum）雌雄虫合抱期的材料。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</si>
  <si>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</si>
  <si>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</si>
  <si>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</si>
  <si>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</si>
  <si>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</si>
  <si>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</si>
  <si>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</si>
  <si>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</si>
  <si>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</si>
  <si>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</si>
  <si>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</si>
  <si>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</si>
  <si>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</si>
  <si>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</si>
  <si>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</si>
  <si>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</si>
  <si>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</si>
  <si>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7、标本具下列一项时为二级品：a标本上有微小的银沉淀物或其他污物，但不影响对细胞界限的观察；b细胞界限有断续现象不超过材料面积的1/4；c标本上看不到胞核。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</si>
  <si>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</si>
  <si>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</si>
  <si>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</si>
  <si>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a达不到7条要求，但在同一材料上分别有一条不少于毛发下段1／3（自毛囊向上）和一条不少于毛发上段1／3（自表皮向下）的纵断切面；b纵断毛于和毛根移位，但不影响对4条要求的观察；c在符合7条要求时，非主要观察部位的真皮和皮下脂肪处破损，但不得超过材料的1／2，或有刀痕不超过两处；d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</si>
  <si>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</si>
  <si>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10、标本具下列一项时为二级品：a达不到4条要求，但能看到汗腺导管的断续切面；b在符合4条要求时，非主要观察部位的破损不超过材料的1／2，或刀痕不超过两处，或小皱褶不超过一处；c染色对比不协调。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</si>
  <si>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</si>
  <si>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</si>
  <si>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</si>
  <si>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</si>
  <si>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</si>
  <si>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</si>
  <si>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</si>
  <si>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</si>
  <si>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</si>
  <si>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</si>
  <si>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</si>
  <si>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</si>
  <si>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</si>
  <si>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</si>
  <si>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</si>
  <si>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</si>
  <si>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</si>
  <si>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</si>
  <si>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</si>
  <si>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</si>
  <si>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</si>
  <si>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9、标本具下列一项时为二级品：a染色对比不协调，但尚能显示各部结构；b被膜破损或皱榴不超过2／5；c有刀痕一处；d运动神经原有明显收缩，但尚能辨认其结构。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</si>
  <si>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</si>
  <si>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</si>
  <si>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</si>
  <si>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</si>
  <si>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</si>
  <si>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</si>
  <si>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</si>
  <si>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</si>
  <si>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</si>
  <si>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</si>
  <si>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</si>
  <si>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</si>
  <si>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</si>
  <si>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</si>
  <si>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</si>
  <si>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</si>
  <si>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</si>
  <si>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</si>
  <si>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</si>
  <si>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</si>
  <si>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</si>
  <si>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</si>
  <si>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</si>
  <si>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</si>
  <si>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</si>
  <si>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</si>
  <si>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</si>
  <si>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</si>
  <si>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</si>
  <si>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</si>
  <si>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</si>
  <si>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</si>
  <si>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</si>
  <si>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</si>
  <si>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</si>
  <si>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</si>
  <si>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尺寸：瓶底直径：60±1mm；瓶全高：103±3mm；瓶身高79±2mm；小底径：42±1mm；瓶颈内径：22±1mm；颈高：24±2mm；壁厚：不小于1mm。3．底部不允许有结石、节瘤存在。4．产品应符合《玻璃仪器通用技术要求》。</t>
  </si>
  <si>
    <t>1规格：锥形，250mL采用高硼硅GG-17玻璃制造，全高112±3mm，瓶直径85±1mm，壁厚1.4-2mm。产品应符合GB/T11414-2007《实验室玻璃仪器瓶》的有关规定。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</si>
  <si>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</si>
  <si>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</si>
  <si>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1.产品选用钠钙玻璃制成Y形，用于导管分流。2.≥管外径5mm，全长100mm，支管长50mm。3．熔解部位平滑、均匀、无气泡。4.内应力消除：在偏光仪下呈紫红色。5．符合GB/T15724.1玻璃仪器总体要求。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</si>
  <si>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</si>
  <si>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</si>
  <si>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</si>
  <si>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</si>
  <si>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</si>
  <si>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</si>
  <si>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</si>
  <si>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1.由竹质材料制成。夹长≥100mm，手柄长度≥80mm。2.长度．试管夹试管夹弹簧应有足够弹性，并作防锈处理。3.符合JY0001-2003的有关规定。</t>
  </si>
  <si>
    <t>1.水止皮管夹用钢丝拧制而成，弹性良好。2.成型规整，表面无锈蚀。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</si>
  <si>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</si>
  <si>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</si>
  <si>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</si>
  <si>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</si>
  <si>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</si>
  <si>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</si>
  <si>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</si>
  <si>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</si>
  <si>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</si>
  <si>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</si>
  <si>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</si>
  <si>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</si>
  <si>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</si>
  <si>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</si>
  <si>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</si>
  <si>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2、白血球计数大方格：1/16mm2,红血球计数大方格：1/25mm2,白血球小方格：1/400mm2外型74mm×33mm×5mm。大方格每边长度允许误差为±1%。
3、计数池平面两端磨有斜坡，使血液吸入容量大而畅通。
4、计数池的背面有凹窝，可保护背面。</t>
  </si>
  <si>
    <t>（7）</t>
  </si>
  <si>
    <t>药品</t>
  </si>
  <si>
    <t>生物实验材料</t>
  </si>
  <si>
    <t>双面刀片、消毒棉签、牙签、纱布、脱脂棉、镜头纸、吸水纸、凡士林、透明胶带、干酵母粉、彩色玻璃纸、坐标纸、碘酒、洋红等</t>
  </si>
  <si>
    <t>80302</t>
  </si>
  <si>
    <t>载玻片</t>
  </si>
  <si>
    <t>1、在实验时用来放置实验材料的玻璃片，呈长方形，较厚，有较好的透光性。
2、45°角，抛光边载玻片；规格(mm)：25.4x76.2（1＂x3＂)；厚度(mm)：0.8-1；包装：50片/盒，化学性能稳定，</t>
  </si>
  <si>
    <t>80303</t>
  </si>
  <si>
    <t>盖玻片</t>
  </si>
  <si>
    <t>包</t>
  </si>
  <si>
    <t>规格：100片/盒。1.产品为钠钙玻璃制品。2.产品尺寸应为18×18mm或20×20mm，厚度应为0.13～0.17mm。3．符合GB6273要求。三、标志、说明书、包装、运输、贮存应符合JY0001-2003的有关规定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</si>
  <si>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</si>
  <si>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</si>
  <si>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</si>
  <si>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</si>
  <si>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</si>
  <si>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</si>
  <si>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</si>
  <si>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</si>
  <si>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</si>
  <si>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</si>
  <si>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</si>
  <si>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</si>
  <si>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</si>
  <si>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</si>
  <si>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</si>
  <si>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</si>
  <si>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</si>
  <si>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</si>
  <si>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</si>
  <si>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</si>
  <si>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</si>
  <si>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</si>
  <si>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</si>
  <si>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</si>
  <si>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</si>
  <si>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</si>
  <si>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</si>
  <si>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</si>
  <si>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</si>
  <si>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大号。透明塑料制成。内容尺寸约：240mm×138mm×132mm。壁厚2mm。</t>
  </si>
  <si>
    <t>大号。透明塑料制成。内容尺寸约：240mm×138mm×132mm。壁厚27mm。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</si>
  <si>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</si>
  <si>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</si>
  <si>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</si>
  <si>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</si>
  <si>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</si>
  <si>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</si>
  <si>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</si>
  <si>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</si>
  <si>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</si>
  <si>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</si>
  <si>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</si>
  <si>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</si>
  <si>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</si>
  <si>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</si>
  <si>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</si>
  <si>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产品由橡皮头和塑料手柄组成。2.橡皮头为直径≥20mm的半球形物体。3.手柄长≥160mm，表面应平整清洁，不应有划痕、溶迹、缩迹，边缘不应有毛刺、变形、破边和凹凸不平。4.手柄和橡皮头应接合紧凑，不应松动。</t>
  </si>
  <si>
    <t>82001</t>
  </si>
  <si>
    <t>82003</t>
  </si>
  <si>
    <t>侧面完全遮挡</t>
  </si>
  <si>
    <t>82008</t>
  </si>
  <si>
    <t>乳胶手套</t>
  </si>
  <si>
    <t>1.天然乳胶材料；2.具有良好的拉力强度和伸长率；3.两手通用，卷边腕口；4.无皮肤刺激、过敏现象。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</si>
  <si>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</si>
  <si>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</si>
  <si>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</si>
  <si>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</si>
  <si>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</si>
  <si>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</si>
  <si>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</si>
  <si>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t>
  </si>
  <si>
    <t>初中地理实验室</t>
  </si>
  <si>
    <t>54座，3*3布局</t>
  </si>
  <si>
    <t>初中地理实验设备</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</si>
  <si>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</si>
  <si>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</si>
  <si>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</si>
  <si>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</si>
  <si>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</si>
  <si>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</si>
  <si>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</si>
  <si>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</si>
  <si>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</si>
  <si>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</si>
  <si>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</si>
  <si>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</si>
  <si>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</si>
  <si>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</si>
  <si>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</si>
  <si>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</si>
  <si>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</si>
  <si>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</si>
  <si>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</si>
  <si>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1.教学功能：
学生通过操作学具参与等高线的绘制过程，学习等高线地形图知识，能够在等高线地形图上判读地形的不同部位，能够在等高线地形图上读出海拔高度和计算相对高度。
2.产品组件：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</si>
  <si>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</si>
  <si>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1.教学功能：
学生通过操作学具验证CO2是温室气体，学习温室效应的原理，解释全球变暖现象。举例说出温室效应的利与弊。
2.产品组件：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3.附加要求：
有电源，可连接热灯。</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</si>
  <si>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</si>
  <si>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</si>
  <si>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</si>
  <si>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</si>
  <si>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</si>
  <si>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</si>
  <si>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</si>
  <si>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</si>
  <si>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</si>
  <si>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</si>
  <si>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</si>
  <si>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</si>
  <si>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基础设施</t>
  </si>
  <si>
    <t>无线路由器</t>
  </si>
  <si>
    <t>无线路由性能不低于：Wan口数量（无线路由）：2个；Lan口数量（无线路由）：3个；无线桥接：支持；天线可拆卸：支持；天线增益：5dbi；无线传输率：450Mbps；传输标准：IEEE802.11b/g/n；尺寸：250x158x44(mm)。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</si>
  <si>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</si>
  <si>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</si>
  <si>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</si>
  <si>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</si>
  <si>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</si>
  <si>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</si>
  <si>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</si>
  <si>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二十九</t>
  </si>
  <si>
    <t>D学校实验仪器设备改造升级</t>
  </si>
  <si>
    <t>一</t>
  </si>
  <si>
    <t>DD校区</t>
  </si>
  <si>
    <t>（一）</t>
  </si>
  <si>
    <t>（56位）</t>
  </si>
  <si>
    <t>初中生物实验室设备</t>
  </si>
  <si>
    <t>多媒体设备</t>
  </si>
  <si>
    <t>录播终端</t>
  </si>
  <si>
    <t>课堂常态化视频采集录制及行为分析处理系统。
1、硬件配置配置、接口及性能：
1)壁挂式或机架产品架构，嵌入式ARM双核处理器；前置或可外接≥7寸触控液晶屏，以方便教师和管理人员视频画预览、摄像机控制；
2)标配≥1T硬盘，支持录制课件的本地存储，并提供双USB端口，插入USB存储设备后可自动拷贝录像资源；
3)支持≥4路HD-SDI或D-Video（RJ45）输入、两组VGA或HDMI输入，支持两组VGA或HDMI输出；
4)内嵌AI模块，64位ARM CPU或同等性能 + AI加速器，内存≥4GB LPDDR4或DDR4，存储≥16GB；
5)控制接口：RJ45≥2，支持RS232串行通信协议进行外接控制；
6)采用硬件采集、编码，输入视频格式支持HD-SDI或D-Video（RJ45）1080P 25/30，输入VGA格式支持分辨率可调；
7)支持POC或POE供电，实现高清视频、同轴等信号与供电电源复合一起，在一根同轴线或双绞线上传输为摄像机供电，支持POC摄像机及非POC摄像机视频信号的同时采集；
8)支持EPTZ电子云台，在采用两台4K高清摄像机的情况下，可实现教师全景、教师特写、学生全景、学生特写四个画面的拍摄；
9)标配教学互动功能，支持1拖3的教学互动，支持设备与设备直接进行教学互动；
2、AI分析模块：
1)支持基于机器学习算法对课堂场景进行自动捕捉与分析,支持通过浏览器访问平台，通过快速预览功能实时查看教师和学生的实时分析界面，实现教师及学生检测、教师及学生行为分析等；
2)提供一键配置向导功能，可自定义配置系统网络及2路分析摄像机信号；教师区及学生区的2路分析视频源设置等功能；
3)支持快速预览，方便用户第一时间了解视频分析状态，及时生成课堂分析报告；
4)支持定时器分析，通过设定课程分析计划后可自动执行分析，做到无人值守下的自动分析；
5)可接入多维数据分析平台，通过远程控制多间教室开始或停止分析，并支持分析结果显示；
6）支持设备自诊断功能及日志信息本地查看。</t>
  </si>
  <si>
    <t>全高清录播系统</t>
  </si>
  <si>
    <t>智慧终端软件；
1)支持对设备的录制编码、帧率、IP地址、内置时间、视频输出、互动功能等参数进行设置；
2)支持本地导播和web远程导播两种导播方式，两种导播方式中设置操作及相关信息一致；支持录播开始、暂停、停止等设置操作。
3)支持电影模式、资源模式及“电影+资源”模式三种直播模式；直播是采用Flash Player进行播放，支持多用户操作；支持标准的RTMP直播协议，可推送到FMS服务器进行大规模的直播观看；
4)支持单流单画面的电影模式、多流多画面的资源模式以及单流多画面的“电影+资源”模式，可以单独录制也可以同时录制。
5)具备独立的页面可以显示系统当前的录像模式、录像状态、录像时间、直播状态、磁盘空间信息、视频源是否启用等信息，此页面亦包含电影模式画面、VGA信号及4路SDI或D-Video（RJ45）视频信号”、“基于一个软件即可查询到上述信息。
6)支持多种特效功能。
7)提供编辑功能和录制窗口，可完成对视频的编辑，如添加字幕、台标、设置画中画等，。
8)只需要一根VGA或HDMI线缆即可完成教师机画面采集与侦测，无需安装辅助软件。
9)具备录像管理功能，支持显示已有文件的列表，并进行点播、下载、修改属性、删除等操作；录制后的视频可支持自动上传云平台个人空间且自动删除本地文件；支持磁盘格式化、磁盘满载后不录制或覆盖。
10)支持摄像机云台控制，可对摄像机进行上下左右、变倍、聚焦、光圈控制，系统针对每路摄像机均提供不少于3种固定位变焦，用户可以直接调用，无需手动调节；每个摄像机可设置8个预置位；摄像机光圈和聚焦设置提供手动和自动设置按钮。
11)具备POC或POE供电功能是否启用的总开关和摄像机的POC或POE供电功能的独立开关设置。
12)具备互动设置功能，可以实现录播工作站之间直接进行教学互动，支持1台录播工作站同时和3台录播工作站进行互动。
13)具备公网互动设置窗口，可以设定本机ID、本地端口、服务器IP及服务器端口；可以手动增加本地互动用户信息，可以实现本地用户列表的导入导出；系统可以保存常用互动用户的列表，用户可以任意选择在线的用户进行教学互动；
14)可以设置互动时采用单屏显示或是双屏显示，具备本地显示设置功能；互动时主讲端和听讲端的画面可以从设备输入的摄像机画面或VGA画面中自定义选择。</t>
  </si>
  <si>
    <t>老师录播相机</t>
  </si>
  <si>
    <t>传感器：要求采用CMOS类型图像传感器，尺寸≥1/2.5英寸；
教师特写：支持实时模式和动态模式，可获取教师全景画面、教师特写画面以及板书特写画面；
像素：有效像素不低于800万；视频分辨率：最大可支持3840×2160并向下兼容；要求内置跟踪算法：摄像机内无额外辅助摄像头也无需增加任何设备即可实现人像自动跟踪，包括水平运动、俯仰运动、变焦、聚焦四维实时跟踪。</t>
  </si>
  <si>
    <t>学生录播相机</t>
  </si>
  <si>
    <t>传感器：要求采用CMOS类型图像传感器，尺寸≥1/2.5英寸；
学生特写：学生全景画面和学生特写画面；
学生智能检测：a. 学生单人起立检测和走动检测，并切换学生特写画面；b. 学生多人起立检测和走动检测，并切换学生全景画面；c. 支持抬头率检测和上报，统计平均抬头率；d. 支持叠加总人数和抬头数。</t>
  </si>
  <si>
    <t>阵列麦</t>
  </si>
  <si>
    <t>多麦克阵列设计，拾音半径最远可达10米
内置数字电路，通过DSP处理单元和AGC增益技术，实现高清晰和高保真
多麦克阵列设计加自适应波束成形技术，有效解决混响问题，声音清晰
支持Line in接入参考信号，通过AEC回声消除算法，有效实现回声抑制
支持智能降噪，有效解决环境噪音干扰
自带状态指示灯，方便问题排查
支持通过网络对设备进行参数配置升级维护等。支持网络音频流对接摄像机、后端产品
支持32 kHz高采样率，声音效果更保真
支持POE供电，便于安装</t>
  </si>
  <si>
    <t>线材及辅材</t>
  </si>
  <si>
    <t>未特别例明的场景内可能用到的86信息面板，HDMI面板，6类模块，合适长度的6类非屏蔽成品网络跳线，8口光纤终端盒及熔纤配件，光纤尾纤，光纤跳线，128编国标纯铜话筒线，国标合适规格的音频线，控制线，强电线，满足场景内设备连接的合适长度音视频、USB连接线缆，机柜内扩声设备连接线缆，地插连接线缆，卡隆头，HDMI转接头，所有图像显示设备均采用HDMI2.0/4K/60Hz（单条长度5米或5米以内）规格的HDMI连接线，控制箱、PVC线管、线槽、KBG管等施工必须品</t>
  </si>
  <si>
    <t>智能跟踪系统软件</t>
  </si>
  <si>
    <t>智慧终端配套软件,用于常态化录播系统教师、学生摄像机及VGA信号的自动切换、信号合成，以实现电影模式及资源模式的视频信号录制；简单易用、实用。</t>
  </si>
  <si>
    <t>教师演示区域</t>
  </si>
  <si>
    <t>1、规格：≥w500*d500*h800mm(±5%)；
2、面料：椅背采用专用网布，椅座采用混纺麻绒面料覆面，抗静电、耐磨损、易清洁、透气性好、高靠背；
3、泡棉：高弹性聚胺脂定型海棉，表面涂有防止老化变形的保护膜；
4、金属脚架，五轮升降转椅，带靠背扶手。</t>
  </si>
  <si>
    <t>学生实验区域</t>
  </si>
  <si>
    <t>水槽柜</t>
  </si>
  <si>
    <t>1、水槽采用环保型PP材料一次性注塑成型，壁厚4mm（±0.2mm），具有防溢出功能；水槽后端高出水槽两侧50mm（±0.5mm）防止后排学生使用时水溅到前排学生身上；
2、水槽柜为榫卯连接结构并合理布局加强筋，柜子整体采用ABS工程塑料一次性注塑成型，表面木纹与光面相结合处理。同时水槽柜底部为模具一体成型，加固水槽柜的强度；
3、水槽柜带独立储物格，隐藏于水槽柜检修门内，使用时打开，不用时不影响整体外观造型。抽屉封板与水槽柜前端模具一体成型。储物格采用PP材料一次性注塑成型与水槽柜整体连接，尺寸≥85*120*345mm，便于学生使用时存放不同洗涤辅助用品。</t>
  </si>
  <si>
    <t>三联水龙头</t>
  </si>
  <si>
    <t>1、规格：≥w225*d150*h640mm；
2、主体：采用加厚铜材质； 
3、涂层：高亮度环氧树脂涂层；
4、陶瓷阀芯可90°旋转；
5、鹅颈管可360°旋转；
6、开关旋钮：采用高密度PP。</t>
  </si>
  <si>
    <t>智能控制系统</t>
  </si>
  <si>
    <t>规格：65*65*8mm（2个/组）接收智能化控制系统控制，内含多功能插座2个。</t>
  </si>
  <si>
    <t>生物准备室</t>
  </si>
  <si>
    <t>生物准备实验台</t>
  </si>
  <si>
    <t>1、规格：≥w2400*d1200*h850mm；
2、台面：采用12.7mm（±0.5mm）厚、四周加厚至25.4mm（±1mm）厚实芯理化板；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</si>
  <si>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边台</t>
  </si>
  <si>
    <t>1、规格：≥w1200*d600*h780mm ,整体结构为双H结构，分面板、钢架、调节脚三部分组成，桌架铝钢结构；                                                                                                   
2、面板：采用≥12.7mm厚实心理化板；台面四角为倒圆角，避免学生碰伤；
3、钢架：横梁采用5边型≥54*54mm壁厚1.2mm（±0.2mm）的钢型材，横梁一边斜面造型，和面板弧形无缝贴合，材料表面经过防腐氧化处理和环氧树脂塑粉高温固化处理。桌腿由立柱、铸造链接件和脚套组成，立柱采用≥80*30mm壁厚1.2mm（±0.2mm）的钢型材,材料表面经过防腐氧化处理和环氧树脂塑粉高温固化处理。铝链接配件：采用3.2mm（±0.2mm）厚的铝压铸模一次性成型，一侧弧形圆角，弧度和立柱的弧度吻合，材料表面经过防腐氧化处理和环氧树脂塑粉高温固化处理；
4、书包斗框架：采用≥25*25mm壁厚1.2mm（±0.2mm）的钢型材，材料表面经过防腐氧化处理和纯环氧树脂塑粉高温固化处理；
5、书包斗：规格≥w505*d275*h105mm，塑料注塑模一次性成型，正面设有可悬挂凳子的弧形孔，斗内有加强经，两侧和后侧均设有固定耳连接桌面；
6、脚套：注塑模一次性成型。中间设有凹槽，配有高度调节钮。</t>
  </si>
  <si>
    <t>上水装置</t>
  </si>
  <si>
    <t>1、用于连接地面水管及水龙头，上水管两端接头采用201不锈钢螺帽铜芯，外管采用304钢丝+尼龙丝混编而成、内管采用三元内管、角阀为钻石轮（塑料包铁）、阀芯和阀体均为铜制。</t>
  </si>
  <si>
    <t>下水装置</t>
  </si>
  <si>
    <t>1、规格:≥直径35mm*长度500mm水槽专配型排水管，不锈钢卡扣连接，安装方便不渗漏。</t>
  </si>
  <si>
    <t>三联水嘴</t>
  </si>
  <si>
    <t>办公椅</t>
  </si>
  <si>
    <t>PP仪器柜</t>
  </si>
  <si>
    <t>1、规格：≥w1000*d500*h2000mm；
2、柜体：侧板、顶底板采用改性PP材料模具一次成型，顶板、底板预留模具成型排风孔。底部镶嵌≥15*30*1.2mm钢制横梁；
3、下柜柜门：内框采用改性PP材质模具一次成型；C字型拉手，伸缩式PP旋转门轴，四角圆弧倒角，内侧弧形圆边，配锁；
4、上柜柜门：内框采用改性PP材质模具一次成型，内嵌5mm±0.2mm厚钢化烤漆玻璃，C字型拉手及三角对称五点固定，防止玻璃松动或开合。伸缩式PP旋转门轴，四角圆弧倒角，内侧弧形圆边,配锁；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整体设计为活动式，可随意抽取放在合适的隔层，自由组合各层空间；
6、拉手：采用改性PP材料模具一次成型，直角梯形四周倒圆与柜门平行；
7、门铰链：采用改性PP材料模具一次成型，伸缩式PP旋转门轴。</t>
  </si>
  <si>
    <t>1、规格：≥w1000*d500*h2050mm；
2、材质：上部份采用≥31*25mm框架夹5mm（±0.5mm）钢化玻璃制作，下部份采用16mm（±1mm）厚E1级生态板制作；门板采用16mm（±1mm）厚E1级双贴面生态板制作；其截面采用PVC封边带利用机械高温热熔胶封边；
3、结构：铝木结构，上柜门为5mm（±0.5mm）钢化玻璃推拉门，下柜门为双开木门；
4、脚垫：材料采用PP，模具注塑一次成型。</t>
  </si>
  <si>
    <t>初中生物教学仪器设备</t>
  </si>
  <si>
    <t>共1套,每一套教学仪器的配置清单如下</t>
  </si>
  <si>
    <t>1、穿孔管用外径为：6mm、8mm、10mm的冷拨无缝钢管制成，手柄用低碳钢板制成。2、四件为一套，可穿孔径为4mm、6mm、8mm的圆孔，仪器表面镀铬。</t>
  </si>
  <si>
    <t>1．规格：680mm×460mm×800mm。不锈钢材料制。
2．仪器车应分为2层，层间距不小于300mm。
3．车架用直径不小于Φ19mm、壁厚不小于1mm的不锈钢管制成，高不低于800mm。
4．车架脚安装有不小于Φ50mm、厚15mm转动灵活的万向轮。
5．车隔板为不薄于1mm的不锈钢制成，四周安装有约30mm高的挡板。
6．整车安装好后应载重50Kg，应运行平稳，不得变形、摇晃、松动。</t>
  </si>
  <si>
    <t>双目数码平板生物显微镜</t>
  </si>
  <si>
    <t>1、数码液晶屏：≥9寸高清液晶屏；带mini USB2.0接口，TF卡插槽，可以实时拍照、存储、录像和视频回放，有实体按键，可以实时操作，并可实现数码缩小和放大功能，USB2.0接口可以连接电脑，自带图像软件。
2、目镜：WF10X；目镜可锁紧在目镜筒上，目镜目镜放大率准确度不超过±1.02%，双目倾斜30°，视度可调节，双目瞳距：48-75 mm，可360度旋转观察。
3、消色差物镜：4X消色差物镜（成像直径圆≥15.80mm）；10X消色差物镜（成像直径圆≥15.80mm）；40X消色差弹簧物镜（成像直径圆≥15.90mm）； 10倍→4倍齐焦不超过0.012mm,所10倍→40倍齐焦不超过0.009mm,40倍→100倍齐焦不超过0.015mm,所有物镜均保证齐焦；
4、物镜转换器：四孔转换器，转动舒适，响声定位明晰可靠；
5、粗微调：同轴粗微调（带上限位及松紧调节环），三角导轨，交叉滚柱导向机构，粗调范围：25mm，微调每转：0.2 mm，微调最小格值：2μm，具有过载保护自动卸力装置；人机工程学设计：调焦手轮与载物台移动手柄位置较低，位于同一水平高度可单手舒适操作，且两者离操作者距离相同，使操作者无需扭曲身体即可用单手以自然姿态轻松操作，微调机构空回≤0.006mm；
6、双层机械载物台：面积：120×120 mm以上，行程为≥76mm×52mm，右手控制，游标刻度≤0.1mm；载物台受5N水平方向作用力最大位移≤0.006mm；不重复性≤0.001mm；
7、阿贝式聚光镜：垂直移动范围10 mm（±1mm），NA=1.25 带孔径光栏；
8、显微镜主机上带液晶显示窗，可显示色温值，电池容量、侧光源、透射光源亮度等信息；
9、透射光源：长寿命、高亮度复眼透镜1W LED灯，电池仓结构供电，节能、绿色、环保；
10、侧光源：侧光源固定在镜体内，可以观察实体标本并具有辅助照明功能，可以作为体视显微镜使用</t>
  </si>
  <si>
    <t>1.目镜：WF10X目镜，目镜放大率准确度不超过±0.98%，倾斜式目镜筒作360°旋转时目镜焦平面上像中心的位移（mm）≤0.18mm,左右两系统放大率差≦0.55%，双目系统左右两像面光谱色一致，明暗差≦6.92%，双目系统左右视场像面方位差≦18’，双目系统左右视场中心偏差（mm）上下≦0.06，左右外侧≦0.05，双目系统左右光轴平行度（’）水平会聚≦20，垂直交叉≦8，零视度时，左右系统的目镜端面位置差（mm）≦0.25mm。
2.物镜： 物镜，4X/0.10成像清晰圆直径≥16.6mm，10X/0.25成像清晰圆直径≥16.4mm，景深范围内像面的偏摆≤0.03mm；40X/0.65（弹簧），成像清晰圆直径≥16.7mm；所有物镜均保证齐焦，10倍－4倍不超过±0.054mm，10倍－40倍不超过±0.033mm，带有限位装置，可防止物镜压坏切片致使物镜损坏，物镜放大率准确度不超过±1.24%。
3.镜筒：双目TV镜筒（三目），30°倾斜，可360°，瞳距：48mm-75mm,旋转便于同步观察
4.转换器：三孔同心球轴转换器，定位准确，并带有限位装置，转换器稳定性≤0.015mm。
5.粗微调: 粗微调同轴调焦机构，调节载物台，有限位打滑装置，并有内置防滑动离合器，可延长因机械损耗的整机使用寿命，微调机构空回≤0.005mm。
6.调焦范围：初调范围6.5mm，微调范围2mm
7.视场光栏：制作精密的金属可变视场光栏。
8.照明：电源调节旋钮和电压开关分开,亮度可调的LED冷光源,可以充电,充电后不接电源可连续使用50小时.灯泡使用寿命在10000小时以上.不产生温度,灯光色泽为无色,且不会产生热度。
9.聚光镜：NA1.25带可变光栏螺旋式升降聚光镜，聚光镜上升到最高位置，顶端低于载物台表面的距离在0.03－0.16（mm）之间。
10.载物台：双层机械移动平台125mmX115mm，载物台受5N水平方向作用力最大位移≤0.025mm；不重复性≤0.004mm。
11.用机械使标本在5mm*5mm范围内移动时的离焦量≤0.010mm。
12.数码液晶屏：9寸高清液晶屏；带mini USB2.0接口，TF卡插槽，可以实时拍照（像素最高支持：4032X3024）、显示屏录像分辨率：1080PHD-1920(H)X1080(M),1080P-1440(H)X1080(M),720P-1280(H)X720(M),存储、录像和视频回放，有实体按键，可以实时操作，并可实现数码缩小和放大功能，USB2.0接口可以连接电脑，自带图像软件。</t>
  </si>
  <si>
    <t>生物显微演示装置</t>
  </si>
  <si>
    <r>
      <rPr>
        <sz val="11"/>
        <rFont val="宋体"/>
        <charset val="134"/>
      </rPr>
      <t>彩色，分辨率450TV线以上，放大倍数40</t>
    </r>
    <r>
      <rPr>
        <vertAlign val="superscript"/>
        <sz val="11"/>
        <rFont val="宋体"/>
        <charset val="134"/>
      </rPr>
      <t>×</t>
    </r>
    <r>
      <rPr>
        <sz val="11"/>
        <rFont val="宋体"/>
        <charset val="134"/>
      </rPr>
      <t>～1500×</t>
    </r>
  </si>
  <si>
    <t>带电锁0r/min-4000r/min,10ml*8，无刷电机，带锁</t>
  </si>
  <si>
    <t>手摇式，供中学实验室作离心沉淀用。仪器通过螺栓与桌面固定，由旋转盘、支杆、及试管放置架等构成。旋转盘应采用塑料注塑成型，外框采用优质塑料。转轴、支杆及试管放置架均应采用铁质金属表层电镀。旋转盘直径不小于Φ75mm；</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</si>
  <si>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</si>
  <si>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恒温水浴锅</t>
  </si>
  <si>
    <t>四孔HH-2A
AC220V/50Hz
500W
室温~100℃
±0.5℃
至沸点＜60分钟
5~40℃/RH＜80%
350 ×170×160mm</t>
  </si>
  <si>
    <t>3.14</t>
  </si>
  <si>
    <t>产品由温度控制器、电加热器及箱箱等组成。1.箱体为全金属制，外形尺寸：390mm×425mm×540mm，工作室尺寸：310mm×350mm×310mm，中间镀锌隔板一块。2.电源：220V，50Hz。额定功率：500W。工作温度范围：室温～60℃。温度波动：不大于±1℃。3.温控电路及仪表设计在箱体的下方，自然对流通风式结构，设有观察窗。</t>
  </si>
  <si>
    <t>3.15</t>
  </si>
  <si>
    <t>3.16</t>
  </si>
  <si>
    <t>枝</t>
  </si>
  <si>
    <t>3.17</t>
  </si>
  <si>
    <t>1、矮型，储存及分发药品用。
2、塑料材质应无毒无害，且符合JY0001-2003中6.27、7.7的要求。</t>
  </si>
  <si>
    <t>3.18</t>
  </si>
  <si>
    <t xml:space="preserve">1、规格尺寸：1L，玻璃内胆或不锈钢内胆制作。
2、保温不小于8小时。                                                    
3、符合JY0001-2003中7.1、7.4的要求。   </t>
  </si>
  <si>
    <t>3.19</t>
  </si>
  <si>
    <t>尺寸:310(L)mmx200(W)mmx310(H)mm。过滤系统：上部过滤器。照明系统:LED照明灯。 容量15L；水泵功率4.5瓦；水箱玻璃制成，盖子为ABS塑料。</t>
  </si>
  <si>
    <t>3.20</t>
  </si>
  <si>
    <t>3.21</t>
  </si>
  <si>
    <t>1.三脚架应由三个支脚、铸铝环和酒精灯托盘组成。
2.支脚应采用铁板制成，表面防锈处理。支脚宽度为11mm，厚为3mm，长不小于145mm。支脚应均匀分布在铸铝环的凹槽内，采用螺丝连接。
3.铸铝环应采用铸造成型。铸铝环台台上均匀分布三个蚀台，外径115mm。
4.托盘应由支杆及可调节的托盘构成。支杆由元钢制成，表面电镀处理。一端应与铸铝环连接可靠。支杆直径8mm，长不小于130mm。托盘采用铸铝制成，外径90mm。托盘可在支杆上任意活动并固定。</t>
  </si>
  <si>
    <t>3.22</t>
  </si>
  <si>
    <t>1．产品由顶板、底板、插杆组成，8孔、8柱，全塑料制。2.顶板外形尺寸：250×28×4.5（mm），8孔分布均匀，孔径19.5mm。3．底板外形尺寸：250×60×5（mm），底板8个凹槽应与顶板8孔同心，孔深约2mm。4．插杆为长36mm，直径10mm，与底板孔对应成排。</t>
  </si>
  <si>
    <t>3.23</t>
  </si>
  <si>
    <t>3.24</t>
  </si>
  <si>
    <t>0.01S,防水防震,数码显示，具有显示月、日、上下午时间和累计时间显示功能。秒表计时可选择简易计时。符合国标GB6050第一章要求。</t>
  </si>
  <si>
    <t>3.25</t>
  </si>
  <si>
    <t>红液，0～100℃</t>
  </si>
  <si>
    <t>3.26</t>
  </si>
  <si>
    <t>水银，0～200℃</t>
  </si>
  <si>
    <t>3.27</t>
  </si>
  <si>
    <t>3.28</t>
  </si>
  <si>
    <t>1． 用优质不锈钢制成。 2． 由圆刃解剖刀、直刃解剖刀、尖头解剖剪、剪毛解剖剪、普通镊子、弯头镊子、解剖针等组成。</t>
  </si>
  <si>
    <t>3.29</t>
  </si>
  <si>
    <t>1． 用优质不锈钢制成。 2． 由直刃解剖刀、尖头解剖剪、普通镊子、解剖针等组成。</t>
  </si>
  <si>
    <t>3.30</t>
  </si>
  <si>
    <t>1.产品为盛有石蜡的金属盘。 2.解剖盘不锈钢板冲压成型。 3.金属盘外尺寸：260mm×190mm×15mm。4.石蜡体积：220mm×150mm×3mm。</t>
  </si>
  <si>
    <t>3.31</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</si>
  <si>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  50Hz；2.杀菌灯管：8W；3.日光灯管：8W。四、金属外壳，外形尺寸：460mm×340mm×390mm。</t>
  </si>
  <si>
    <t>3.32</t>
  </si>
  <si>
    <t>微生物实验教室器材。手柄长约80mm，采用塑料材质制成，上接长约100mm的铜制连接杆，附带螺旋式锁针孔锁住一带柄直径10mm的银白色金属环。</t>
  </si>
  <si>
    <t>3.33</t>
  </si>
  <si>
    <t>1、由透明容器，集气盖，试管，漏斗，盖板和试管架等组成。2、透明容器是用透明塑料注塑而成，长220mm，宽10mm，高290mm。3、集气盖是聚苯乙烯模压制品，形成四棱锥的倒置漏斗。4、盖板和试管架也是有机玻璃和聚苯塑料制件，试管和漏斗是玻璃或塑料件。</t>
  </si>
  <si>
    <t>3.34</t>
  </si>
  <si>
    <t>1.平台Φ68mm,分度螺旋底座Φ37mm，整体高约80mm.。2.分度值：0.02mm。升降范围：0-10mm，精度：0.01mm。3.切片平台平整、光滑。4.夹持装置应夹持可靠，夹持管采用铁管制作。</t>
  </si>
  <si>
    <t>3.35</t>
  </si>
  <si>
    <t>仪器采用智能化的控制方式，可自动恒温、自动翻蛋、自动加温等优点。1.工作电压：220V 50Hz；消耗功率：不大于20W；工作温度：10℃-35℃；温稳范围：26℃-42℃；恒温精度：±0.5%；定时时间：0-60天；单次孵化数量6个蛋。2.外形尺寸：300mm×220mm×200mm。</t>
  </si>
  <si>
    <t>3.36</t>
  </si>
  <si>
    <t>塑料制、供生物实验用。产品由研磨杆、过滤网、研磨头、顶盖和外套筒组成。1、研磨杆带手柄，手柄上为顶盖，杆的头部为为过滤网。2、研磨头为条形通孔。3、外筒带底座，外形尺寸：56mm×56mm×80mm。4、纸盒包装。</t>
  </si>
  <si>
    <t>3.37</t>
  </si>
  <si>
    <t>不锈钢制，结构为三层。1、外形尺寸约110×40×180(cm)；2、每层灯管为单独控制,三套灯组，亮度可调。3、层高可调，间隔5cm任意调节。4、产品带漏电保护插头，控制盒，连接导线等。</t>
  </si>
  <si>
    <t>3.38</t>
  </si>
  <si>
    <t>PVC材质，洋葱表皮细胞显微结构的立体模型，尺寸330mm×180mm×50mm。示一个细胞的完整形态及其毗邻关系，示细胞壁、细胞膜、细胞质、细胞核、核仁和液泡。</t>
  </si>
  <si>
    <t>3.39</t>
  </si>
  <si>
    <t>PVC材质，单子叶植物玉米的根尖纵剖模型，高400mm，放于支架上，可水平转动。根尖中部做不同方向的纵剖面，突出维管柱，示根冠、分生区（生长点）、伸长区、成熟区（根毛区）和原形成层等。成熟区做不同层次的横剖，示表皮、皮层和维管柱。</t>
  </si>
  <si>
    <t>3.40</t>
  </si>
  <si>
    <t>PVC材质，包括环纹导管、螺纹导管、网纹导管、孔纹导管及筛管。各种导管及筛管的外直径依次不小于40mm、40mm、50mm、60mm、40mm，长都不小于250mm，两端开口。环、螺、网纹导管模型须显示至少一个分子间界，筛管及孔纹导管至少显示一个分子，筛管一侧还应示伴胞。</t>
  </si>
  <si>
    <t>3.41</t>
  </si>
  <si>
    <t>PVC材质，单子叶植物茎纵、横切面模型，为横切面的1/10，高不小于120mm，长400mm，跨径400mm。通过节间做横剖，示表皮、机械组织及散生在基本组织中的维管束。在纵剖面上示上述组织的纵剖结构。</t>
  </si>
  <si>
    <t>3.42</t>
  </si>
  <si>
    <t>PVC材质，纵、横切面的模型，横切面约为茎的2/3，高15～18cm，直径32～35cm。横剖面上示表皮、皮层、维管束（初生韧皮部、束中形成层究初生木质部）髓和髓射线。纵剖面一则通过髓射线，另一侧通过维管束的中部做径向纵切。并于纵切面的一侧将角质层、表皮和厚角组织分层剥掉，示表皮、厚角、薄壁等细胞的表面观。</t>
  </si>
  <si>
    <t>3.43</t>
  </si>
  <si>
    <t>PVC材质，蚕豆叶构造模型，尺寸450mm×150mm，叶主脉高180～200mm，通过主脉做部分叶片的横切，一边示主脉、细脉、上下表皮、栅栏组织和海绵组织。另一边通过各种剖面，示主脉与侧脉的连接关系以及主、侧脉的纵切和细脉的横剖面。</t>
  </si>
  <si>
    <t>3.44</t>
  </si>
  <si>
    <t>PVC材质，桃花直径35cm，结构包含花柄、花托、花萼（萼片5个）、花冠（花瓣5个）、雄蕊（25或30个）和雌蕊。花瓣、子房可拆装，子房纵剖示胚珠。</t>
  </si>
  <si>
    <t>3.45</t>
  </si>
  <si>
    <t xml:space="preserve">PVC材质。模型为放大数倍的小麦花，高约300mm，附以小穗为单位的复穗状花序模型，均立于支架上。
放大的小麦花：示外稃、内稃、三枚雄蕊、一枚雌蕊和两个浆片。
复穗状花序其小穗小部分均可拆下，其中一个小穗作剖面，示两片颖片和数朵小花。
雌蕊：示柱头和子房：雄蕊示花丝和花药，其中一个花药做横切，示四个花粉襄和药隔：另一个呈纵裂状，示花粉粒。
外稃：示中脉，侧脉和芒。
</t>
  </si>
  <si>
    <t>3.46</t>
  </si>
  <si>
    <t xml:space="preserve">60cm长蝗虫解剖模型，固定于支架上。PVC材质。模型为棉蝗雌虫，沿中线偏左纵部，去掉左侧体壁。
 </t>
  </si>
  <si>
    <t>3.47</t>
  </si>
  <si>
    <t>PVC材质，八个放大之蛙胚胎发育模型（受精卵,四细胞期,八细胞期,囊胚期，原肠早期，原肠晚期，神经胚前期，5.5mm期），前六个的直径不小于10cm，后两个按比例延长，每个模型均置于支架上。卵裂期示完整的外形，其他期作剖面，示其内部结构。</t>
  </si>
  <si>
    <t>3.48</t>
  </si>
  <si>
    <t>PVC材质，草履虫纵剖模型，长370mm，宽80mm，用支架固定于底板。示表膜表面六角形小区及纤毛。纵剖面显示表膜、口沟、胞口、胞咽、波动膜、食物泡、肛点等。</t>
  </si>
  <si>
    <t>3.49</t>
  </si>
  <si>
    <t>PVC材质，本模型所示的蚯蚓外形和内部构造反应了一般环节动物的基本特点，通过观察模型有助于了解蚯蚓的形态和构造的主要特征。通过虫体的表面观察蚯蚓体节，节间沟，生殖环带和运动器官-刚毛等各种结构，以及口、口前叶、雄性生殖孔、磁性生殖孔，受精囊孔及背孔等的位置。外形尺寸：59x19x21cm。</t>
  </si>
  <si>
    <t>3.50</t>
  </si>
  <si>
    <t xml:space="preserve">1、雌雄虫体呈合抱状，并可拆下单独示教。
2、雄虫粗短、乳白色。示口吸盘和腹吸盘各一个，口吸盘在前端。腹吸盘略后于吸盘，突出如怀状。自腹吸盘后部，虫体两侧向腹侧内褶，形成抱雌沟。模型还显示食管和食管腺、分叉的肠支、精巢7个各有小管输精管经储囊到生殖孔能向体外
3、雌虫较雄虫细长，深棕色，前端细小，后端粗圆。示口吸盘和腹吸盘，分叉的肠支、卵巢1个，由输卵管通至卵模和子宫相连。虫体后部为卵黄腺，右卵黄管进入卵模。
</t>
  </si>
  <si>
    <t>3.51</t>
  </si>
  <si>
    <t>模型PVC材质。男性成人，高850mm带底座。头颈部座正中矢状切面，颈部做水平切面，胸腹部两侧近腋前线切下胸腹壁，显示内脏器官位置、形态结构和相互关系。</t>
  </si>
  <si>
    <t>3.52</t>
  </si>
  <si>
    <t>模型PVC材质。男性骨骼模型，高85cm，串制成正常直立姿态于支架上，各部位骨骼尺寸。</t>
  </si>
  <si>
    <t>3.53</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</si>
  <si>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</si>
  <si>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3.54</t>
  </si>
  <si>
    <t>3.55</t>
  </si>
  <si>
    <t>模型PVC材质。3倍大成人心脏，以正常生理位置放置在支架上，能水平旋转。左右心房剖面，左右心室剖面。</t>
  </si>
  <si>
    <t>3.56</t>
  </si>
  <si>
    <t>模型PVC材质。自然大成人心脏，以正常生理位置放置在支架上，能水平旋转。左右心房剖面，左右心室剖面。</t>
  </si>
  <si>
    <t>3.57</t>
  </si>
  <si>
    <t>模型PVC材质。产品高约24cm，固定于底座上。示喉的上方与舌骨相连，下方连气管（至第八气管软骨）后方借喉口与咽相通。喉软骨的外面附有甲状腺，并显示梨状隐窝以及神经血管的分布。本模型3倍放大，分成3件，有底座。尺寸：11.5x11x24cm。</t>
  </si>
  <si>
    <t>3.58</t>
  </si>
  <si>
    <t>1． 产品高约40cm，固定于底座上。
2． 示细末支气管分支为呼吸性细支气管、肺泡管、肺泡囊和肺泡的立体结构。
3． 肺泡管做纵断面，肺泡囊做横断面。示其部分壁的结构。
4． 示肺动脉、肺静脉的逐级分支及形成毛细血管网包绕于肺泡壁，并显示支气管动、静脉。
5． 各部分的形态位置，比例和颜色等均应正确自然。
6． 模型采用硬塑或混合树脂制作，不得采用软塑料。</t>
  </si>
  <si>
    <t>3.59</t>
  </si>
  <si>
    <t>本模型展示了脑的整体概念，以及大脑、小脑和脑干之间的相互关系。自然大，分成3件，置于底座上。</t>
  </si>
  <si>
    <t>3.60</t>
  </si>
  <si>
    <t>中型耳模型，显示有关听力和平衡的所有主要结构。3倍放大。尺寸：32x16x11cm。</t>
  </si>
  <si>
    <t>3.61</t>
  </si>
  <si>
    <t>1． 产品为自然大的男性泌尿生殖系统模型，置于支架上。
2． 一侧肾做额切状，膀胱、前列腺、外生殖器和一侧睾丸做矢状切面，示其内部结构。
3． 泌尿器示：肾、输尿管、膀胱和尿道。
4． 生殖器示：睾丸、附睾、输精管、射精管、尿道、前列腺、精囊腺、尿道球腺和阴茎。
5． 示腹主动脉、下腔静脉、肾动脉及肾静脉等血管。
6． 各部分的形态位置，比例和颜色等均应正确自然。各器官的衔接应牢固，拆卸方便。</t>
  </si>
  <si>
    <t>3.62</t>
  </si>
  <si>
    <t>1． 产品为自然大的女性泌尿生殖系统模型，置于支架上。
2． 一侧肾及半侧子宫做额切状面，膀胱、一侧输卵管和卵巢做剖面，示其内部结构。
3． 泌尿器示：肾、输尿管、膀胱和尿道。
4． 生殖器示：卵巢、输卵管、子宫、阴道及子宫阔韧带、子宫圆韧带、卵巢圆韧带及卵巢系膜等固定结构。
5． 示腹主动脉、下腔静脉、肾动脉及肾静脉等血管。
6． 各部分的形态位置，比例和颜色等均应正确自然。各器官的衔接应牢固，拆卸方便。</t>
  </si>
  <si>
    <t>3.63</t>
  </si>
  <si>
    <t>该模型显示了皮肤的不同层次，用于学习头发、汗腺、皮肤感觉器官等基础知识。尺寸：24×3.5×22cm。</t>
  </si>
  <si>
    <t>3.64</t>
  </si>
  <si>
    <t>这是一款经济型的模型，用于学习肝、脾、血管和胰腺的基本结构，可显示外部结构和胰腺上的胰腺管，也可显示腹腔动脉和大静脉。自然大，分成3件，用PVC制成。尺寸：23×12.5×26.5cm。</t>
  </si>
  <si>
    <t>3.65</t>
  </si>
  <si>
    <t>本模型由肾解剖放大和肾小体放大平面、浮雕两倍分组成。
肾解剖放大模型表面显示其外部形态；解剖面显示肾纤维、肾盂、肾皮质、肾髓质、肾椎体、肾柱、肾大、肾小盏以及肾动、静脉等。
肾小体放大模型显示肾小体和肾小管的构造。本模型采用优质树脂制作。具有轻便、牢固、不变形的特点。</t>
  </si>
  <si>
    <t>3.66</t>
  </si>
  <si>
    <t>本模型适用于中小学校与大专院校讲解人体解剖学课程，帮助学生了解心脏的结构与血循环的途径。心脏作冠状切面，显示心脏左、右心房，左、右心室及在整个心动周期内的搏动状况与血液循环的生理机制。本模型应用机械力学原理，可模拟人体心脏一个心动周期的活动。</t>
  </si>
  <si>
    <t>3.67</t>
  </si>
  <si>
    <t>模型PVC材质。男性成人肌肉模型，高度不小于850mm，固定在底座上，示浅层肌肉及部分深层肌肉，保留耳廓、手指、足趾和阴茎的皮肤。</t>
  </si>
  <si>
    <t>3.68</t>
  </si>
  <si>
    <t>3.69</t>
  </si>
  <si>
    <t>3.70</t>
  </si>
  <si>
    <t>3.71</t>
  </si>
  <si>
    <t xml:space="preserve">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
</t>
  </si>
  <si>
    <t>3.72</t>
  </si>
  <si>
    <t>3.73</t>
  </si>
  <si>
    <t>（一）适用范围.适用于初中生物课堂演示。（二）技术要求：1.选用体长不小于150mm的鯽鱼或鲤鱼制作.2.标本右侧向衬板，并展开背鰭和尾鰭，显示其外形。3.血管内分注红、蓝两种色剂。4.切掉左侧鳃盖、体壁、脑鰭、腹鰭及头肾、余肾和前部的生殖腺以显示消化系统，呼吸系统，循环系统，排泄系统，生殖系统和神经系统。5.产品符合JY144-82和JY0001-2003中第10章的要求。</t>
  </si>
  <si>
    <t>3.74</t>
  </si>
  <si>
    <t>（一）适用范围、适用于初中生物学课堂演示。（二）技术要求：1.标本选用大型青蛙或蟾蜍制作，血管内分注红兰两种色剂，标本的背面面向衬板。2将躯干背面的皮向上翻开，以显示皮下动静脉之分布。3.切掉背、腹面体壁和肝左叶的边缘，从背腹两面显示消化系统、呼吸系统、循环系统、排泄系统、生殖系统和脂肪体。4.符合JY145-82和JY0001-2003中第10章各项要求。</t>
  </si>
  <si>
    <t>3.75</t>
  </si>
  <si>
    <t xml:space="preserve"> （一）适用范围、适用于初中生物学课堂演示。二技术要求： 1.标本由石龙子科、蜥蜴科或鬣蜥科中较大型的个体制作，体长≥100mm（从吻端到尾基）。2.标本沿腹中线切开，体壁翻两侧，前后肢自然伸展，肩带和腰带的腹面切掉。3.血管内分注红、蓝两种色剂。4.标本的背面向衬板，显示消化系统、呼吸系统、循环系统、排泄系统、生殖系统。5.符合JY269-87和JY0001-2003中第10章各项要求。</t>
  </si>
  <si>
    <t>3.76</t>
  </si>
  <si>
    <t>（一）适用范围、适用于初中生物学课堂演示。（二）技术要求： 1.标本的背面向衬板，血管内分注红兰两种色剂， 2.标本应保留头部羽毛，颈和双腿伸展，显示外部形态。3.左侧的胸肌翻向外侧，显示胸动静脉的分布；右侧的胸、动静脉及其小分支摘除，其胸、腹壁和右前肢、肝左叶的边缘均切掉，显示内脏各系统。4.符合JY146-82和JY0001-2003中第10章各项要求。</t>
  </si>
  <si>
    <t>3.77</t>
  </si>
  <si>
    <t>（一）适用范围： 适用于初中生物学课堂演示。（二）技术要求：1.皮毛无脱毛现象，并保持清洁。2.标本背面向衬板，四肢伸展，显示外部形态，血管内分注红、蓝、黄三种色剂。3.沿腹中线切开，以显示胸壁的结构和由隔间膈成的胸腔及其气管。4.切掉腹壁的肌肉、胸腺、肝后叶的后缘和后背缘。5.显示消化系统、循环系统、排泄系统、生殖系统。6.产品符合JY147-82和JY0001-2003的有关规定。</t>
  </si>
  <si>
    <t>3.78</t>
  </si>
  <si>
    <t>（一）适用范围、型号规格：1. 适用于初中生物学课堂演示。2. 型号：J4106型。（二）技术要求：1.标本由蛙的八个发育期组成。2.①--②期中的每一个标本具有透明、清晰和膨胀的卵胶膜。3.①--③期的标本在容器中不定位。4.③期的标本有能目见不少于一对的鳃。 5. ④期的标本一个腹面向下。 6. ⑥--⑦期的尾长有明显区分。7. ⑦--⑧期所显示的色泽和斑纹基本相似。8.符合JY0001-2003和JY148的有关规定。</t>
  </si>
  <si>
    <t>3.79</t>
  </si>
  <si>
    <t>（一）适用范围：适用于初中生物学课堂教学演示。（二）技术要求：1.选用雌虫体长不小于200～350mm，雄虫体长不小于150～250mm的成虫制成，雌雄合装于一个容器中。2.虫体应呈乳白色或微带红色，雌虫尾部尖直，雄虫尾部向腹面卷曲，雌雄均为前端开口，身体表面有角质层。3.浸制标本容器、保护液符合JY0001-2003中10.2～10.5的规定。4.标本保护液基本注满容器，封口严密牢固，固定在衬板上的虫体应呈丝状，牢固、不窜动。</t>
  </si>
  <si>
    <t>3.80</t>
  </si>
  <si>
    <t>适用范围 适用于初中生物学课堂演示。（二）技术要求：1. 标本选用东亚飞蝗制作，展示昆虫的不完全变态。2. 标本由卵、一至五龄的跳蝻、雄性成虫、雌性成虫和被害物组成。卵和虫体浸制，分装于小容器内，虫体以腹面向下定位。3. 卵不少于四粒并排列成行。4.一至五龄的跳蝻应显示虫翅、前胸背板和触角等在生长过程中的形态特征。5.雌性成虫左侧的前、后翅应从翅基处剪掉，留翅迹，显示腹部的气孔、听器、产卵器和尾须。6. 各期蝗虫姿态应保持一致，雌性成虫应大于雄性成虫。7.符合JY149-82和JY150-82的规定。</t>
  </si>
  <si>
    <t>3.81</t>
  </si>
  <si>
    <t xml:space="preserve"> （一）适用范围、型号规格：适用于初中生物学课堂演示。（二）技术要求：1. 标本选用意蜂或中蜂制作，显示昆虫的完全变态、社会性昆虫不同及类型个体和经济意义。2. 标本由卵、中熟幼虫、蛹、工蜂、雄峰和蜂王组成，附蜂巢、巢基、蜂蜡和蜂蜜。3. 卵、幼虫、蛹、成虫采取浸制，分封或部分和封于小容器中。4. 卵呈乳白色，香蕉状；幼虫呈“C”形，白色；蛹呈白色。5. 母蜂是成虫中体型最大的，腹部最长，并保持丰满；雄峰腹部应粗壮，腹末圆；工蜂是成虫中体型最小的，应显示其口器的端部。各成虫的姿态应一致。6. 巢基和蜂巢应不小于30×50mm。7. 符合JY149-82和JY151—82的规定。</t>
  </si>
  <si>
    <t>3.82</t>
  </si>
  <si>
    <t>（一）适用范围、适用于初中生物学课堂演示。（二）技术要求：1.标本显示中轴骨骼的头骨、舌器骨、七块颈椎骨、十二或十三块胸椎骨、六或七块腰椎骨、荐骨、十五或十八块尾椎骨、十二或十三对肋骨、六块胸骨。2. 标本还应显示附肢骨骼的肩胛骨、锁骨、肱骨、尺骨、桡骨、腕骨（九块）、掌骨（五块）、指骨（五个）、盆骨、股骨、膝盖骨、胫骨、腓骨、跗骨（六块）、  骨（四块）、趾骨（四个三节）。3.舌器骨应连于原来位置上，锁骨串连于原位或粘在前肢骨之间的底板上。4.标本应有防虫措施，符合JY153-82和JY154-82的各项要求。</t>
  </si>
  <si>
    <t>3.83</t>
  </si>
  <si>
    <t xml:space="preserve">（一）适用范围：适用于初中生物学课堂演示。 （二）技术要求：1. 标本选用鳍条完整、骨骼形态正常的鲫鱼或鲤鱼制作，体长前者不小于220mm，后者不小于290mm。2. 标本左侧的鳃盖骨和下鳃盖骨应卸下，显示头部的舌弓、腮弓、肩带与头骨之连接方式和围耳骨等形态结构。另附尾椎一节。3. 标本以自然状态安装定位，从左右两侧显示中轴骨骼的头骨、脊柱、肋骨、附肢骨骼的肩带和胸鳍骨、腰带和腹鳍的鳍条、背鳍骨、尾鳍骨。4. 骨骼以原位安装。5. 符合JY153-82和JY279-87的各项要求。 
</t>
  </si>
  <si>
    <t>3.84</t>
  </si>
  <si>
    <t>（一）适用范围、 适用于初中生物学课堂演示。（二）技术要求1. 标本选用体长不小于80mm的蟾蜍或不小于70mm的青蛙制作。2. 标本显示中轴骨骼的头骨、舌器骨、脊柱、附肢骨骼的肩带、肱骨、尺骨、腕骨、掌骨、指骨、腰带、股骨、胫骨、腓骨、跗骨、趾骨、距骨等。3. 标本各部位均按原位组装，在头骨后两侧应保留耳柱骨一对。4. 标本以自然蹲伏姿态固定在底座上。5.符合JY153-82和JY280-87的各项要求。</t>
  </si>
  <si>
    <t>3.85</t>
  </si>
  <si>
    <t xml:space="preserve">（一）适用范围、型号规格：1.适用于初中生物学课堂演示。（二）技术要求：1.标本选用成熟家鸽制作。2.标本以自然站立姿态固定在底座上，多附颈椎骨一块。3. 标本应显示中轴骨骼的头骨、舌器骨、13—14块颈椎骨、5—6块胸椎骨、愈合荐椎、6块尾椎骨、尾综骨、5对胸椎的肋骨、胸骨和龙骨突起。4.标本还显示附肢骨骼的肩带肱骨、桡骨、尺骨、腕骨、掌骨、三个指骨、腰带、股骨、膝盖骨、胫跗骨、腓骨、跗蟅骨、一块第一蟅骨和四个趾骨。5 符合JY153-82和JY281-87的各项要求。
</t>
  </si>
  <si>
    <t>3.86</t>
  </si>
  <si>
    <t>主要技术指标：一适用范围、规格型号：1. 适用于初中生物学习观察用。2. 规格：六种以上。（二）技术要求：1. 产品包括六种以上的常见节肢动物的标本，固定，成套，装盒。2. 标本应固定牢固，不易脱落，不应有虫蛀。3. 盒应便于观察，不易破损，接合紧密并有防虫措施。</t>
  </si>
  <si>
    <t>3.87</t>
  </si>
  <si>
    <t>主要技术指标：一适用范围、规格型号：1. 适用于初中生物学习观察用。2. 规格：六种以上。（二）技术要求：1. 产品包括六种以上的常见昆虫的标本，固定，成套，装盒。2. 标本应固定牢固，不易脱落，不应有虫蛀。3. 盒应便于观察，不易破损，接合紧密并有防虫措施。</t>
  </si>
  <si>
    <t>3.88</t>
  </si>
  <si>
    <t>多重染色</t>
  </si>
  <si>
    <t>3.89</t>
  </si>
  <si>
    <t>3.90</t>
  </si>
  <si>
    <t>3.91</t>
  </si>
  <si>
    <t>3.92</t>
  </si>
  <si>
    <t>3.93</t>
  </si>
  <si>
    <t>3.94</t>
  </si>
  <si>
    <t>3.95</t>
  </si>
  <si>
    <t>3.96</t>
  </si>
  <si>
    <t>3.97</t>
  </si>
  <si>
    <t>3.98</t>
  </si>
  <si>
    <t>3.99</t>
  </si>
  <si>
    <t>腱纵切，多重染色</t>
  </si>
  <si>
    <t>3.100</t>
  </si>
  <si>
    <t>3.101</t>
  </si>
  <si>
    <t>3.102</t>
  </si>
  <si>
    <t>3.103</t>
  </si>
  <si>
    <t>3.104</t>
  </si>
  <si>
    <t>3.105</t>
  </si>
  <si>
    <t>3.106</t>
  </si>
  <si>
    <t>3.107</t>
  </si>
  <si>
    <t>3.108</t>
  </si>
  <si>
    <t>3.109</t>
  </si>
  <si>
    <t>3.110</t>
  </si>
  <si>
    <t>3.111</t>
  </si>
  <si>
    <t>10mL</t>
  </si>
  <si>
    <t>3.112</t>
  </si>
  <si>
    <t>100mL</t>
  </si>
  <si>
    <t>3.113</t>
  </si>
  <si>
    <t>Φ12mm×70mm</t>
  </si>
  <si>
    <t>3.114</t>
  </si>
  <si>
    <t>Φ15mm×150mm</t>
  </si>
  <si>
    <t>3.115</t>
  </si>
  <si>
    <t>50mL</t>
  </si>
  <si>
    <t>3.116</t>
  </si>
  <si>
    <t>3.117</t>
  </si>
  <si>
    <t>250mL</t>
  </si>
  <si>
    <t>3.118</t>
  </si>
  <si>
    <t>500mL</t>
  </si>
  <si>
    <t>3.119</t>
  </si>
  <si>
    <t>3.120</t>
  </si>
  <si>
    <t>3.121</t>
  </si>
  <si>
    <t>150mL</t>
  </si>
  <si>
    <t>3.122</t>
  </si>
  <si>
    <t>160mm</t>
  </si>
  <si>
    <t>3.123</t>
  </si>
  <si>
    <t>60mm</t>
  </si>
  <si>
    <t>3.124</t>
  </si>
  <si>
    <t>玻璃制品 ,带滴头</t>
  </si>
  <si>
    <t>3.125</t>
  </si>
  <si>
    <t>3.126</t>
  </si>
  <si>
    <t>Φ150mm×280mm</t>
  </si>
  <si>
    <t>3.127</t>
  </si>
  <si>
    <t>玻璃制品</t>
  </si>
  <si>
    <t>3.128</t>
  </si>
  <si>
    <t>U形</t>
  </si>
  <si>
    <t>3.129</t>
  </si>
  <si>
    <t>玻璃制品，Y形</t>
  </si>
  <si>
    <t>3.130</t>
  </si>
  <si>
    <t>125mL</t>
  </si>
  <si>
    <t>3.131</t>
  </si>
  <si>
    <t>3.132</t>
  </si>
  <si>
    <t>3.133</t>
  </si>
  <si>
    <t>3.134</t>
  </si>
  <si>
    <t>30mL</t>
  </si>
  <si>
    <t>3.135</t>
  </si>
  <si>
    <t>茶，30mL</t>
  </si>
  <si>
    <t>3.136</t>
  </si>
  <si>
    <t>茶，60mL</t>
  </si>
  <si>
    <t>3.137</t>
  </si>
  <si>
    <t>1.产品为竹制品。2.长度170mm，宽度12mm，厚度7.5mm。3.试管夹弹簧有足够弹性，作防锈处理。</t>
  </si>
  <si>
    <t>3.138</t>
  </si>
  <si>
    <t>钢丝制成</t>
  </si>
  <si>
    <t>3.139</t>
  </si>
  <si>
    <t>由金属网和附在网上的石棉组成</t>
  </si>
  <si>
    <t>3.140</t>
  </si>
  <si>
    <t>塑料，长度为100mm。</t>
  </si>
  <si>
    <t>3.141</t>
  </si>
  <si>
    <t>Φ5～Φ6mm</t>
  </si>
  <si>
    <t>3.142</t>
  </si>
  <si>
    <t>Φ3～Φ4mm</t>
  </si>
  <si>
    <t>3.143</t>
  </si>
  <si>
    <t>软胶</t>
  </si>
  <si>
    <t>3.144</t>
  </si>
  <si>
    <t>连接玻璃管用</t>
  </si>
  <si>
    <t>3.145</t>
  </si>
  <si>
    <t>3.146</t>
  </si>
  <si>
    <t>100mm</t>
  </si>
  <si>
    <t>3.147</t>
  </si>
  <si>
    <t>3.148</t>
  </si>
  <si>
    <t>不锈钢或陶瓷制成</t>
  </si>
  <si>
    <t>3.149</t>
  </si>
  <si>
    <t>计数区边长为 1 mm，由 400 个小方格组成</t>
  </si>
  <si>
    <t>3.150</t>
  </si>
  <si>
    <t>3.151</t>
  </si>
  <si>
    <t>双面刀片、消毒棉签、牙签、纱布、脱脂棉、镜头纸、吸水纸、凡士林、透明胶带、干酵母粉、彩色玻璃纸、坐标纸、碘酒、洋红。所有材料均采用吸塑料定位放置，外用纸盒包装。</t>
  </si>
  <si>
    <t>3.152</t>
  </si>
  <si>
    <t>玻璃制品，25．4×76．2mm(1″×3″)，1mm～1．2mm，50PCS/盒。</t>
  </si>
  <si>
    <t>3.153</t>
  </si>
  <si>
    <t>玻璃制品，18×18mm，0．13～0．17mm，50PCS。</t>
  </si>
  <si>
    <t>3.154</t>
  </si>
  <si>
    <t>书写及作标记用</t>
  </si>
  <si>
    <t>3.155</t>
  </si>
  <si>
    <t>实验室用材料</t>
  </si>
  <si>
    <t>3.156</t>
  </si>
  <si>
    <t>袋</t>
  </si>
  <si>
    <t>500g</t>
  </si>
  <si>
    <t>3.157</t>
  </si>
  <si>
    <t>50g</t>
  </si>
  <si>
    <t>3.158</t>
  </si>
  <si>
    <t>ABO血型实验盒主要用于中学生物教学讲解人的血型是由基因决定的。产品由血型演示板4块，基因演示板18块组成。演示板为塑料制，背面在磁性，尺寸：80mm×50mm。包装为塑料盒，尺寸：205mm×125mm×30mm。</t>
  </si>
  <si>
    <t>3.159</t>
  </si>
  <si>
    <t>由优质不锈钢丝制成，塑料盒装，每盒50枚。针的顶部为圆形（塑料），直径约3mm。</t>
  </si>
  <si>
    <t>3.160</t>
  </si>
  <si>
    <t>产品由盒体和盒盖两部分组成。盒体由透明塑料制成，底部为正方形，边长不小于80mm，盒体高度不小于40mm。盒体底部有间距为5mm的方格刻线，刻线宽度不大于0.8mm，刻线应清晰。盒盖带放大镜，放大镜直径不小于50mm，3×。盒盖与盒体配合良好，装卸方便。</t>
  </si>
  <si>
    <t>3.161</t>
  </si>
  <si>
    <t>长205mm,6寸，45号碳钢。</t>
  </si>
  <si>
    <t>3.162</t>
  </si>
  <si>
    <t>3.163</t>
  </si>
  <si>
    <t>产品主要有铁笼、塑料盘组成。铁笼不小于300mm×300mm×300mm。采用直径不小于1mm的铁丝或铁条围成，表面喷漆处理，上面配有挂钩。2、塑料槽，尺寸不小于：300mm×290mm×20mm，上面配有挂钩。</t>
  </si>
  <si>
    <t>3.164</t>
  </si>
  <si>
    <t>大号。透明塑料制成。内容尺寸：240mm×138mm×132mm。壁厚2mm。</t>
  </si>
  <si>
    <t>3.165</t>
  </si>
  <si>
    <t>小号。透明塑料制成。内容尺寸：195mm×120mm×105mm。壁厚1mm。</t>
  </si>
  <si>
    <t>3.166</t>
  </si>
  <si>
    <t>供种植花草树木使用。材质为塑料。</t>
  </si>
  <si>
    <t>3.167</t>
  </si>
  <si>
    <t>板面面积不小于275×80mm。展翅板两板面呈“V”形，一面固定，一面可调；展开后最大尺寸为：277mm×95mm×25mm。</t>
  </si>
  <si>
    <t>3.168</t>
  </si>
  <si>
    <t>虫网采用纤维尼龙网布，水网圈直径约200mm，深约400mm，均采用直径2.8mm的圆铁丝折弯成形，带塑料连接柄。</t>
  </si>
  <si>
    <t>3.169</t>
  </si>
  <si>
    <t>1．枝剪总长180mm，刀口弧形，靠柄端加反向加强筋。2．剪刀应采用优质钢制成，有弹簧自动张开。3．刀柄后端有合口装置。</t>
  </si>
  <si>
    <t>3.170</t>
  </si>
  <si>
    <t>虫网采用纱网布，水网圈直径约200mm，深约400mm，均采用直径2.8mm的圆铁丝折弯成形，带塑料连接柄。</t>
  </si>
  <si>
    <t>3.171</t>
  </si>
  <si>
    <t>膝跳反射用，全塑料制。1.锤头为橡胶，直径20mm、长60mm，两端为圆头。2.手柄长175mm。</t>
  </si>
  <si>
    <t>3.172</t>
  </si>
  <si>
    <t>纯白色，由布料制成，长度不小于90cm</t>
  </si>
  <si>
    <t>3.173</t>
  </si>
  <si>
    <t>防机械冲击，全塑料制，侧面完全遮挡。</t>
  </si>
  <si>
    <t>3.174</t>
  </si>
  <si>
    <t>手套采用纯天然乳胶工业手套。五指带袖套长200mm。耐低度酸碱。</t>
  </si>
  <si>
    <t>3.175</t>
  </si>
  <si>
    <t>二氧化碳检测仪</t>
  </si>
  <si>
    <t>便携式二氧化碳检测仪
2.4寸高清显示、浓度显示、温度显示
量程：0~9999PPM</t>
  </si>
  <si>
    <t>3.176</t>
  </si>
  <si>
    <t>光合作用氧气检测仪</t>
  </si>
  <si>
    <t>可测空气CO2浓度、环境温湿度、光合有效辐射、叶片光合速率、叶室温湿度、叶面温度</t>
  </si>
  <si>
    <t>初中生物数字化探究仪器</t>
  </si>
  <si>
    <t>56座</t>
  </si>
  <si>
    <t>教师端传感器、采集器及配套实验器材</t>
  </si>
  <si>
    <t>智能数据采集分析终端</t>
  </si>
  <si>
    <t>一、一体化数据采集装置，融合采集器与软件平台，由内置处理器及数据采集器构成，适用于户外教学场景，功能参数如下：
1、配备高清显示屏，尺寸≥10.1 英寸，分辨率≥1920*1080；
2采用高清多点高强度电容触摸屏，兼容正版操作系统；
3处理器主频范围为 0.8GHz~3.4GHz；
4内存≥4GB，存储空间≥64GB；
5内置高性能、低功耗 WiFi 模块；
6支持蓝牙 4.0；
7配备高容量电池，容量≥6600mAh，可满足长时间实验教学需求；
8设有音频输出接口和 DC 电源接口；
9内置重力传感器；
10自带USB接口，可外接鼠标、键盘等设备，也能与有线拓展模块或USB直连系列传感器直接连接以进行数据采集。
二、内置传感信号采集分析软件，具备以下特点：
1采用中文操作界面；
2可自动识别新插入的传感器并自动运行，支持多路传感器同时采集；
3能实时显示实验数据或曲线，提供数字、曲线、混合、列表等多种数据显示方式；
4内置常规实验公式，同时支持完全自定义公式，无需套用模板，可自主输入公式；
5包含自动采集（采集频率可调）和手动采集等多种采集模式；
6具备拟合（涵盖正比、反比、线性、二次、指数、对数等多种拟合方式）、积分、放大、缩小等多种曲线分析功能；
7屏幕上的曲线图可实现上下、左右滚动或放大、缩小操作，支持自由选择观察部分，也可选定某段曲线进行分析。</t>
  </si>
  <si>
    <t>实验数据分析软件</t>
  </si>
  <si>
    <t>数据采集器</t>
  </si>
  <si>
    <t>1.实时采集数据，采样频率不低于 80 kHz；
2.与计算机USB接口有线或无线通信；
3.支持≥6通道并行数据采集；传感器即插使用；
4.预留DC电源接口</t>
  </si>
  <si>
    <t>传感器数据显示模块</t>
  </si>
  <si>
    <t>1.通过与各种传感器组合，使之具备独立数据采集功能、显示和无线传输功能；
2.内置LCD传感器嵌入式软件；
3.内置2.4G无线传输模块，通过无线方式连接；
4.屏幕可显示电量、采集状态和无线连接状态提示等功能；可独立进行采样频率设置，可切换屏幕数据显示方向；
5.自带螺纹孔，方便多方位固定。</t>
  </si>
  <si>
    <t>湿度传感器</t>
  </si>
  <si>
    <t>1.量程≥0~100%，分辨率≤0.1%；
2、工艺：外壳采用塑料注塑工艺一次成型、组装；
3、可实现有线、无线、显示屏显示三种模式。
4、全面支持国产系统、Android、windows等系统</t>
  </si>
  <si>
    <t>多量程光照度传感器</t>
  </si>
  <si>
    <t>1.量程1≥0~180000Lux，分辨率≤1lux；量程2≥0~100000Lux，分辨率≤0.1lux；量程3≥0~50000Lux，分辨率≤0.05lux；
2、工艺：外壳采用塑料注塑工艺一次成型、组装；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</si>
  <si>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</si>
  <si>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</si>
  <si>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酒精传感器</t>
  </si>
  <si>
    <t>1、测量范围：不小于： -40℃ ~ 125℃ ；分度：≤0.01℃
2、工艺：外壳采用塑料注塑工艺一次成型、组装，泵动循环结构；
3、可实现有线、无线、显示屏显示三种模式。
4、全面支持国产系统、Android、windows等系统</t>
  </si>
  <si>
    <t>肺活量传感器</t>
  </si>
  <si>
    <t>1.量程≥0ml～10000ml，分辨率≤1ml；
2、工艺：外壳采用塑料注塑工艺一次成型、组装；
3、可实现有线、无线、显示屏显示三种模式。
4、全面支持国产系统、Android、windows等系统</t>
  </si>
  <si>
    <t>血压传感器</t>
  </si>
  <si>
    <t>1.量程≥0mmhg～255mmhg，分辨率≤1 mmhg
2、工艺：外壳采用塑料注塑工艺一次成型、组装；
3、可实现有线、无线、显示屏显示三种模式。
4、全面支持国产系统、Android、windows等系统</t>
  </si>
  <si>
    <t>通用连接套件</t>
  </si>
  <si>
    <t>1.铝合金材质，水滴型孔设计，保证3点固定，具有稳定性，用来转接和固定传感器，方便与铁架台等传统设备固定。配套A款口哨型转接器1个、B款圆柱形转接器1个、304不锈钢手拧螺丝4个；手拧螺丝螺帽直径≥20mm，方便直接徒手固定产品。</t>
  </si>
  <si>
    <t>气液相密封实验器</t>
  </si>
  <si>
    <t>1.与生物化学传感器密闭连接，可完成陆水生植物光合作用、种子萌发、呼吸作用、酶的特性等实验。</t>
  </si>
  <si>
    <t>4.18</t>
  </si>
  <si>
    <t>多用途生化传感器支架</t>
  </si>
  <si>
    <t>1.由机械臂、电极固定板、固定夹、底座组成；
2.电极固定板上具有电极孔≤20个；电极孔口径适合常用生化传感器的电极，方便生化实验操作，电极孔边缘无毛边处理，具有保护传感器不受损坏；
3.机械臂长度≥50cm，能在三维空间内灵活移动并准确定位，稳定性好；
4.底座重量≥600g，可以平稳的固定电极。</t>
  </si>
  <si>
    <t>4.19</t>
  </si>
  <si>
    <t>USB数据线</t>
  </si>
  <si>
    <t>1.包含数据采集器连接线1根，长度≥1.5米，全铜线芯，多重屏蔽，高效传输；传感器连接线4根，长度≥1.5米，全铜线芯，多重屏蔽。</t>
  </si>
  <si>
    <t>4.20</t>
  </si>
  <si>
    <t>实验手册</t>
  </si>
  <si>
    <t>1.彩色印刷手册，有详细数字化实验案例指导。</t>
  </si>
  <si>
    <t>4.21</t>
  </si>
  <si>
    <t>铝合金箱</t>
  </si>
  <si>
    <t>4.22</t>
  </si>
  <si>
    <t>学生端传感器、数据采集器及配套实验器材</t>
  </si>
  <si>
    <t>4.23</t>
  </si>
  <si>
    <t>4.24</t>
  </si>
  <si>
    <t>4.25</t>
  </si>
  <si>
    <t>4.26</t>
  </si>
  <si>
    <t>4.27</t>
  </si>
  <si>
    <t>4.28</t>
  </si>
  <si>
    <t>4.29</t>
  </si>
  <si>
    <t>4.30</t>
  </si>
  <si>
    <t>4.31</t>
  </si>
  <si>
    <t>光照度感器</t>
  </si>
  <si>
    <t>量程 0 lx～6000 lx，0 lx～20000 lx</t>
  </si>
  <si>
    <t>4.32</t>
  </si>
  <si>
    <t>4.33</t>
  </si>
  <si>
    <t>4.34</t>
  </si>
  <si>
    <t>4.35</t>
  </si>
  <si>
    <t>4.36</t>
  </si>
  <si>
    <t>4.37</t>
  </si>
  <si>
    <t>4.38</t>
  </si>
  <si>
    <t>4.39</t>
  </si>
  <si>
    <t>（二）</t>
  </si>
  <si>
    <t>（54座）</t>
  </si>
  <si>
    <t>数字地理教学专用设备</t>
  </si>
  <si>
    <t>共1间,每一间教学专用设备的配置清单如下</t>
  </si>
  <si>
    <t>中国地形图（中国立体地形模型）</t>
  </si>
  <si>
    <t>1. 规格：比例尺为≥1：250万；尺寸：≥2280mm×1680mm；采用PVC材料用模具热压而成，符合环保要求；
2. 政区图、地形图合二为一，达到地图出版精度，经由专业地图出版社出版；
3. 电子点读功能：
1) 提供无线点读教鞭，要求电子教鞭装有特殊摄像头，具有光学图像识别功能，可识别隐形底码；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4. 地图内容：
1) 中国的国界线，省级行政区划的名称和界线，首都及各省级行政中心的名称和位置，国内部分城市的名称和位置。
2) 中国的主要河流、湖泊、山脉、山峰、沙漠、盆地、高原、平原、丘陵、半岛、群岛、岛屿、海洋、海湾、海峡的名称及相关要素。
3) 中国周边国家及首都的名称及国界线。周边部分河流、湖泊、平原、丘陵、群岛、岛屿、海洋、海峡、海湾的名称及相关要素。
4) 突出表示三大阶梯、四大高原、四大盆地、三大平原自然地理形态，综合表达中国地形的起伏形态和地理特点。
5. 分类教学：
地图上可以按照初中版和高中版本教材资源进行分类教学。
6.利用集成电路和光纤，使国界、省会、直辖市灯光显示，五大河流以及13条主要铁路按北京发往全国各地重要车站灯光显示，及我国三级阶梯等地势形式，同时配语音同步解说。</t>
  </si>
  <si>
    <t>世界地形图（世界立体地形模型）</t>
  </si>
  <si>
    <t>1. 规格：比例尺为≥1：1400万；尺寸：≥2280mm×1680mm；采用PVC材料用模具热压而成，符合环保要求；
2. 要求达到地图出版精度，经由专门地图出版社出版；
3. 电子点读功能：
1) 提供无线点读教鞭，电子教鞭装有特殊摄像头，具有光学图像识别功能，可识别隐形底码；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4. 地图内容：
1) 世界各大洲的名称、范围、界线。中华人民共和国的名称、范围、界限。世界部分主要城市的名称、位置。
2) 世界主要海洋、河流、湖泊、山脉、山峰、火山、沙漠、盆地、高原、平原、半岛、群岛、岛屿、海峡、海湾、海岭、海丘、海沟、海盆等地理要素的名称及相关要素。
3) 世界各国的国旗和面积。
4) 突出显示七大洲、四大洋自然地理形态，综合表达世界地形的起伏形态和地理特点。
5) 国际日期变更线、北极圈、南极圈、北回归线、南回归线的名称和位置。
5. 分类教学：
地图上可以按照初中版和高中版本教材资源进行分类教学。
6.可以声光电演示的内容有：1.河流：长江、黄河、松花江、雅鲁藏布江、珠江；2.核电站：石油天燃气、煤炭、世界能源分布；3.鄂毕河4070km（俄罗斯）、勒拿河4320km（俄罗斯）、湄公河4500km（亚洲）、刚果河4640km（非洲）、拉普拉塔河4700km（南美）、黄河5460km（中国）、密西西比河6262km（北美洲）、长江6300km（中国）、亚马孙河6480km（南美）、尼罗河6671km（非洲）。</t>
  </si>
  <si>
    <t>虚拟现实一体机</t>
  </si>
  <si>
    <t>桌面级VR一体机设备，可支持教、学、研使用，一体机的高清VR显示器与应用服务主机系统高度集成，内置适用于教学的虚拟现实VR及增强现实AR软件，通过轻便的无源偏光镜及触控笔实现逼真的VR/AR效果，支持师生及学生小组之间的交互，使用者在佩戴眼睛时不影响正常的课堂教学交流。 
一.硬件要求：
1.主机参数：CPU：≥ i5；硬盘：≥512G；内存：8G及以上；，支持四缓冲立体成像技术SsF；显示屏：≥24英寸高清显示器（分辨率1920x1080），支持120HZ刷新率，支持自由调节屏幕角度已达到最佳使用观感；无线连接：支持802.11 nac及蓝牙；接口：内置≥5个USB接口，支持音频输出、HDMI输出及RJ45网络接口；
2.眼镜：（1）系统配备3D跟踪眼镜及非跟踪转换眼镜，在眼镜上无电池及连接线，简单轻便，在佩戴眼镜的情况下不影响师生之间的正常课堂交流。（2）3D跟踪眼镜具有多个与显示器上的跟踪器配合使用的反光点来实现头部跟踪功能，系统能准确判断眼镜所在位置，从而根据眼镜视角的不同来转换不同视角下的显示内容，达到逼真的VR效果。（3） 非跟踪转换眼镜上没有反光点，可供旁观者使用，透过该眼镜用户可以观察到无重影的影像，并且不会影响主操作者的头部跟踪交互。
3.触控笔：触控笔能够对屏幕上显示的虚拟物体进行交互操作，具备以下特点：（1）支持对对象进行3个自由度坐标轴移动及3个自由度坐标轴的转动；（2）触控笔与主机采用有线方式连接以保证信号稳定性，触控笔上无需电池供电；（3）在触控笔上有功能按键来实现对象选择、菜单调用等操作；（4） 触控笔内置震动器，可以通过震动的方式回馈用户的操作；（5）触控笔的解析度、精度、刷新率要求如下：轴解析度≤2mm；轴精度≤+/- 3mm；轴刷新率≥100Hz；间距精度≤2deg；摆动精度≤2deg；偏转精度≤2deg。
二、功能要求（1）要求软件可以选择各式各样的制作工具，支持3D模型制作或3D画创作；（2）要求平台支持启动已安装的教学资源并且支持通过快速启动代码启动资源；要求平台支持显示未安装内容、可更新的内容，并且支持在线下载安装；（3）要求系统具备XR模块检测功能，可以通过该模块对机器的XR功能进行检测，能够读取XR硬件设备信息，并展示出XR设备的检测画面；（4）要求系统具备教学演示功能，包含蝴蝶的一生知识点学习、机械手臂原理学习、人类器官仿真模拟相关功能。（5）要求系统具备力学实验模拟功能，要求支持对模拟实验的结果进行自动数据统计，并反馈结果。（6）要求支持登录在线平台后拥有进入个人空间，支持在个人空间发布文章、上传图片和资源。</t>
  </si>
  <si>
    <t>多媒体球幕投影系统（数字星球系统）</t>
  </si>
  <si>
    <t>一：基本参数：
1、 外观尺寸：≥470×390×360毫米
2、 重量：≥20KG
3、 电源：交流220V/3A
二：外设接口以及拓展：
1、 USB接口：≥4个USB接口。
2、 VGA接口：≥1个VGA-A接口；一个VGA-B接口
3、 音频接口：≥3个3.5MM接口
4、 网络接口：≥1个RJ45接口
三：电脑硬件配置参数：
1、 CPU：≥intel i5系列（或同等性能的其他品牌处理器）；CPU频率：2.5GHz。
2、硬盘：尺寸规格：2.5或3.5英寸，硬盘容量：≥2T,传输接口：SATA3
3、显卡：支持双显功能，性能不低于GTX700（或同等性能的其他品牌显卡）
4、内存：DDR4，内存容量≥16GB
四：投影机参数：
1、 亮度：≥5000流明（ISO21118标准）
2、 对比度：10000：1
3、 分辨率：1024×768
4、 均匀性：90%
5、 显示技术：3LCD ≤0.63
6、 灯泡使用寿命5000小时-10000小时。
五：球幕参数：
球幕直径≥60CM；内有特殊涂层，保证亮度均匀，防眩光、辐射；高对比度。
六：鱼眼镜头参数：
焦距：≥4.9mm；光圈数：≥2.0；相面直径：≤9.92mm；视场角：≥175°；光学总长：≥200mm
七：调焦系统参数：
柔性步进调焦控制电路：集成调焦界面能够触摸和无线对镜头X/Y/Z六方向调节，内置柔性步进控制电路和电脑板进行控制，使调焦更加细腻、平滑稳定。
八：触摸屏参数：
≥12寸工业级液晶触控面板；电容压力触屏；支持8点以上触摸技术，分辨率1024×768，单点触摸寿命大于5000万次；光学透光率大于95-98%；触控玻璃表面毛氏硬度大于7H；带有软键盘功能.
软件参数： 
▲一．软件特色：
1、数字星球系统软件――融文本、声音、图像、图形、动画、视频、平面、立体于一体，改变书本单一的线性结构，活化教学内容；
2、可以播放视频、网页以及ppt等内容，并同步在球面上进行显示，显示内容的大小形状位置等可以随意调节。
3、带有交互学习功能，可以模拟24节气以及晨昏等自然现象。
4、数字星球平台的开放性、互动性，能够满足教学多元化和个性化需求；
5、数字星球系统可以实现信息技术和学科课程内容的深层次整合；
6、数字星球系统软件可以通过软件或者软件接口，选择演示内容；控制动画播放；控制球面图像或者动画的旋转；分别为 HTML 文件、FLASH 文件和 PowerPoint 提供软件接口， 使得这些格式的文件可以通过软件接口调用和控制数字星球系统的显示内容和显示方式。
（提供第三方检测机构出具的具有CMA或CNAS标识的检验（测）报告扫描件并加盖投标人公章。）
二．功能模块参数：
1．独立登陆系统
产品采用双重加密方式，携带方便安全性高；密码可根据用户数量及习惯自行添加，每个用户享有独立存储空间，在可以多人共享产品操作的同时保护每个用户独立的备课文件及素材，避免用户数量较多时产生的相关问题。
2.自主备课系统
软件内置自主备课系统，通过该系统，教师可根据教学需要自行选取课程包中各类素材制成pre课件，课件支持多素材、自定义播放时间与顺序等功能。完成后的课件可实现一键式播放演示，无需另加操作，便于教师多角度、全方位的授课。课件实现独立存储，用户只能查看与编辑当前登陆账号创建的课件与素材。
3.智能昼夜系统
软件内置智能昼夜系统，能配合地球自转实现晨昏变化的展现与四季的交替的展现，动态直观的诠释相关知识点，达到更好的教学目标和教学要求。
4.语音解说智能控制系统
能对演示课件的语音及背景音乐进行控制，端口开发。教师可以自主的增加语音解说和修改语音解说及背景音乐。
三：课件参数：
课程包需符合国家课程标准，满足教师教学和学生自主学习和探究性学习的双重需要，除自然地理学科内容外，包括人文和环境等的有关内容。
1.智能昼夜系统
软件内置智能昼夜系统，能配合地球自转实现晨昏变化的展现与四季的交替的展现，动态直观的诠释相关知识点，达到更好的教学目标和教学要求。
2.语音解说智能控制系统
能对演示课件的语音及背景音乐进行控制，端口开发。教师可以自主的增加语音解说和修改语音解说及背景音乐。
三：课件参数：
▲课程包需符合国家课程标准，满足教师教学和学生自主学习和探究性学习的双重需要，除自然地理学科内容外，包括人文和环境等的有关内容。（提供第三方检测机构出具的具有CMA或CNAS标识的检验（测）报告扫描件并加盖投标人公章。）
（以下内容为演示项，不计入实质性响应与主要参数内容）
1.启动数字星球系统，切换平面/球面模式演示地形地貌从2D地图到3D球面的动态转换；播放动画，用FLAH模块将平面动画转为球面显示并调整参数。 2.内置演示控制系统，可根据使用需求调整投影角度、运动方向以及运动速度，全智能化操作，避免硬件调节，延长产品使用寿命。 3.内置穹顶投影系统，配合配套穹顶，可实现穹顶演示功能，360度可视角提供3D立体感。并且具有智能调节系统，根据需求调节投影面积，避免硬件调节，延长产品使用寿命。</t>
  </si>
  <si>
    <t>虚拟现实沙盘（魔沙）</t>
  </si>
  <si>
    <t xml:space="preserve">1、基本参数：产品外形尺寸大于或者等于：1500×1202×2450mm
2、产品硬件构成不低于以下配置：
（1）虚拟现实沙盘主要由以下部分构成：
1、交互传感器:可以感应操作者动作，能够显示操作者手势和动作，可以对动作幅度、方位等进行计算处理，可以对操作者做出的造型进行记忆、处理，可视范围：水平视角：57度；垂直视角：43度。
2、工程投影机:
特性：互动;投影技术:3LCD;显示芯片:0.63英寸芯片;亮度:5200流明;亮度均匀值:85%;对比度:10000:1;分辨率：1920×1080;灯泡参数:灯泡功率:270W灯泡寿命:正常模式：5000小时，经济模式：7000小时；镜头垂直位移确保图像无失真；水平、垂直和四角梯形校正功能；曲面校正功能；兼容先进的控制系统；1.6倍变焦镜头，灵活安装；包含 HDMI x2 的丰富端口设计实现更多功能
3、虚拟现实主机；
不低于以下配置:
CPU：i5（或其他品牌相同性能）；
主频：3.0G；
内存：16GB,DDR4；
硬盘：SSD固态硬盘，容量2T或以上。
显卡：支持双显功能，GTX700（或其他品牌相同性能）
显示器：23寸，屏幕比例16:9分辨率1920×1080；
4、高强度沙盘：外形经过工业设计，造型美观，外表面覆以耐划伤亚克力材质，内部结构以高强度铝型材材质为主，外观流线型设计，高度适中，操作者能够方面的进行各种沙盘内容的制作。
、高强度沙盘、
5、精制石英砂：规格；沙子颗粒粗细 0.6-1 毫米，砂体颗粒大小适中，具有良好的堆积性和易塑性。
6、扩展接口：可以扩展多个显示器和音频接口。扩展接口丰富。
7、软件特色：
多种互动演示模式：软件采用模块化设计，各个功能模块采用一键切换功能，根据演示内容和教学点需求，可以一键切换如地形地貌模式、下雨模式、沙滩模式、深海模式等。
软件多屏互动：多屏互动使地理课上比较复杂的知识变的简单，如在讲授等高线章节的内容时，可以通过沙盘上立体的分层设色的等高线和扩展屏上显示的平面等高线的内容进行对比，同时支持等高线和高度值的显示，。
8、课件内容：
支持地形图的判读，可以在沙盘上堆积出如陡坡山峰、山脊、山谷和陡崖等常见的地形部位。软件根据高度进行分层设色，并将颜色投影到沙盘表面，可以一目了然的看到地表的高低形态和海洋的起伏状况。
支持根据地理教科书各个章节内容，制作出不同的地形地貌及互动课件，如：1、地形图的判读；2等高线的绘制、3海陆变迁、4、陆地与海洋、5、板块运动、6、多变的气候和天气、自然灾害的成因和模拟、各种地形地貌的成因展示等
</t>
  </si>
  <si>
    <t>数字模型演示仪</t>
  </si>
  <si>
    <t>数字地理模型是现在最流行的天文地理展示设备，他利用镀膜玻璃对光的折射和反射原理，把虚像投影到成像空间，通过精调三个面的成像融合，形成“实像”，给人一种“物在其中”的真实感觉。可分别演示天文、地理等三维内容，
产品构成：
1、主显示屏：≥高亮50寸，分辨率：≥1920x1080，
2、操作屏：电容式触摸一体机，
3、整机尺寸：≥长1253*宽891mm*高1600mm，，三维播放器支持AVI、MOV、FLV、MP4、WMV等视频格式。
4、软件数：
（1）支持软件联机调试，可适用于各种不同的幻影成像产品，通过软件的调试模式可设置显示网格区域及内容显示位置来适应不同的幻影成像产品。
（2） 支持3D模型，视频的播放和操作，软件支持内部外部的模型和影片格式内容。
5、课件内容包括但不限于地貌、天气、宇宙、大气、矿石、能源等类别。</t>
  </si>
  <si>
    <t>一带一路教学系统</t>
  </si>
  <si>
    <t>一、  课程要求
1、 “一带一路”专题软件，内容全面；
2、 “一带一路”倡议立体资料库，含图表、知识、问题、答案、视频、图片、参考等资料；
3、 “一带一路”相关高清矢量图表库，融入最新数据，软件支持相关地图图层叠加；
4、 “一带一路”互动效果，支持热区图文视频查看、图形化表达相关知识内容；
5、 适合多场景使用的模块化软件设计，按需互动点击，可自主浏览可深入讲解或者多人合作探究。
二、 软件内容要求
1、该软件包含有关“一带一路”主题的多个内容，内容包含图表和相关知识数据等。
2、该软件支持多个热区播放视频和图片，支持每一页图文内容页面内自由拖动。
3、软件支持地图图层叠加显示和控制、叠加地图动画的播放。</t>
  </si>
  <si>
    <t>一带一路互动终端</t>
  </si>
  <si>
    <t>硬件要求：
屏幕尺寸：不小于55寸
屏幕比例：16:9
可视角度：不小于170°
分辨率：不低于1920×1080
接口类型：USB/HMDI/网线接口
CPU：不低于I7处理器（或其他品牌同性能处理器）
内存：不低于8G运行内存
硬盘：不小于512G固态硬盘
配套一带一路教学系统使用</t>
  </si>
  <si>
    <t>VR研学系统</t>
  </si>
  <si>
    <t>一、硬件要求
1.显示：双眼分辨率不低于3664×1920，支持98°视场角，支持90Hz 刷新率；
2.性能：不低于高通骁龙XR2处理器（或其他品牌同性能系统）；≥6GB运行内存；机身存储不小于128GB；
3.续航：≥5300mAh后置电池电池；
4.光学追踪：4摄像头光学定位系统，支持空间定位；
5.交互方式：双6Dof交互手柄，应支持红外传感器，6轴传感器，支持1G震动量线性振动马达；
6.瞳距调节：应支持可调节54mm-73mm适配范围软件要求。
二、地理VR研学软件功能要求
1.软件应支持不少于6个主题场景的切换。
2.软件应支持不少于3个场景的漫游。
3.软件应支持研学剧情体验、野外探险用品选择，应支持使用者通过不同的选择触发不同的野外探险内容。
4.软件应支持地上喀斯特地貌场景游览，应包含典型地貌：孤峰、峰丛、峰林、石芽。
5.软件应支持地下喀斯特地貌场景游览，应包含典型地貌：地下河、石钟乳、石柱、石盾、落水洞。
6.软件应提供划船、绳索攀爬探洞等野外探险互动体验。
7.软件应支持在虚拟地上喀斯特场景和地下喀斯特场景内照相，记录喀斯特典型微地貌。
8.软件应支持使用者在虚拟场景中利用地图并结合场景中自然要素判断方向，该场景应支持漫游。
9.软件应具备野外地质实验内容，应支持使用者在虚拟场景中利用专用地质设备进行虚拟实验，并支持照相保存实验结果。
10.应提供配套课程指导书及研学报告。</t>
  </si>
  <si>
    <t>地球的演化沉浸式VR探索系统</t>
  </si>
  <si>
    <t>一、 系统简介：
通过探究式、游戏式的互动设计，基于学生的认知水平，体验地球自诞生之初逐步演变演化地质变迁到现代所带来的震撼，学习丰富的典型地质年代的相关知识的同时，认识自然规律，理解地球的变化，培养学生的人地协调观和综合思维。学会从整体的角度全面、系统、动态的分析和人事地理环境，以及它与人类活动的关系，激发他们探索地球、探索自然环境、了解植被的求知欲。同时提供的语音讲解和任务单，可以很好的引导学生主动探究，进行观察分析，增强学生海洋意识、可持续发展意识，学会独立学习，最终让学生们爱上地理、珍爱地球环境。
二、 硬件要求
台式主机性能不低于：CPU：i7（或其他品牌同性能处理器）；显卡：GTX 1050 TI（或其他品牌同性能显卡）；内存：8G；硬盘：512G；
显示器：分辨率不低于1920*1080；
VR系统（沉浸式头盔）
附件至少包括：1、支架配件（2选1）—— 落地安装(摄影三脚架*2个并含快装板）或者壁挂安装（自带安装配件，也可配鸭嘴支架，需预留电源）；2、DP转VGA转接头；3、HDMI*1根
三、 软件要求
1、有完整的故事背景，按照地球演化的阶段。
2、 场景宏大，支持学生全景式漫游浏览，动植物分布有机合理，沉浸感和冲击感，吸引学生注意力。
3、 每个场景所呈现的生物包括动物、植物、微生物符合科学常识，3D模型逼真形象，尺寸大小科学，并配套有介绍文字以及介绍语音，动物模型根据场景进行互动。
4、 每个场景均有背景音乐，设置有探究式任务，允许学生自主选择是否完成任务，并会记录任务完成情况。
5、 支持3D抓取，支持选中，交互设计友好，有选中提示，操作流畅，有操作按键使用提示。</t>
  </si>
  <si>
    <t>地理虚拟实验教学系统（初中版）</t>
  </si>
  <si>
    <t xml:space="preserve">地理虚拟实验教学系统(初中版)应适用于初中地理实验、实践活动，应具备虚拟互动功能。依据学科特色，系统应将通常在实验室中进行的理论实验与野外地理实践进行有机结合。
系统功能要求：
（1）软件应覆盖地理工具、地球的宇宙环境、地球的运动、地球的表层、认识世界、认识中国等主题内容，不少于20课。
（2）软件应提供室内地理实验内容及野外地理实验内容。
（3）软件应支持绘制数据图表功能，能绘制数据曲线、数据柱状图。
（4）软件应支持360°全场景，应为学生野外实践提供真实模拟情境。
（5）软件应支持多样本与多变量对比实验，可实现对比实验结果。
（6）软件应支持长时期地理观测，可以选择观测时间，观测位置呈现不同地理现象。
（7）软件应支持不同高度的等高线绘制，可逐条手动绘制，以便于学生理解绘制原理。
</t>
  </si>
  <si>
    <t>趣味地理互动系统</t>
  </si>
  <si>
    <t xml:space="preserve">该系统以互动游戏的形式，让学生动手操作体验，感受地理的趣味性。系统至少包括6个课标知识点精选主题案例，包括地形特征、天气气候、环境问题、防震减灾、海陆变迁、地理基础知识等系列内容。软件支持多种互动，可在情景界面中填充地理事物、可在虚拟场景中模拟地理运动展现地理规律、可在推演类游戏中根据学生选择演化出不同的结果、可实现学生正确选择后地理概念变为准确地图，提高学生地理事物的空间转化能力。
</t>
  </si>
  <si>
    <t>移动展示台</t>
  </si>
  <si>
    <t>规格：≥90cm（台面）*70cm（底部）*95cm（高）装有滑轮，可移动教学。1.5/冷轧钢板，升降机构支架为方钢管，展示台台面为烤漆高密度板，一个万向双刹制动轮，2个定向轮。外面金属烤漆，内壁防锈喷涂。</t>
  </si>
  <si>
    <t>探究活动专用设备</t>
  </si>
  <si>
    <t>太阳高度 测量仪</t>
  </si>
  <si>
    <t>规格： ≥长 60cm、 宽 40cm
部件： 量角器、 高密度、 钢尺、 指南针、 钟 表、 水平仪、 磁铁等
功能 1： 任意时刻太阳高度测量
【演示步骤】
①借助水平仪将整个平台放平；
②把三角测量模块竖立 ，确保红色竿与泡沫 板垂直；
③移动平台，让红色竿的影子落在黑色竿上； ④捏住黑色竿钢珠 ，调整长度 ，让其与影子  等长；
⑤用量角器中心点对准黑色竿三角环底边 ， 即可测出此刻太阳高度角 。（注意读数时视 线与皮筋持平）
【实验建议】
观测一天中一段时间内太阳高度的变化情 况。
功能 2： 影子朝向和长度测量
①任意时刻 ，红色竿的影子落在黑色竿上； 捏住黑色竿钢珠 ，调整长度 ，让其与影子等 长；
②旋转指南针 ，让指针尖头对准南方 ， 即可 判断影子的朝向； 借助贴尺即可测出此时的 影长；
③观察一天中影子的朝向和长度变化 ，并由 此判断测量时段是上午还是下午时段；
④测量一年中不同日期的正午影子朝向和长 度变化 ，据此判断当地的大致纬度和直射点 的移动情况。</t>
  </si>
  <si>
    <t>地形部位 演示器</t>
  </si>
  <si>
    <t>规格：≥ 长 60cm、 宽 40cm、 高 16cm
部件： 高密度泡沫板、 灯带、 指南针等
【名词解释】
地形部位通常指地形中的特定位置或形态 ，  与地形类型（如平原 、高原、 山地等）不同， 它更侧重于描述地形中的具体特征或形态 ，  如山峰、 山脊、 山谷陡崖、 盆地和洼地等 。  【演示步骤】
①观察不同的地形部位 ，并概括其特点；
②观察不同部位等高线的闭合、 疏密和弯曲 等情况；
③在夜间触摸红色灯带开关 ， 点亮灯带；
④关闭其他灯光，俯视等高线，观察其特点</t>
  </si>
  <si>
    <t>经度判断 演示仪</t>
  </si>
  <si>
    <t>规格：≥ 直径 30cm
部件： 泡沫球等
说明： 经度的本质、 分布是初中地理的教学 难点 ，东西经的划分和东西半球的划分学生 易混淆 ，此教具可辅助理解相关知识点</t>
  </si>
  <si>
    <t>改进版经纬仪</t>
  </si>
  <si>
    <t>规格： ≥直径 30cm
部件： 经纬仪、 塑料字母、 贴纸、 皮尺、 塑 料线等
改进版经纬仪
【主要功能】
1.增加定位点（塑料字母和磁铁） ， 明确坐 标位置；
2.增加南北极点标签 ， 明确自转方向；
3.增加 20 °W 和 160 ° 两条经线 ，方便判断 东西半球；
4.增加固定方向贴 ， 方便确认方位；
5.增加可旋转方向指针 ， 方便考查方向；
6.增加区域标签，方便距离测算和面积对比； 7.增加五带和高中低纬标签；
8.增加地球大圆和量尺 ，可明确最短距离走 法；
9.增加对称点连线 ， 方便理解对称点坐标的 关系。</t>
  </si>
  <si>
    <t>冰川地貌</t>
  </si>
  <si>
    <t>规格：≥68cm*48cm,模型采用优质、环保1.5mm白色PVC材料、印刷吸塑，通过高温高压技术一次成型，厚度均匀无拼逢。模型能够直观体现典型的地形地貌特征:内容丰富、外形美观、材质轻便、牢固不变形。冰川地貌是指在冰川的作用下形成的地貌类型。冰川作用会形成冰斗，角峰，U形谷，冰蚀湖，峡湾等冰蚀地貌，以及岗丘，冰碛湖等冰碛地貌。现代的冰川是巨大的淡水库，主要分布在极地和高山，而今天所见的冰川地貌除分布在现代冰川地区外，大量的是地质历史上的第四纪大冰期时留下的痕迹。</t>
  </si>
  <si>
    <t>黄土地貌</t>
  </si>
  <si>
    <t>规格：≥68cm*48cm,模型采用优质、环保1.5mm白色PVC材料、印刷吸塑，通过高温高压技术一次成型，厚度均匀无拼逢。模型能够直观体现典型的地形地貌特征:内容丰富、外形美观、材质轻便、牢固不变形。黄土地貌展示的是我国黄土高原局部地区具有代表性的典型地貌，它是由地质历史时期风积的黄土层在流水的侵蚀作用下形成的。流水的侵蚀形成冲沟，河谷，在沟壑之间，较为完整而平坦的地区称为黄土塬，沟壑切割出的长条形区域为黄土梁，而侵蚀剩下的近圆形的土丘称为黄土茆。</t>
  </si>
  <si>
    <t>地质地貌（构造地貌）</t>
  </si>
  <si>
    <t>规格：≥68cm*48cm,模型采用优质、环保1.5mm白色PVC材料、印刷吸塑，通过高温高压技术一次成型，厚度均匀无拼逢。模型能够直观体现典型的地形地貌特征:内容丰富、外形美观、材质轻便、牢固不变形。所有由地球内力作用带来的地壳变动所形成的地貌类型一般统称为构造地貌。水平岩层受到切割会形成桌状台地和方山，岩层弯曲会形成褶皱构造，其基本形态是背斜和向斜，通常背斜为山而向斜成谷，地球上高大的山脉往往都是褶皱山脉，岩层断裂错动会形成了断层，进而形成断块山和断层谷。</t>
  </si>
  <si>
    <t>地震地貌</t>
  </si>
  <si>
    <t>规格：≥68cm*48cm,模型采用优质、环保1.5mm白色PVC材料、印刷吸塑，通过高温高压技术一次成型，厚度均匀无拼逢。模型能够直观体现典型的地形地貌特征:内容丰富、外形美观、材质轻便、牢固不变形。地震一般指岩石圈的天然震动现象，是由岩层突然断裂，错位引发的大地震动。发生岩层断裂，错位的位置被称为震源，震源对应的地面位置被称为震中。地震释放出的能量以震级来衡量，释放的能量越多，震级越高，震级相差一级，释放的能量约差30倍。地震的破坏程度用烈度表示，在地图上则以等震线来表示烈度的空间分布情况。</t>
  </si>
  <si>
    <t>五种地貌</t>
  </si>
  <si>
    <t>规格：≥68cm*48cm,模型采用优质、环保1.5mm白色PVC材料、印刷吸塑，通过高温高压技术一次成型，厚度均匀无拼逢。模型能够直观体现典型的地形地貌特征:内容丰富、外形美观、材质轻便、牢固不变形。地表的高低起伏形态叫做地形，一般可以分为山地，丘陵，高原，平原，盆地五种基本形态。山地海拔多在1000米以上，山高谷深，丘陵起伏较缓，相对高度不超过200米，海拔500米以下，高原海拔一般在500米以上，顶部平缓开阔，平原海拔在200米以下，地表起伏平缓，盆地则为四周山地或高原环绕，中部较低的盆状地形。</t>
  </si>
  <si>
    <t>等高线地貌</t>
  </si>
  <si>
    <t>规格：≥68cm*48cm,模型采用优质、环保1.5mm白色PVC材料、印刷吸塑，通过高温高压技术一次成型，厚度均匀无拼逢。模型能够直观体现典型的地形地貌特征:内容丰富、外形美观、材质轻便、牢固不变形。等高线是指地形图上高程相等的各点所连城的线，等高线能反映地表起伏的势态和地表形态的特征。图上等高线越密，说明地面坡度愈大，等高线越稀，地面坡度愈小。实际地形中的山顶，山脊，山谷，鞍部，陡崖等地形部位，在等高线的排列中也会表现出相应特征。</t>
  </si>
  <si>
    <t>喀斯特地貌</t>
  </si>
  <si>
    <t>规格：≥68cm*48cm,模型采用优质、环保1.5mm白色PVC材料、印刷吸塑，通过高温高压技术一次成型，厚度均匀无拼逢。模型能够直观体现典型的地形地貌特征:内容丰富、外形美观、材质轻便、牢固不变形。喀斯特地貌又称岩溶地貌，是可溶性岩石在高温多雨环境下受到溶蚀而形成的地貌，其名称源自南欧巴尔干半岛的喀什特高原。喀什特地貌的地表有石芽，溶沟，石林，漏斗，峰林等地貌，地下有溶洞，暗河，钟乳，石笋，石柱等。喀什特地貌在我国主要分布在云贵高原，广西一带。</t>
  </si>
  <si>
    <t>点读地球仪</t>
  </si>
  <si>
    <t>一、硬件要求：
1、底座：多菜单底座，底座尺寸：260*200*100mm，环保塑料材质；
2、支架：环保ABS/原色，采用精密注塑工艺；
3、刻度环：采用双面凸起等分经度，呈现23.5倾斜角度，完整表达地球转动和区域地理划分的基础理论；
4、政区球：采用320mm直径的环保材料，球面包括图案层和信息层。信息层覆盖于球体上，信息层包括缩微隐形光学辨识码和地球图案，图案层包括地球图案，图案层设置于纸质球体及信息层之间，信息层包括透明基材，缩微隐形光学辨识码设置于透明基材上；
5、识读器：配套OID光学识别技术识读器；
7、企业标准：符合JY0001-2003《教学仪器设备产品一般质量要求》、JY0002-2003《教学仪器设备产品的检验规则》、JY58-1980《地球仪技术条件》标准；
二、内容要求：
1、语言：中文、英文、该国语种；
2、菜单内容：支持中文资讯、英文资讯、该国语种、时区、语言、面积、时间等功能。支持语音资讯，涵盖世界地形地貌、海陆分布、政区分布等各个方面介绍，丰富各方面的地理百科知识；
三、AR功能
支持AR特效，含高清八大行星、世界各国、著名建筑、国家动物、地理气象、地月系统等高清素材。</t>
  </si>
  <si>
    <t>政区地形智能语音地球仪球</t>
  </si>
  <si>
    <t>一、基本参数：
规格：47cm* 38cm * 32cm
球体直径：32cm
球体材质：ABS+PVC材料
支架材质：ABS
语种：中文、英文、该国语种
内容：40,000条专业、详实语音资讯，涵盖世界地形地貌、海陆分布、政区分布及全球200多个国家和地区的地理概况、人口语言、历史政治、民族文化、风俗习惯等各个方面，有效拓展知识面。
发声原理：采用MPR国家标准技术，支持MPR识读器使用。
二、主要功能：
1.中文资讯：将用中文为您介绍世界地形地貌、海陆分布、政区分布及各国详实资讯；内容涵盖全球220多个国家和地区、700多个重要城市、1000多个海洋和岛屿等。
2.英文资讯：将用英文为您介绍世界地形地貌、海陆分布、政区分布及各国详实资讯；内容涵盖全球220多个国家和地区、700多个重要城市、1000多个海洋和岛屿等。
3.该国国歌：将为您播放全球190多个国家的国歌。
4.该国语种：将用该国语言为您介绍该国的详细资讯。
5.细分功能：包括各个国家的面积、人口、语言、文化、货币、民族、时区、时间等。
6.游戏体验区：结合资讯内容精心设计50多个趣味游戏，包括寻宝、交互、迷宫三种游戏模式；每种模式下分别为5-8岁、9-14岁及15岁以上用户提供三组不同深度的知识游戏。通过寓教于乐的方式，化被动接收知识为主动探索、发现、学习
7.扩展功能：采用MPR国家标准技术，更能随心搭配各类语音地图和超过3000种有声图书，有声课堂更丰富。</t>
  </si>
  <si>
    <t>口径80mm～150mm；折射或反射式；配寻星镜、转角镜、太阳投影屏和投影屏连接杆；配8mm～40mm长、短不同焦距的目镜3个～4个；带有极轴镜和电动跟踪设备</t>
  </si>
  <si>
    <t>红液，0℃～100℃</t>
  </si>
  <si>
    <t>干湿温度计</t>
  </si>
  <si>
    <t xml:space="preserve"> -36℃～46℃</t>
  </si>
  <si>
    <t>地面温度表</t>
  </si>
  <si>
    <t xml:space="preserve"> -36℃～81℃</t>
  </si>
  <si>
    <t>地质罗盘</t>
  </si>
  <si>
    <t>圆盆式地质罗盘仪，由磁针、刻度盘、测斜仪、瞄准觇板、水准器等几部分安装在圆盆内组成。</t>
  </si>
  <si>
    <t>指南针</t>
  </si>
  <si>
    <t>学生用，圆形，透明硬质塑料表面，直径30mm。</t>
  </si>
  <si>
    <t>雨量器</t>
  </si>
  <si>
    <t>承水口内径200mm</t>
  </si>
  <si>
    <t>地球内部构造模型</t>
  </si>
  <si>
    <t>球体直径为320±5mm,平面比例尺1:400000001、产品由底座、支架及球体组成、球体表面雕塑有立体地貌，可作世界立体地球仪使用。2、标教内容：讲解演示世界地貌；展示地球内部构造：地壳、地幔、地核及名称；展示地球内部构造各层厚度及层序；展示各层不同深度的温度；展示地壳海洋与陆地不同的厚度。</t>
  </si>
  <si>
    <t>季风活动演示仪</t>
  </si>
  <si>
    <t>1 外形尺寸≥780mm×540mm。2.应能动态演示亚洲冬季风和夏季风的活动规律。3.能生动、形象、准确地反映出季风形成的原因及分布规律。                                                                                                                                             4.产品外观、结构、性能等要求应符合JY0001标准第4、5、6、7章的有关技术要求。</t>
  </si>
  <si>
    <t>板块构造及地表形态模型</t>
  </si>
  <si>
    <t>整体部分尺寸不小于600mm*300mm*120mm，清晰演示海底地形，地球内部圈层、地壳结构、地壳运动、地形变化、板块构造、火山地震的形成与分布，地球表面海陆轮廓的形成。</t>
  </si>
  <si>
    <t>褶皱构造及其地貌演变模型</t>
  </si>
  <si>
    <t>外型尺寸不小于 长：500±10mm,宽：200±5mm，高：140±5mm。清晰演示岩层最初的产状---水平岩层的新老关系—上新下老，遭受外力侵蚀后，出露岩层的变化，外力侵蚀作用时间愈长，出露岩层越老。岩层受力发生弯曲形成的褶皱构造的基本形态与特征，背斜一面岩层向下弯曲，中心部分岩层较新，两翼岩层较老。褶皱构造要形成的地形特征及外力作用影响后地形的变化。背斜成为山岭，向斜成为谷地。皱褶构造的背斜顶部因受到张力，多裂隙，易受侵蚀成谷地，向斜槽部受到挤压，物质坚实不易被侵蚀，反而形成山岭。产品外观、结构、性能等要求应符合JY0001标准第4、5、6、7章的有关技术要求。</t>
  </si>
  <si>
    <t>断裂构造及地垒地堑发育模型</t>
  </si>
  <si>
    <t>整体部分尺寸不小于450mm×200mm×140mm。由框架、断崖景观、操纵杆构成。框架为长方形结构，框架内装有断崖景观图板，框架下方两侧边框各有一个框架孔，在框架画面下方安装有由多块梯形结构的断层演示块，上面绘制有多条断层色带，表示地层结构，在断层演示块两头各连接操纵杆，插入框架孔内，框架外两侧适当露出操纵柄。产品外观、结构、性能等要求应符合JY0001标准第4、5、6、7章的有关技术要求。</t>
  </si>
  <si>
    <t>配套环境</t>
  </si>
  <si>
    <t>可替换式挂图灯箱</t>
  </si>
  <si>
    <t>规格：≥60cm*60cm定制，可开启式超薄铝合金成型灯箱，不低于3cm边框、表面静电喷涂、颜色为闪光银，Led光源</t>
  </si>
  <si>
    <t>教学挂图灯箱片</t>
  </si>
  <si>
    <t>规格：≥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t>
  </si>
  <si>
    <t>规格：≥120cm*60cm定制，可开启式超薄铝合金成型灯箱，不低于3cm边框、表面静电喷涂、颜色为闪光银, Led光源</t>
  </si>
  <si>
    <t>规格：≥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</si>
  <si>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卷帘式知识窗帘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</si>
  <si>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</si>
  <si>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</si>
  <si>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</si>
  <si>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</si>
  <si>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</si>
  <si>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常态化录播互动一体机</t>
  </si>
  <si>
    <t xml:space="preserve">1.要求录播主机采用一体化嵌入式硬件设计架构，支持壁挂式安装；内置国产化八核处理器、Linux系统、≥8GB内存，≥1T硬盘。
2.要求录播主机满足录制、直播、点播、互动、导播管理、存储、切换、视音频编码、语音转写、虚拟抠像、行为分析等功能，支持远程互动教学，实现远程互动网络课堂。
3.要求配置≥15英寸电容触控液晶屏，无须外接显示设备，用户可直接通过主机查看已录制的视频，支持在主机上直接播放查看录制效果，并可使用U盘拷贝。
4.操作者可在触摸屏任意位置，通过触摸实现对屏幕背光的关闭和开启。
5.要求支持≥2路HDMI输入接口，支持≥3路HDMI输出接口，≥1路输出本地画面，≥1路输出合成画面，≥1路HDMI自定义输出视频源和分辨率。
6.要求支持≥1路线性输入，≥1路3.5mm音频输入，≥1路线性输出，≥1路3.5mm音频输出。
7.要求支持≥2路RS232控制接口。
8.要求支持≥1路TYPE-C接口，具备≥3路USB3.0接口，支持连接鼠标、键盘进行导播控制以及主机连接U盘进行课程视频的录制、下载，支持外接光驱刻录光盘，拷贝本地视频至光驱刻录。
9.要求录播主机内置不低于2个5W的扬声器，用于播放本地视频声音。
10.要求支持≥5路RJ45网口，其中至少3路为POE网口，集供电、控制、视频传输于一体。支持摄像机智能组网，摄像机即插即用。
11.视频编码：要求支持H.265和H.264两种视频编码协议，实现更高效率和更好质量的编码技术，支持4K分辨率（3840*2160）视频的编码和录制。
12.要求支持IPV4、IPV6链路地址、IPV6外网地址三个网络地址配置，支持启用DHCP自动获取IP地址。
</t>
  </si>
  <si>
    <t>常态化录播系统</t>
  </si>
  <si>
    <t>1.系统支持账号密码登录，支持电影模式、资源模式等录制模式，支持≥1路电影模式加≥6路资源备份，可同时录制合成画面、教师全景、教师特写、学生全景、学生特写、板书画面、电脑画面。
2.录制格式至少支持MP4，录制分辨率≥1920*1080，支持录制帧率设定，可选择25fps/30fps，码流支持1000-20000kbps之间设置。
3.支持实时显示录播主机CPU的使用率，硬盘使用情况，不少于6路预监画面，可自定义通道预监画面名称，具有自动息屏功能，可选择息屏时间。
4.支持添加字幕，支持包括系统时间等预设字幕的设置，其中系统时间支持自动校准。可直接通过拖拽实现自定义字幕显示位置。支持设置字体大小、字体颜色、字体背景颜色。
5.需支持自定义布局方式，支持多个视频图层自由叠加组合，自定义布局时可随意拖拉画面窗口，更改布局背景和边框颜色。
6.支持≥3种片头和≥3种片尾的添加，可以设置插入片头片尾的时间，支持jpg、png格式。台标支持≥4个固定位置，分别为左上、右上、左下、右下，支持手动拖拽移动台标，实现界面任意位置的台标设置。支持设定图片台标，支持jpg、png格式。
7.支持对屏幕亮度进行设置，采用手指拖动方式控制屏幕的亮度。
8.系统应具有推送公网直播功能并可在设备上自动生成直播二维码，扫描即可观看直播，系统可选择创建直播类型，至少包括活动直播和教研直播，支持自定义直播标题和起始时间，可设置直播分辨率和码率，调接直播画面音量大小，支持直播列表的查看，直播列表展示课程天数。系统支持RTMP直播推流，推送的直播流可选择不同视频源，可选画面≥4个，可同时开启平台直播和三方推流直播。
9.要求内置微课制作功能，支持不少于前景、人像、背景3层场景叠加，叠加的场景支持PPT、视频、图片，虚拟抠像后的人像等类型。要求支持虚拟抠像后合成的画面实现和远端进行音视频互动。
10.要求不依赖网络、外置设备即可实现行为分析、实时字幕的语音转写和热词提取。系统内置行为分析系统，至少支持对教室人数、举手、站立、背身、趴下、低头、扭头人数的实时统计，并实时汇总学生的参与度、活跃度和抬头率。
11.需支持对录播机进行网络检测，可实时检测服务器连通性、网络稳定性、上行下行速度、网络追踪性、网卡信息、信道状态。
12.系统至少支持查看软件版本，设备型号，硬件版本，设备编号，需支持中英文版本切换，支持本地硬盘格式化，系统可选择在线更新或本地更新，导出调试日志，具有一键恢复出厂设置。</t>
  </si>
  <si>
    <t>教师双目摄像机</t>
  </si>
  <si>
    <t>1.需采用全景/特写双镜头设计，传感器：≥1/2.7英寸CMOS，特写镜头≥800万像素，全景镜头≥400万像素。
2.教师特写镜头水平视场角≥20°。全景镜头水平视场角≥40°。
3.需支持4K(3840×2160）分辨率，兼容1080P、720P等分辨率。
4.视频编码标准: 需支持H.264/MJPEG，帧率需支持1~30fps，视频码率设置范围：不小于32Kbps ~ 16384Kbps。
5.视频制式：需支持50Hz/60Hz，编码等级可设置base line/main profile/high profile。
6.音频编码标准：需支持 AAC、G711A编码格式，音频采样率≥48KHz，音频码率：需支持96Kbps、128Kbps、256Kbps。
7.需支持水平翻转、垂直翻转；支持多种白平衡方式，至少支持自动，室内，室外，一键式，手动；需支持背光补偿、图像冻结。
8.摄像机接口：支持≥1路SDI，≥1路RJ45 （10M/100M自适应），≥1路Type-C，≥1路Line in 3.5mm音频接口；≥1路Line out 3.5mm音频接口。
9.支持POE一线通功能，电源、视频、音频、控制四线合一。
10.需支持USB音视频输出，同时支持UVC和UAC协议，最大支持4K@30fps输出，兼容主流视频会议软件。
11.需内置图像识别跟踪算法，微型机械云台设计，全景特写双镜头采用同系列图像传感器和图像处理器，确保两者图像输出亮度、颜色、风格等保持一致。
12.人脸检测：需支持对监视画面中出现的人脸进行检测，在监视或录像状态下，监视画面无明显缺损，物体移动时画面边缘无明显锯齿、拉毛现象。
13.配合录播主机需支持人物动作分析，至少识别举手、站立、背身、趴下、低头、扭头等人物动作分析。
14.需支持 DC12V、POE两种供电方式。</t>
  </si>
  <si>
    <t>学生双目摄像机</t>
  </si>
  <si>
    <t>指向拾音话筒</t>
  </si>
  <si>
    <t xml:space="preserve">1.类型：电容式麦克风
2.指向性：心型指向性
3.频率响应：20Hz~20KHz
4.灵敏度：12mV/Pa
5.阻抗：≤150Ω
6.负载阻抗：≥1kΩ
7.信噪比：65dB,1kHz at 1Pa
8.最大耐声压级（THD&lt;0.5%）：110dB SPL
9.电流耗量：≤3mA
10连接方式：Type XLR-3
</t>
  </si>
  <si>
    <t>无线麦克风</t>
  </si>
  <si>
    <t xml:space="preserve">1.设备外观小巧便携，可夹在衣服上，需采用OLED屏幕设计，显示音频信息及电量状态，可自由切换单声道和立体声模式。
2.传输距离≥100米。
3.需采用2.4GHz ISM自适应跳频通信传输技术，≤8毫秒的低延迟传输。
4.内置≥3.7V/400mAh锂电池，单次续航时≥8小时，在TX、RX满电状态下搭配充电盒使用能将续航时间延长至30小时。
5.需需采用双通道设计，配有3.5mm耳机插孔，支持实时监听。
6.采用数字信号传输技术，内置高品质全向型麦克风，提供≥48KHz采样率，支持20-20KHz全频段音频采样。
7.配有0-6级增益调节，能够实现-25.5dB~+24dB的电平输出。
8.打开充电盒即可自动开机，盖上自动关机，无需手动配对。
</t>
  </si>
  <si>
    <t>讲台</t>
  </si>
  <si>
    <t>1.规格： ≥1150*780*1000（长宽高）mm。
2.讲桌主体材料采用≥1.0MM冷轧钢板。讲桌采用钢木结合构造。
3.工艺：脱脂、磷化、静电喷塑、溜平固化，重点部位须采用一次冲压成型技术；所有钣金部分均采用激光切割加工，所有尖角倒圆角不小于R3，保证使用者和维护者不划伤。
4.讲桌桌面采用耐划木质材料，耐腐蚀环保台面（非吸塑工艺），扶手采用橡木扶手，L型橡木装饰板，整体布局简洁、美观。
5.桌面由一把机械锁控制，采用环环相扣设计，显示器盖板、键盘打开，展示台抽屉逐步打开。
6.桌面可选配集成模块（有不少于2个USB接口，1个HDMI接口，1个网线接口，1个MIC,1个VGA,1个三孔电源接口）。
7.讲桌上下层采用分体式设计，桌面部分和桌体部分自成一体。讲桌内置固定螺丝孔位；
8.显示器盖板和键盘、鼠标部分采用联动式设计。显示器盖板可装置液晶宽屏显示器；键盘前面放置一体中控或者分体中控系统，
9.右侧抽屉可放置实物展示台，承重≥6公斤。</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</si>
  <si>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</si>
  <si>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施工与安装</t>
  </si>
  <si>
    <t>1.地面工程：（含地面开槽、布线、回填、地板铺设及材料）
2.顶面工程：（含轻钢龙骨纸面石膏板乳胶漆饰面，或铝方通格栅吊顶）
3.墙身工程：（油饰环保乳胶漆。做法：三遍批灰，打磨，表面乳胶漆；辅料：胶、腻子、砂纸）
4. 配套工程：（安装喷绘窗帘；安装：双层遮光窗帘；穹顶吊装；穹顶粉刷；环幕造型等）
5. 电气工程提供并安装护眼灯；提供并安装单控开关；提供并安装地面金属插座(含中控台下)；音响布管线；VGA及电源铝扣槽。
6、其它
7、现场工程管理；垃圾清运；搬运。</t>
  </si>
  <si>
    <t>二</t>
  </si>
  <si>
    <t>总校区</t>
  </si>
  <si>
    <t>初中物理数智实验室</t>
  </si>
  <si>
    <t>（54座）共1间,每一间实验室的配置清单如下</t>
  </si>
  <si>
    <t>学生互动桌</t>
  </si>
  <si>
    <t>1.木板：采用标准三聚氰胺板面板厚度25MM，PVC封边。挡板15MM厚，封边采用全自动封边热熔胶封边。
2.脚管：前脚采用30*60MM蛋型冷轧钢管，后脚采用25*50MM蛋型冷轧钢管（壁厚1.2MM)
3.书网：采用φ14MM优质圆形冷轧钢管（壁厚1.0MM)
4.上托：采用3.0MM壁厚优质冷轧钢板经冲压折弯工艺而成
5.拉杆：采用φ50MM优质圆形冷轧钢管（壁厚1.2MM)
6.台架整体表面采用高温静电喷涂处理
脚轮：采用φ50MM优质尼龙材质，万向带刹车轮。</t>
  </si>
  <si>
    <t>实验椅</t>
  </si>
  <si>
    <t>1、采用11厘实心钢筋，经弯曲，焊接，打磨等工序精制而成，再经酸洗，氧化除锈，镀铬等工序令椅架结实耐用
2、椅背采用全新PP塑料，一次注塑而成。</t>
  </si>
  <si>
    <t>顶装系统集成调试</t>
  </si>
  <si>
    <t>顶部设备整体安装，系统整体调试，包含升降功能、高低压电源系统调试、网络模块系统调试、USB接口调试、产品使用培训。</t>
  </si>
  <si>
    <t>物理准备实验台</t>
  </si>
  <si>
    <t>1、规格：≥w2400*d1200*h850mm；
2、台面：采用≥12mm厚抗倍特板，台面边缘用同质材料板双层加厚至≥24mm；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</si>
  <si>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1、规格：≥w1200*d600*h780mm ,整体结构为双H结构，分面板、钢架、调节脚三部分组成，桌架铝钢结构；                                                                                                 
2、面板：采用≥12mm厚抗倍特板；台面四角为圆角，避免学生碰伤；
3、钢架：横梁采用5边型≥54*54mm壁厚1.2mm（±0.2mm）的钢型材，横梁一边斜面造型，和面板弧形无缝贴合，材料表面经过防腐氧化处理和环氧树脂塑粉高温固化处理。桌腿由立柱、铸造链接件和脚套组成，立柱采用≥80*30mm壁厚1.2mm（±0.2mm）的钢型材,材料表面经过防腐氧化处理和环氧树脂塑粉高温固化处理。铝链接配件：采用3.2mm（±0.2mm）厚的铝压铸模一次性成型，一侧弧形圆角，弧度和立柱的弧度吻合，材料表面经过防腐氧化处理和环氧树脂塑粉高温固化处理；
4、书包斗框架：采用≥25*25mm壁厚1.2mm（±0.2mm）的钢型材，材料表面经过防腐氧化处理和纯环氧树脂塑粉高温固化处理；
5、书包斗：规格≥w505*d275*h105mm，塑料注塑模一次性成型，正面设有可悬挂凳子的弧形孔，斗内有加强经，两侧和后侧均设有固定耳连接桌面；
6、脚套：注塑模一次性成型。中间设有凹槽，配有高度调节钮。</t>
  </si>
  <si>
    <t>1、规格：≥w1000*d500*h2000mm；
2、柜体：侧板、顶底板采用改性PP材料模具一次成型，顶板、底板预留模具成型排风孔。底部镶嵌≥15*30*1.2mm钢制横梁；
3、下柜柜门：内框采用改性PP材质模具一次成型；C字型拉手，伸缩式PP旋转门轴，四角圆弧倒角，内侧弧形圆边，配锁；
4、上柜柜门：内框采用改性PP材质模具一次成型，内嵌5mm±0.2mm厚钢化烤漆玻璃，C字型拉手及三角对称五点固定，防止玻璃松动或开合。伸缩式PP旋转门轴，四角圆弧倒角，内侧弧形圆边,配锁；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整体设计为活动式，可随意抽取放在合适的隔层，自由组合各层空间；
6、拉手：采用改性PP材料模具一次成型，直角梯形四周倒圆与柜门平行；
7、门铰链：采用改性PP材料模具一次成型，伸缩式PP旋转门轴。</t>
  </si>
  <si>
    <t>初中物理教学仪器配备标准</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</si>
  <si>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</si>
  <si>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900mm×600mm，双面 1. 钢制双面黑板，书写面为镀锌冷轧钢板制造，中间为人造板，并与金属板粘结牢固，边框采用铝制材料四周镶边。2. 美观、精致、洁美、牢固。无镜面反光，色泽均匀，书写流畅。3. 允许用绿白两用黑板代替。4. 使用普通或无尘粉笔时，应手感流畅、充实，笔迹清晰，经反复擦试无明显遗留粉笔痕迹。5.黑板提手在长边边框中间安装牢靠，挂起或提拿时无明显歪斜。</t>
  </si>
  <si>
    <t>采用优质钢材，防锈处理。穿孔管用外径为6mm．8mm．10mm，管长80mm，壁厚1mm的冷拔无缝钢管，手柄用2mm厚低碳钢板，通用条Φ3mm碳素钢等制成。四件为一套，可穿4mm．6mm．8mm的圆孔。</t>
  </si>
  <si>
    <t>手持式。钢管筒长约200mm,直径约25mm，塑料手柄。1. 极限抽气压力≤6.7×103Pa。2.最低打气压力不小于2.9×105Pa</t>
  </si>
  <si>
    <t>手持式。技术参数：1.打气筒由筒体带打气接头、打气活塞、拉杆、手柄、塑料打气嘴、金属打气嘴等组成。2.筒体为塑料制，外径35mm，长210mm。3.拉杆为金属制，表面电镀处理，直径4.4mm。4.手柄为塑料制，长55mm，与拉杆连接可靠。</t>
  </si>
  <si>
    <t>1． 产品由底盘、钟罩、电铃、气阀、垫圈等组成。 2． 底盘为塑料制成，要求表面平整，无气孔、砂眼，外径Φ≥180mm。 3． 钟罩为透明式，外径不小于150mm。 4． 抽气盘的密封性能：极限压强≤6000Pa，极限压强下保持15分钟，腔内压强变化不大于2K Pa。 5． 电铃电源：直流3～6V。 6． 电铃放置于抽气盘内应平稳，工作中无倒覆。</t>
  </si>
  <si>
    <t>1、气泡式。2、水准泡应安装牢固、清洁透明、刻线清晰均匀、气泡移动平稳、无跳动停滞现象；3、水准器分度值的误差应小于10%，即实测平均角值与公称角值之差不应超过公称角值的10%。4、外形尺寸：290mm×17mm×47mm。</t>
  </si>
  <si>
    <t>1、放大镜由透镜、镜框及压圈组成，有效通光孔径≥40mm。2、镜圈采用硬质塑料制成，表面平整清洁、无划痕、溶迹、缩迹、气泡和烧粉夹生现象，边缘无毛刺、变形、破边和凹凸不平。3、透镜用光学玻璃制成，表面应清洁无麻点、擦痕及划痕，外型端正、焦距正确。4、透镜与镜圈结合紧密，无晃动及透镜脱出现象。5、透镜成像清晰，无畸变现象，放大倍数≥3X。6、手把用塑料制成，表面平整、无划痕、溶迹、缩迹。手把与镜圈连接牢固，无断裂现象。</t>
  </si>
  <si>
    <t>口径: 50mm(2”),焦距: 600mm,折射式
配备：Φ24.5H6mm  H20mm  
3X巴洛镜 5×24寻星镜 铝脚架  
泡沫彩盒包装</t>
  </si>
  <si>
    <t>1、外形尺寸：高300mm±5mm，直径100mm±2mm，壁厚≥2mm；2、口部圆正，底部平整，表面无凸凹平现象；3、标尺在筒体壁上的竖直方向，毫米刻度。4、产品为透明塑料注塑成型。</t>
  </si>
  <si>
    <t>长方形水槽。1、外形尺寸：250mm×180mm×100mm；壁厚≥2mm，四角圆度≤R5mm；2、材料为透苯塑料注塑成型。</t>
  </si>
  <si>
    <t>生铁大A型座： 边长250mm1.3kg   生铁小A型座： 边长200mm 0.8kg长杆700mm 短杆500mm 直径Φ12mm      铁环： 外径Φ100mm</t>
  </si>
  <si>
    <t>由3个空心瓷棒、3根铁线串接组成，呈三角形。瓷棒外径不小于6mm。</t>
  </si>
  <si>
    <t>1、电源采用全金属结构，面板为铝合金氧化面板，字符、标识采用冲压或雕刻，防止脱落。
2、因电源属发热电器，严禁用塑料机箱或PVC面板。
3、输出端子采用φ4mm防脱帽（免丢失）插、接两用铜芯接线柱（可插可接）。
4、直流稳压输出采用步进调节，输出分 1.5V、3V、4.5V、6V、7.5V、9V六档：额定电流：1.5A。过载自动保护
5、各档电压偏调：不大于±（1%U标+0.1V）。
6、电压稳定性：输入电压在180V-250V间变化，在满载时各档输出电压变化量不大于1%U标+0.1V。
7、负载稳定性：输入电压保持220V不变，负载电流在0至满载范围内变化，输出电压变化量不大于1%U标+0.1V。
8、纹波电压：电源保持220V，满载时纹波电压不大于0.1%U标（有效值）。
9、直流稳压输出在额定电流内，应能点亮不大于额定输出电流的白炽灯。负载大于额定电流1.1－1.5倍时，应过载自动保护。
10、电源应具有输出过载、过流、短路自检保护和短路提示功能，短路排除后应能自动或复位输出。
11、连续工作时间不小于8h 。
12、绝缘电阻实验应遵循JY0009-90中4.4.3的规定，电压实验遵循JY0009－90中4.4.4规定。
13、产品符合JY0361－1999《教学电源》有关规定。</t>
  </si>
  <si>
    <t>数显1、电源采用全金属结构，面板为铝合金氧化面板，字符、标识采用冲压或雕刻，防止脱落。
2、因电源属发热电器，严禁用塑料机箱或PVC面板。
3、输出端子采用φ4mm防脱帽（免丢失）插、接两用铜芯接线柱（可插可接）。
4、输出电压：
a、交流输出电压：2V-12V，每2V一档；额定电流5A。过载自动保护；
b、直流稳压输出：1.5V、3V、4.5V、6V、9V、12V六档，额定电流2A。过载自动保护；
5、交流输出特性：
a、输入电压保持220V不变，空载时各档输出电压不大于1.05U标+0.3V。
b、输入电压保持220V不变，负载电流在0至满载范围内变化，各档输出电压变化量不小于0.95U标-0.3V。
6、直流输出特性：
a、各档电压偏调：不大于±（1%U标+0.1V）。b、电压稳定性：输入电压在198V-242V间变化，在满载时各档输出电压变化量不大于1%U标+0.1V。
c、负载稳定性：输入电压保持220V不变，负载电流在0至满载范围内变化，各档输出电压变化量不大于1%U标+0.1V。
d、纹波电压：电源保持220V，满载时纹波电压不大于0.1%U标（有效值）。
7、过载保护：
a、交、直流输出在额定电流值内，应能点亮不大于额定输出电流的白炽灯。负载大于额定电流1.1－1.5倍时，应过载保护。
b、各档输出电路短路时应能自动关断。
8、直流大电流短时输出：40A±10A。输出电流大于10A时，8±2S自动关断。
9、连续工作时间不小于8h。
10、绝缘电阻实验应遵循JY0009-90中4.4.3的规定，电压实验遵循JY0009－90中4.4.4规定。
11、产品符合JY0361－1999《教学电源》有关规定。</t>
  </si>
  <si>
    <t>1、输入电压：交流220V 50Hz。2、输出电压：交流0—250V、连续可调。3、最大输出电流：8A。4、额定功率：2kVA。5、绝缘电阻：电源进线端和电压输出端与机壳绝缘电阻≥20MΩ。6、空载电源：应小于0.2A。7、电压试验：仪器电源进线端和电压输出与机壳间馈给试验电压，带保护接地端子为1.5kV，不带保护接地端子为3kV，漏电电流输出不小于5mA,试验电压保持1分钟，不出现飞狐击穿现象。</t>
  </si>
  <si>
    <t>多功能充电器</t>
  </si>
  <si>
    <t>全金属外壳，表层喷漆，铝金属镶边，面板两边各有一对铝金属提拿把手.1、电源电压：AC220V 50Hz。2、功率：50W。3、充电电流：充可调内阻电池100mA±5%。4、蓄电池规格：6V4Ah、6V10Ah、6V15Ah可选。5、定时时间：充可调内阻电池1-99小时。6、外形尺寸：350mm×240mm×180mm。7、可适用于1-28只可调内阻电池的同时自动恒流充电。</t>
  </si>
  <si>
    <t>4个电池盒为1组。1．仪器可放置1节1号电池。外形尺寸81×43×29mm。2．各触点使用铜材料；要求接触良好，整体结构结实牢固，ABS塑料件光滑、无毛刺。</t>
  </si>
  <si>
    <t xml:space="preserve">电子开关式，1、直接使用220V、50Hz市电、消耗功率不大于120W  。2、输出端放电火花距离为100mm  3、火花条数在两条以上 4、可连续工作15分钟    5、箱内装有一对（两根）放电针杆 。 </t>
  </si>
  <si>
    <t>木材制作，表面平整。最小分度值：1cm。外形尺寸：1000mm×40mm×8mm，全尺刻度累计误差≤2mm，尺面平面度公差≤3mm，尺边直线度公差≤2mm，两面均涂白色漆，印黑色刻度线和红色数字。</t>
  </si>
  <si>
    <t>1．用木材制作，表面平整、无毛刺。木材材质应无裂纹、无伤痕，并经过脱脂干燥处理。2．尺身一面黄底，印有黑色刻线和数字，最小刻度为1毫米，每5毫米为一中格，每10毫米的刻线上标有数字。3. 漆层色调美观、厚薄均匀、有足够的附着力。4．刻线和数字排列整齐端正，刻线粗细一致。5．米尺的外形尺寸：1000mm×25mm×8mm。6.全尺刻度累计误差≤2mm。</t>
  </si>
  <si>
    <t>200mm,不锈钢制。最小分度值为1mm。</t>
  </si>
  <si>
    <t>2000mm，塑料外壳，有尺带锁紧装置。最小分度值为1mm。</t>
  </si>
  <si>
    <t>测量范围: 0mm～25mm，分辨率: 0.01mm。尺架材质：铁铸件，尺架表面处理：喷塑，量面材质：硬质合金。</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</si>
  <si>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</si>
  <si>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仪器包括：主机(全金属材质）1台，横梁（金属材质）1件，大吊环2件，盛物盘2件，小吊耳2件，砝码1套。最大称量200g,感量20mg，不等臂偏差：3分度。</t>
  </si>
  <si>
    <t>1．最大称量200g，分度值0.2 g。 2．秤量允许误差为±0.5d(分度值)。 3．砝码组合的总质量（包括标尺计量值）应不小于天平的最大秤量。 4．冲压件表面应光洁平整，不应有毛刺、锋棱、裂纹。 5．电镀件的镀层应色泽均匀，不应有露底和显见的麻点、水迹、擦伤等缺陷。 6．油漆件表面应平整光滑，色泽均匀，不应有露底、起泡、挂漆、擦伤等缺陷。</t>
  </si>
  <si>
    <t>1.最大秤量1000g ,分度值 0.01g，天平等级三级。
2.塑料上下壳，配有调整脚，LED显示。
3.秤盘不锈钢材质，圆盘，秤盘直径128mm,。
4.使用电源：220V 50Hz。
5.全量程去皮称重模式，附防风透明罩。</t>
  </si>
  <si>
    <t>1.本产品为单杠杆不等臂单吊盘（链式）天平，横梁为铝合金，横梁上有游码刻度标尺、可直接准确的读出被称物质的质量。微量读数可通过转动链条刻度盘准确直观读出，无砝码装置，附有磁性缓冲器，使天平摆动能较快停止。2.最大称量：100g，精确度：10mg。3.标尺刻度：0-100g；标尺最小刻度：1g；链盘最小刻度：0.01g。</t>
  </si>
  <si>
    <t>8kg。1.产品由圆盘指针、秤盘等组成。2.最大秤量为10kg，最小分度值为50g。3.圆盘直径200mm。4.秤盘为不锈钢制成，直径260mm。5.有调零装置。整体机架为金属材料制，表面喷漆处理。</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</si>
  <si>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</si>
  <si>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1、采用不锈钢发条，单金属光摆轮，镍基合金游丝机构。2、盘内附两个刻度图，及两根指针。3、一幅刻度图最小刻度为0.1s，共60个数值；一幅刻度图最小刻度为1分钟。 4、外壳尺寸：约95×85×55mm，重量：约120克。  5、金属外壳，表机能在－10℃到＋40℃温度范围内保持正常工作。</t>
  </si>
  <si>
    <t>产品采用LED数码管显示，具有数据存储记录功能。1.测量范围：0-99小时59分59.9秒。2.存储数据：9组。3.最小分辨率：0.1秒。4.电源：220V 50Hz。5.功耗：2W。6.体积：145mm*120mm*60mm，带支撑架。</t>
  </si>
  <si>
    <t>电子节拍器。产品由节拍（音响视听）、节拍速度及速度/节拍调节构成。1.节拍速度在20～200拍/分的范围内持续可调。2.外接电源DC9V－12V。3.用三位数码管显示节拍的速度，4.节拍调节可依次显示2/4、3/4、4/4、6/8。5.仪器外壳采用全塑料制成，带支撑架，外壳尺寸：195mm×175mm×70mm。</t>
  </si>
  <si>
    <t>产品由细沙容器、细沙、保护支套等组成。细沙容器采用95#玻璃制成上下容积相等的葫芦状玻璃瓶，内装细沙。容器的最大圆弧直径55mm，容器壁厚均匀，密封完好；细沙颗粒均匀、干燥并经染色；保护支套采用木材或有机玻璃制成。</t>
  </si>
  <si>
    <t>赤道式日晷，平面型。由盘面、支架、指示器等组成。盘面直径250mm；支架为直径4mm铁丝绕制而成，可任意调整角度。</t>
  </si>
  <si>
    <t>玻璃制。红液，0℃～100℃</t>
  </si>
  <si>
    <t>玻璃制。水银，0℃～200℃</t>
  </si>
  <si>
    <t xml:space="preserve">1.温度测量教具，供中学教学演示实验用，可悬挂。2.面板规格：380mm×60mm×10mm；3.温度示值范围：-50℃～50℃和-50℉～120℉。4.示值允许误差:±1℃或±2℉； </t>
  </si>
  <si>
    <t>塑料制。1.由温度刻度、湿度刻度、透明罩、2指针组成。2. 产品为圆形指针式温度计，外径130mm。3. 温度指示范围：-30℃～50℃，测量误差不大于5%。4.湿度指示范围：0-100%。 5. 指针转动灵活，无卡滞现象，刻度清晰，字迹清楚。</t>
  </si>
  <si>
    <t>1.由木质材料镶嵌玻璃棒芯组成。2.采用摄氏（℃）和华氏（℉）木板双刻度，面板标有：摄氏 -40℃～50℃；华氏 -40℃～120℃的标志。3.玻璃棒芯感温液，正面放大玻璃液读数。4.温度准确度：±1℃（0℃～30℃）。5.最小分度值：1℃。6.尺寸：约260mm×52mm×8mm。7.可悬挂。</t>
  </si>
  <si>
    <t>5N。1.由方形弹簧盒（带刻板）、弹簧、提环、挂钩、指针等组成。零点可调。 2.盒体外形尺寸：150mm×35mm×18mm。3.最小刻度：0.1N。4.金属表面防锈处理。</t>
  </si>
  <si>
    <t>由弹簧、指针、刻度板、拉杆、悬挂装置、夹持柄等组成，刻度板为塑料制品，外形尺寸：310mm×85mm×8mm，中间槽孔尺寸：272mm×25mm，刻度值为 0N～2N，最小分度值为0.1N、最大分度值为0.5N。右左侧刻度线一致。</t>
  </si>
  <si>
    <t>拉压两用,结构组成：由具有测量性能的耐疲劳弹簧，指针，调节器，小勾，承压台，刻度板构成。最大量程：10N,指针、调节器、小勾、刻度板采用金属制，承压台圆形塑料制。刻度板为铝板表面印刷刻线。</t>
  </si>
  <si>
    <t>1.产品主要由具有测量性能的耐疲劳弹簧、指针、调节器、分度板等组成；2.使用时指针在所测力的方向上（无负荷时）必要时对准零位；3.不在零位时，只要旋动两端的调节器，可使指针移向零位；4.将测力计固定在支架上或其他能固定的位置上，便可测量拉力或秤物等实验。</t>
  </si>
  <si>
    <t>指针式。1、最大秤量130Kg，指针可锁。2、塑料外壳，尺寸：135mm×100mm×20mm。</t>
  </si>
  <si>
    <t>弹簧可增减。1.产品由木质手柄2个、挂簧架2个及拉簧5根组成。2.金属件表面电镀处理。3.弹簧直径15mm，长250mm，密绕。</t>
  </si>
  <si>
    <t>测量范围：G：-100uA~0~+100uA；DCA：0~200uA、0~0.5A、0~2.5A压降95mV；DCV：0~2.5V、0~10V；电压灵敏度2KΩ/V；精度：2.5级；防外磁场Ⅳ级；阻尼时间：不大于6秒；外形尺寸：270mm×270mm×112mm。</t>
  </si>
  <si>
    <t>1.使用电源：220V 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</si>
  <si>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产品由测量机构、外壳等组成。1.指示面板与水平面成45度夹角。2.测量范围：（-0.2A~0~0.6A）（-1~0~3A）。3.仪表准确度等级：2.5级。4.对外界磁场的防御等级为Ⅲ级。。</t>
  </si>
  <si>
    <t>产品由测量机构、外壳等组成。1.指示面板与水平面成45度夹角。2.测量范围：（-1~0~3V）（-5~0~15V）。3.仪表准确度等级：2.5级。4.对外界磁场的防御等级为Ⅲ级。</t>
  </si>
  <si>
    <t>产品由测量机构、外壳等组成。1.指示面板与水平面成45度夹角。2.测量范围：±300μA内阻。3.仪表准确度等级：2.5级。4.对外界磁场的防御等级为Ⅲ级。5.规格：130mm×95mm×90mm。</t>
  </si>
  <si>
    <t>示面板与水面平行，测量范围：（-0.2~0~0.6A）（-1~0~3A），测量精度：2.5级，阻尼时间：不大于4s，外形尺寸：100mm×120mm×35mm，指针长度：45mm，最小分度值为0.02A、0.1A，对外界磁场的防御等级为Ⅲ级。</t>
  </si>
  <si>
    <t>指示面板与水面平行，测量范围：（-1~0~3V）(-5~0~15V)，测量精度：2.5级，阻尼时间：不大于4s，外形尺寸：100mm×120mm×35mm，指针长度：45mm，最小分度值为0.5V、0.1V，对外界磁场的防御等级为Ⅲ级</t>
  </si>
  <si>
    <t>测量范围：±300μA，指示面板与水面平行，偏差5%，对外界磁场的防御等级为Ⅲ级，指针长度为45mm。透明外壳，尺寸：100mm×120mm×35mm。</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</si>
  <si>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t>
  </si>
  <si>
    <t>1． 标准温度20℃，温度范围0～70℃，分度值为1度。
2． 密度范围：1.000～2.000。
3． 在液体中倾斜度不大于0.2分度值。
4． 其它性能指标应符合GB/T 17764－1999的有关规定。</t>
  </si>
  <si>
    <t>1． 标准温度20℃，温度范围10～70℃，分度值为1度。
2． 密度范围：0.700～1.000。
3． 在液体中倾斜度不大于0.2分度值。
4． 其它性能指标应符合GB/T 17764－1999的有关规定。</t>
  </si>
  <si>
    <t>双指针式、全塑料外壳，带座可悬挂。1.可测温度及湿度。2.直径约128mm。3.温度可测 -30°C~50°C，湿度可测 10%RH~90%RH。</t>
  </si>
  <si>
    <t>多膜盒。产品由上拖板、真空膜盒、连接拉杆、调节螺丝、中间轴、调整器、扇形齿轮、直齿轮、偏心螺钉、游丝、指针、刻度盘及打气球等组成。1.测量范围：80～106Kpa，分度值：0.1Kpa，测量误差：小于0.25 Kpa。2.外形尺寸：直径≥150mm，高≥80mm。3.全透明外壳。</t>
  </si>
  <si>
    <t>1.由铜、铁、铝、木材四种材料组成；2.四种材料均为25mm。3.木质致密，表面平整光滑，铁件电镀处理。4.塑料盒包装。</t>
  </si>
  <si>
    <t>由水平板、斜面板、小车、过渡塑料片、毛巾，布，小球2个(金属球、塑料球），硬盒组成。水平板和斜面板用合页连接，宽度和厚度尺寸要一致，宽度118mm，厚度12mm。水平板长度525mm，斜面板长200mm，小车为塑料制品，尺寸不小于110mm×75mm×40mm，金属球直径为16mm；塑料球直径为15mm。</t>
  </si>
  <si>
    <t>惯性演示器主要由底座、立柱、弹簧锁、金属片、钢球组成。底座为铝合金制，中部应为滑槽，供立柱移动用。外形尺寸：120mm×80mm×20mm。立柱由铝棒制成，上顶端有一凹槽，能放稳钢球。立柱下端应与底座连接，在槽内可任意滑动，且固定牢固，可靠。弹簧锁可伸长度应不小于15mm。金属片由金属材料制成，表面防锈处理。金属片外径32mm，中部孔径3mm，且用线与底座相连。由金属材料制成，长27mm，宽21mm，厚0.5mm，中间有一直径不大于3mm的通孔，表面电镀处理。钢球直径不小于19mm，表面电镀处理。</t>
  </si>
  <si>
    <t>由木制摩擦板和摩擦块组成。摩擦板外形尺寸不小于500mm×44mm×8mm。摩擦块外形尺寸不小于100mm×38mm×28mm。上面有两个砝码孔，端面中心有挂钩。</t>
  </si>
  <si>
    <t>1、由钢丝绕成的螺旋弹簧5种一组组成。2、5种螺旋弹簧拉力限量分别为：5N，3N，2N，1N，0.5N。弹簧直径分别为：1mm、0.9mm、0.8mm、0.6mm、0.5mm。</t>
  </si>
  <si>
    <t>产品由筒、圆柱体、溢液杯等组成。透明溢液杯内径65mm、高140mm、离杯口20mm处有一倾角的溢水嘴，溢水嘴长不小于15mm；透明筒筒内径50mm,高约50mm；圆柱体外径50mm,高约50mm，内装细砂，上部带挂环。</t>
  </si>
  <si>
    <t>产品由透明溢杯、浮桶、塑料桶、圆柱体、铝柱二个组成。透明溢杯Φ65mm、高140mm、离杯口20mm处有一倾角的溢水嘴，溢水嘴长不小于15mm；塑料桶为透明，直径不小于35mm、高不小于100mm，侧面有0至90mm刻度标尺、底部有挂环；浮桶为半透明塑料制成，上下均有挂环、外形尺寸：Φ35mm、高80mm，内壁上有两条刻线、刻线距离10mm、外壁上有毫米刻度标示；圆柱体为金属材料制成，表面电镀处理，圆柱外径30mm、厚18mm,一端有挂环，铝柱直径30mm、厚10mm，其中一个有挂环。</t>
  </si>
  <si>
    <t>组装式。产品由透明外筒、塑料接水槽、透明塑料深度实验筒及压强计等组成。1、透明外筒尺寸：外径104mm±1mm，高152mm±1mm。厚2mm±0.5mm。2、塑料接水槽尺寸为：200mm×125mm×35mm。3、透明塑料深度实验筒尺寸为：外径约30mm，高约190mm。</t>
  </si>
  <si>
    <t>产品由透明塑料注塑成型的连通管各插接式底座两部分组成。1、连通管有粗直管一根、弯直管一根、三球管一根、细直管一根，它们上端开口不连通，下部连通的容器。2、产品外形尺寸：250mm×125mm×215mm。3、粗直管孔径为29mm、细直管孔径为9.7mm。4、底座为双边插接式，结构稳定可靠。</t>
  </si>
  <si>
    <t>1、产品主要由圆管、空心球、活塞、活塞杆、手柄组成。2、圆管选用金属无缝钢管，有效尺寸不小于直径28×180mm,一端应有连接空白球的螺纹，另一端有拧盖螺纹、螺纹连接部分应牢靠、表面防锈处理。3、空心球用不锈钢制作，直径不小于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 钢材表面采用防锈处理加环保油漆涂层精制而成。</t>
  </si>
  <si>
    <t>1、大水槽1个，用透明材料制成，表面0～300刻度，规格不小于Φ110×300（mm）,在大水槽的底部分隔一个小水槽，规格不小于Φ70×90（mm）。2、排气管1个在小水槽上方边缘的位置、进气口在小水槽的中心位置。3、附配重物5个，直径49mm、高17mm。4、附浮胶管1根。</t>
  </si>
  <si>
    <t>产品由透明盛液筒、浮筒、配重体、导引磁铁、铁丝条组成。1.盛液筒用无毒、透明塑料制成，高300mmn、内径108mm，筒壁应有刻度标志，盛液筒底面平稳。2.浮筒为圆柱形状、空心，外径96mm，内径60mm，高98mm。3.配重体为直径85mm的铁丝绕制，铁丝直径2mm，表面防锈。</t>
  </si>
  <si>
    <t>1． 产品由透明球体、配重块、吸排气筒等组成。
2． 透明球体直径≥70mm。
3． 吸排气筒容量：0～20ml。
4． 透明塑胶管长度≥20cm.
5． 各处配合无漏气现象。</t>
  </si>
  <si>
    <t>1、本仪器由承压盒、支杆、胶膜等组成。 2、承压盒的内经Φ36mm，转轴孔径Φ4mm。3、支杆由Φ4mm的低碳钢制成，一端弯解为90°±1°，表面油漆。</t>
  </si>
  <si>
    <t>由透明杯，橡胶套圈，胶塞，方格盖板，带嘴盖板，多孔球盖，小气球，弹簧夹和乳胶管等组成。 1、透明杯：由聚苯之类的透明材料制成，高约96mm。2、橡胶套圈：可环套在杯口上，下抵杯的环肩，上部与盖板配合，实现对杯口的严紧密封。3、胶塞：可堵塞在杯底的气咀内，实现杯的密封。4、方格盖板：由聚苯之类的透明材料制成，Φ80mm，厚约3mm。5、带嘴盖板：由聚苯之类的透明材料制成，Φ80mm，厚约3mm。6、多空盖板外径约65mm。</t>
  </si>
  <si>
    <t>1、压力和压强演示器主要由压强小桌，海绵块组成/2、压强小桌金属加工制成，表面防锈处理。桌面板厚度应不小于2mm,外形尺寸应不小于200mm×100mm×100mm。桌脚底部应为圆台形。3、海绵块尺寸应不小于210mm×105mm×40mm，切割平整。</t>
  </si>
  <si>
    <t>1、演示滑轮组的组成及规格如下：单滑轮2只。外径53mm。三并滑轮2组，外径53mm。三串滑轮2组，外径53、40、30mm。2、滑轮框架结构均为封闭式，采用ABS塑料制成。3、滑轮挂钩由金属制成，使用时将挂钩置于滑轮的挂钩孔位内即可。</t>
  </si>
  <si>
    <t>1、单滑轮2只，外径40mm。二并滑轮2组，外径40mm。2、滑轮框架结构均为封闭式，上下挂钩互成90°。3、轮盘、框架采用ABS塑料注塑制成。4、轮盘应转动灵活，轮盘沿轴向串动距离不大于1.5mm。</t>
  </si>
  <si>
    <t>1、滚摆摆体（摆轮和摆轴）、悬线、支柱、横梁和底座组成。2、摆轮Φ115mm。摆轴Φ8mm，长160mm，轴上两个穿线孔距离140mm，穿线孔径Φ1.5mm。支柱高350mm，横梁长240mm。3、摆轴对摆轮的垂直度公差为0.5mm。4、摆轴应粗细均匀。轴上二穿线孔对于摆轮的对称公差0.5mm。5、摆体重心偏移轴线公差为0.5mm。6、摆轴镀铬。底座应稳固，表面涂漆，支柱表面应作防锈处理。</t>
  </si>
  <si>
    <t>产品由条形盒测力计 1支、小  车 1辆、钩  码 4支、溢水杯 1个、圆柱体吊桶 1个、量  杯 1个、小  桌 1个、海  绵 1块、量  筒 1个、U型管 1支、乳胶管 1根、压强计 1支、压强杯 1支、多孔盖板 1个、单孔盖板 1支、气  球 1个、止水夹 1个、杠杆尺 1根、立  杆 1根、底  座 1个、单滑轮 2个、二单滑轮 2个、横  梁 1根、钢  球 1个等组成。</t>
  </si>
  <si>
    <t>1、组合教具，全部教具组装于纸箱内。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不少于22个实验。</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</si>
  <si>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</si>
  <si>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产品由机座、主动轮（附摇手）和从动轮等组成。1、外形尺寸：478mm×238mm×113mm。2、机座材料为铸铁，平放、立放均平稳可靠。3、主动轮直径为240mm,从动轮直径为39mm。4、主动轮和从动轮转动灵活、平稳，转动时皮带来会脱落。5、各部件作防锈处理。</t>
  </si>
  <si>
    <t>音叉、橡皮槌、共鸣箱，频率256Hz，音叉应为45#碳钢制成，表面镀铬，四面平直棱角应整齐，音叉总长190mm，叉枝厚约5mm，两支股内间距8mm，圆柄Φ7mm。槌头为橡胶带木质手柄，直径不小于20mm，长度160mm，共鸣箱应采用实木制成，空心，箱体带音叉插孔，外形尺寸：300mm×90mm×50mm。</t>
  </si>
  <si>
    <t>本仪器为单支系整块45号碳钢制成,表面镀烙,四面平直菱角整齐,总长为154mm,叉支厚5.5×8.5mm,圆柄.频率512HZ以钢印载明,其误差不大于±0.5周,另附有共鸣箱和橡皮击槌。橡皮击槌球直径25mm，木柄直径8mm长170mm；共鸣箱外形尺寸：140mm×90mm×50mm。</t>
  </si>
  <si>
    <t>1、三片齿轮顶圆直径为Φ78mm。2、三片齿轮的齿数分别为  80、 60、 40齿，齿形角度为90°±1。3、三片齿轮相距23mm，装在转动轴上，轴下端为锥体，锥度为1∶20，大端直径为Φ10±0.1mm。4、零件表面防锈处理。</t>
  </si>
  <si>
    <t>中学物理演示纵波的传播、反射等；仪器采用塑料支架悬挂弹簧形式，全长不小于100cm、Φ60mm螺旋弹簧自由悬挂在支架上，振源金属可上下调节，整套仪器包括机架1个（螺旋弹簧1支、振源2只）；连接杆15个；反光白布1块；可拆卸后装入40×35×15cm的纸箱内。</t>
  </si>
  <si>
    <t>演示器由演示板、信号发生器、放大杨声器、传声棒、音亮调节器等组成。1、演示板采用塑料注塑成型，外形尺寸为355mm×255mm×22mm，外包脚尺寸为115mm×20mm×70mm。2、透明圆筒尺寸为直径45mm，长190mm，壁厚不小于3mm。3、杨声器可发出不小于50分贝。4、能演示空气传播、固体传播、液体传播及真空传播四种演示效果。</t>
  </si>
  <si>
    <t>超声应用演示器可进行超声波测距、报警、水位控制、倒车报警等控制实验的演示器。主要参数：电源电压：220V  50Hz，工作频率：40kHz，显示距离：0.2－2.5m，消耗功率：小于3W，外形尺寸：210mm×200mm×75mm，重量：0.5Kg。</t>
  </si>
  <si>
    <t>由一台主机、两个专用传感器带支架底座、自行车铃及连接导线组成。声源频率：5kHz；传感器间距：3-4m；测量精度：5%；工作电压：DC9V。</t>
  </si>
  <si>
    <t>由铅柱二个、刮削器、压紧装置和板动杆二根组成。铅柱由元钢和铅组成，直径20mm,高不小于45mm,金属柱上应有可悬挂孔和压紧定位空。刮削器由塑料外筒和刀片组成。压紧装置由螺杆带螺帽二根、上下压板及旋紧丝杆组成。</t>
  </si>
  <si>
    <t>产品由主机、点火开关、透明罩组成。1、使用电源：DC3V。2、主机外形尺寸：：130mm×65mm×85mm。</t>
  </si>
  <si>
    <t>由绳、黄铜管（外径为16mm，高55mm）、弓形架、橡皮塞等组成。弓形架采用铸铁铸造成型，并有压紧装置，表面烤漆处理。</t>
  </si>
  <si>
    <t>由铜、铁组成。该产品由长度约200mm、宽约15mm、厚≧0.3mm铜、铁板材各1片铆合而成，铆合应牢固。手柄为木制。</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</si>
  <si>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</si>
  <si>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1、扬声器的阻抗8Ω，功率5W。2、扬声器无杂音，演示效果明显。3、外径：165mm。</t>
  </si>
  <si>
    <t>玻棒(附丝绸)</t>
  </si>
  <si>
    <t>电学实验器材，用于摩擦起电实验，一对，采用亲水性差的有机玻璃棒，附丝绸一块（不小于300mm*300mm）</t>
  </si>
  <si>
    <t>有机机棱(附丝绸），学生用。1、直径为8mm、长为150mm，一端为锥体，头部为球形状。2、丝绸尺寸不小于：100mm×100mm。</t>
  </si>
  <si>
    <t>电学实验器材，用于摩擦起电实验，一对，采用亲水性差的聚氯乙烯棒，附毛皮一块（不小于150mm*150mm）</t>
  </si>
  <si>
    <t>聚碳酸酯棒(附毛皮)，学生用。1、直径为8mm、长为150mm，一端为锥体，头部为球形状。2、毛皮尺寸不小于：60mm×60mm。</t>
  </si>
  <si>
    <t>教师用，一对装。产品由金属外壳、金属球、导电杆、绝缘子、箔片、中位卡、接线柱和底座等组成。外壳应由不能带静电的材料制成，观察面应采用透明材料，透明材料透光率≥90%；箔片长度≥25mm。外形尺寸约14cm×8.5cm×20cm。</t>
  </si>
  <si>
    <t>学生用，一对装。1、产品由透明外壳、导电杆、箔片组成。2、箔片成条形。3、外壳采用透明塑料注塑成型，表面光洁明亮，无划痕。外形尺寸为50mm×30mm×60mm。4、导电杆Φ4mm，高约45mm。</t>
  </si>
  <si>
    <t>一对装。产品由底脚、金属圆筒、绝缘套、金属杆、指针架、指针和接地接线柱组成。1、金属筒Φ170mm,表面烤漆。2、仪器整体结构：在底脚上装着一个金属圆筒，圆筒的前面装有透明玻璃，后面装有附标线的毛玻璃，上壁装有绝缘套筒，一根金属杆穿过套筒，插入圆筒内，金属杆下部装有竖直的指针架，一根指针装在指针架的水平轴上，并可绕轴灵活转动，圆筒下壁一侧装有一个接线柱，用来外壳接地。</t>
  </si>
  <si>
    <t>1、环境温度：-10~40℃。 2、起电盘直径：275mm。3、放电距离：在相对湿度为65%的环境中火花放电距离≥30mm。4、本仪器由底座、莱顿瓶、支架、放电叉绝缘柄、集电杆、放电叉杆、导电层、中和电刷（感应电刷）、电刷杆、上轴及上轴螺钉、莱顿瓶盖、导电弹簧、大皮带轮、连接片组成。</t>
  </si>
  <si>
    <t>用于演示静电感应和感应起电。结构：二只金属制成的空心圆筒，空心圆筒外形尺寸为Φ60mm±1mm，高约68mm；一端为半球面，另一端为平口，将二只圆筒的平口对合起来，就成为一个枕形导体，每只导体均有绝缘支杆及底座。支杆为有机玻璃Φ12mm，高110mm；底座Φ85mm，高约13mm</t>
  </si>
  <si>
    <t xml:space="preserve">螺旋灯座。底座塑料，尺寸：74mm×34mm×10mm,工作电压不大于36V,工作电流不大于2.5A  </t>
  </si>
  <si>
    <t>1、由底座，接线柱，闸刀，刀座，刀承和绝缘手柄组成。2、底座：黑色塑料，尺寸：74mm×34mm×10mm  ,工作电压不超过36V，工作电流不超过6A。</t>
  </si>
  <si>
    <t>1、50Ω，1.5A   2、电阻阻值误差≤10% 3、绝缘层耐压1.5V  4、工作温升≤300℃  5、绝缘电阻：≥20MΩ   6、耐压1.5kV不出现飞弧和击穿。 7、电接触：滑动头在滑动时电阻阻值应均匀化，不得有间断跳跃现象。   8、触头机械压力：滑动头与电阻线、滑杆保持良好的弹性、接头应圆滑，压力均可，滑动应顺畅。</t>
  </si>
  <si>
    <t>1、电阻圈用康铜丝绕制而成，通过接线柱固定于长方形塑料座中。塑料座外形尺寸为：95mm×30mm×20mm。2、阻值：5Ω、10Ω、15Ω各一只。3、总阻值误差≤±1％。4、电阻丝表面应经过绝缘处理，线圈排列整齐。塑料座应牢固美观，并标明电阻圈的规格。接线柱与电阻丝要接触良好。5、在额定电流下工作后，电阻丝无明显变形，绝缘层不得剥落，塑料座无灼焦及开裂现象。</t>
  </si>
  <si>
    <t xml:space="preserve">1、电学仪器，供中学演示金属导体电阻定律用。2、木质底板尺寸：1050mm×130mm×15mm， 3、 三种金属导线 分别为：铜丝（Φ0.5mm），铁丝（Φ0.5mm），镍铬丝（Φ0.5mm）2个组成。4、三种线的有效长度均为1000mm。  </t>
  </si>
  <si>
    <t xml:space="preserve">1、电学仪器，供中学演示金属导体电阻定律用。 2、由塑料底板，三种金属导线 分别为：铜丝（Φ0.5mm），铁丝（Φ0.5mm），镍铬丝（Φ0.5mm）2条组成。  3、有效长度均为500mm。    </t>
  </si>
  <si>
    <t>采用插头式电阻箱的解剖形式，插接柱采用铜金属材质，用于演示插头式电阻箱的基本构造和原理。1.裸露式锰铜线绕丝，最大电工作流：2A（1Ω、2Ω）、1A（5Ω）。2.整体固定有木板上，附支脚，木板尺寸：238mm×98mm×8mm。</t>
  </si>
  <si>
    <t>仪器采用胶木密封结构，电阻变换方式为开关式，电阻采用用高稳定的漆包锰铜丝以无感方式绕于高频瓷管上和定值电阻，电阻制式为1：2：2：2：2。二、主要性能：1、准确等级0.5级；2、阻值范围0～9999.9Ω，3、零位电阻小于0.05Ω；4、电路对外壳的金属部分的绝缘电阻大于20MΩ。</t>
  </si>
  <si>
    <t>仪器采用旋扭式结构，外壳用塑料压制而成。1、阻值范围0～9999Ω，最小步进值为1Ω；2、各档电阻示值误差参照国家标准电阻箱相对误差公式。3、各档电阻的主要技术参数：1～9Ω，线绕电阻±1%，功率为3W；10～495Ω，RTL测量膜电阻±1%，功率为1W；500～9990Ω，RTL测量膜电阻±1%，功率为1/2W。</t>
  </si>
  <si>
    <t>插拼式。线路板由底板4块、电池夹6个、单极开关3个、双极开关1个、灯座3个、绕线电阻（4W5欧1个、10欧2个、15欧1个、20欧1个）、接线柱座6个、空位插座1个、镍铬丝直径0.3mm的3.3米、康铜丝直径0.3mm的1.1米、铁铬丝直径0.3mm的1.1米、电珠（3.8V4只、6.2V2只）、A符插座3个、V符插座3个、吊环14个、拼接肖30个、走线插座60个、三角插板5个、压杆和压钩各2个、各种规格连接导线若干。1.底板共4块，采用塑料注塑成型。单板面积为360mm×240mm，分布96个小孔，纵横距离30mm。2.单台包装采用彩色纸盒包装。</t>
  </si>
  <si>
    <t>拼接式。线路板由实验板1块、电池盒4个、单极开关3个、灯座3个、5欧电阻座2个、10欧电阻座2个、走线插座6个、小灯泡及各种规格的导线构成。1、实验板由ABS工程塑料制成，单板面积为360×240mm，板面上均布等间距的96个小孔。 2、包装采用彩色纸盒。</t>
  </si>
  <si>
    <t>底座、接线柱，闸刀，刀座，双刀承和绝缘手柄组成。开关的最高工作电压36V，额定工作电流6A。底座为塑料制，尺寸：77mm×35mm×9mm。</t>
  </si>
  <si>
    <t>底座、接线柱，双闸刀，刀座，双刀承和绝缘手柄组成。开关的最高工作电压36V，额定工作电流6A。底座为塑料制，尺寸：77mm×53mm×10mm。</t>
  </si>
  <si>
    <t>产品由演示板、贮气盒两只，电阻：5Ω线绕电阻、玻璃管2根等组成。1、电源电压：直流稳压6V；电流小于2A。2、演示板采用塑料注塑成型，颜色为白色，外形尺寸290mm×245mm×4mm；演示板上印刷有刻度线，每5mm为短刻线、10mm为长刻线，并标有数字，刻线数量不小于13条。3、贮气盒采用透明塑料制，尺寸：78mm×78mm×30mm。4、在10分钟内，演示效果明显。</t>
  </si>
  <si>
    <t>1：产品使用电源:交流 198V-242V，50HZ
2：面板应采用阻燃材料或金属面板，长度不小于450mm,高度不小于300mm,具有线路实验压降显示表和实验工作电流表，有相应的实验电路图,电路图应绘制正确,清晰,不易脱落,图形符号应符合JY0001的有关规定.
3：绝缘实验导线或裸实验导线用的接线柱应是铜质,接线柱间的距离不小于280mm. 绝缘实验导线或裸实验导线与接线柱连接后,导线与面板间的距离不小于80mm.
4：接保险丝的接线柱为铜质.两接线柱间的距离不小于80mm
5：电路开关开合松紧适宜、控制准确、接线柱、灯泡口接触良好、各连接件连接方便可靠。
6：实验材料及要求：
材料名称      要求
保险丝        额定电流1A，长度不小于5m保险丝        额定电流2A，长度不小于5m
保险丝        额定电流3A，长度不小于5m
保险丝        额定电流5A，长度不小于5m
铜导线        单芯，直径不小于0.5mm，长不小于80mm，数量不少于10根
绝缘实验导线  额定电流3A，长不小于290mm，数量不少于30根
裸实验导线  单芯，直径不大于0.7mm，长不小于285mm，数量不少10根
短路导线      多芯铜线，长不少于150mm，两端有 接线夹
负载（灯泡）  12V 50W  数量不少于4只
负载（灯泡）  12V 10W  数量不少于2只
7：保险丝在长时间通过额定电流时不熔断，通过大于二倍额定电流时短时间熔断。
8：绝缘实验导线的芯心为金属合金导线，外套为无毒塑料管或纸管；当通过电流大于二倍额定电流时，绝缘实验导线的外套管，应能冒烟，燃烧。
9：交流电压表和交流电流表为竖直式大指针表。准确度等级不低于2.5级，其他应符合JY0330的有关要求。
10：在9m外观看实验应清晰。
11：当输入电压为220V时。电源输出空载电压不大于14.5V，额定电流时负载电压不小于12V，额定电流值，不小于10A。
12：用裸实验导线连接电路，并在接保险丝的两接线柱间接铜导线，接入产品规定的最大负载，通电5分钟后 将负载短路，保持5分钟，关闭电源，重新开启电源，仪器应能正常工作。</t>
  </si>
  <si>
    <t>产品由门铃、开关及连接导线组成。1、门铃是通过开关控制，声频为音乐。2、电源电压为直流1.5V。3、门铃的外壳为塑料制。</t>
  </si>
  <si>
    <t>D-CG-LT-180，一对装，外形尺寸：178mm×20mm×10mm。</t>
  </si>
  <si>
    <t>D-CG-LU-80，附衔铁。外形尺寸：60mm×16mm×80mm。</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</si>
  <si>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</si>
  <si>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产品由有孔塑料板、小磁针、脚及条形磁铁组成。1、塑料板为透明有机板注塑成形，内封小针576个，外形尺寸为250mm×250mm。2、小磁针直径约1mm，长约4mm，为黑色，磁针在板内孔中应转动灵活。3、脚为塑料，高为12mm。</t>
  </si>
  <si>
    <t>产品由透明底座、方线圈、圆线圈、螺线管组成。1.底座尺寸为：178×138×38mm。2.方线圈（60×60mm),圆线圈（Φ35mm），螺线管（Φ55mm）采用优质铜线。</t>
  </si>
  <si>
    <t xml:space="preserve">一套16个，带底座，小磁针宽大于3mm </t>
  </si>
  <si>
    <t>1.磁学仪器，供演示磁体的指向性和磁极的相互作用。2.有垂直翼形针体和支座两部分。一对装。3.磁针长度140mm、宽8mm，塑料底座直径70mm。</t>
  </si>
  <si>
    <t>1. 演示原副线圈由演示原线圈、演示付线圈、铁芯三部分组成。2. 原线圈：内径13±0.5mm，外径22±1mm，直径0.59漆包线平绕，绕线长度63mm。3.副线圈：内径35±1mm，外径49±1mm，直径0.27漆包线平绕，绕线长度67mm。4. 铁芯：Φ 12mm；长度80mm。5.外形尺寸：66mm×66mm×110mm。6. 线圈骨架用黑色塑料制成，表面光洁，付线圈底座平整，直立于平面时不应晃动。</t>
  </si>
  <si>
    <t>1. 原副线圈由原线圈、副线圈、软铁芯三部分组成。2. 原线圈骨架：圆筒内径 11mm；圆筒外径 15mm；绕线宽度 57mm。3. 付线圈骨架：圆筒内径 24mm；圆筒外径 30mm；绕线宽度 50mm。4. 铁芯：Φ 10mm；长度 不小于77mm。5. 外形尺寸：60mm×40mm×88mm。6. 原付线圈骨架用黑色塑料制成，表面光洁。付线圈底座平整，直立于平面时不应晃动。</t>
  </si>
  <si>
    <t>产品由U型铁芯、两个线圈和衔铁组成。1、铁芯直径11.5mm，两端中心距45mm，高110mm，带挂钩。2、线圈绕线长度44mm，有绕向标志。3、衔铁厚度2mm，带挂钩。</t>
  </si>
  <si>
    <t>产品由螺旋管3支、铁芯2支、连接片1个、衔铁1个、铃声1个及塑料盒组成。1.铁芯直径5mm，长47mm。2.线圈骨架长44mm，为弹簧装置。3.盒体尺寸：116mm×77mm×28mm。</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</si>
  <si>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</si>
  <si>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用，主要由电磁系统和触点系统两部分组成。电磁系统包括：电磁线圈、铁芯、轭铁、衔铁，触点系统包括：常开、常闭触点各一对。卧式或立式吸合电流不大于48mA。金属表面电镀处理。底座尺寸：167mm×106mm×22mm。</t>
  </si>
  <si>
    <t>1、仪器由磁钢架、活动轨道、空心铜管（导电管）、支架及导线等组成。2、接入电源DC4V-6V；3、活动轨道长70mm.4、空心铜管外径4.8mm,长67mm。5、支架采用元钢加工制成，表面电镀处理，形式为7型，Φ5mm，高80mm。6、轨道为铜制，表面电镀处理，Φ 2mm，长为70mm，成U型。7、附带鱼夹头导线两条（一红一黑）</t>
  </si>
  <si>
    <t>左右手定则演示器由塑料底座、两根金属电镀撑杆、塑料接线板、方形线圈组成。1.底座采用优质塑料，规格（179mm×120mm×14mm）。2.接线板尺寸：150mm×10mm×4mm，上有红黑接线柱。3.撑杆直径6mm，总长400mm，表面电镀。4.方形线圈内径62mm，宽10mm，带导线。</t>
  </si>
  <si>
    <t>模型主要由机架、转子、转轴螺钉、磁钢、磁钢架、换向器、电刷、接线柱、一字螺丝刀、扳手、连接导线组成。机架用优质工程塑料制作，外形尺寸为93.5mm×48.6mm×90.5mm，磁钢尺寸为20mm×20mm×19.5mm，换向器、电刷用磷铜制作，连接导线两端为Y型线夹。</t>
  </si>
  <si>
    <t>电学仪器，供中学物理演示交直流发电机的结构和工作原理使用，可兼作小功率电源；结构：由定子、转子，电刷、转动机构、集流环（或换向器）、小灯座，底板等组成。1.底板采用木制，尺寸：290mm×200mm×15mm。2.空载电压不小于8V，负载电压不小于4V。</t>
  </si>
  <si>
    <t>用于演示中学物理课中的安培定则、左手定则、右手定则、直流电动机、交流发电机、直流发电机等实验。外形尺寸：高270mm，宽270 mm，厚100mm。转子为塑料框架，外形尺寸14×75×15（mm）。工作电压：DC6～24V。</t>
  </si>
  <si>
    <t>3.177</t>
  </si>
  <si>
    <t>阴极射线管(磁效应管)</t>
  </si>
  <si>
    <t>演示阴极射线在磁场内发生偏转的现象，说明阴极射线是从阴极发射出的带电微粒流；结构由泡壳、挡板、荧光板、阴极、阳极、塑料座等组成。</t>
  </si>
  <si>
    <t>3.178</t>
  </si>
  <si>
    <t xml:space="preserve">  仪器可进行机械能、电能、化学能、热能、光能、声能、风能的转化演示。产品由一块主示教板和五块小示教板组成。主示教板是一只直流永磁式电机、皮带传动机构、电路图、电池盒（1号两节）、输出接线柱构成，演示板尺寸不小于300mm×200mm。小示教板由风扇示教板、音乐（声能）示教板、热能光能示教板、磁能示教板、太阳能电池板组成。</t>
  </si>
  <si>
    <t>3.179</t>
  </si>
  <si>
    <t>产品由底座、电机、支架、手轮、电池盒、风叶、发光二极管及开关组成。1、底座采用塑料注塑成型，外形尺寸：145mm×100mm×20mm。2、所有组件均安装在底座上，底座上印刷线路应正确、清晰。</t>
  </si>
  <si>
    <t>3.180</t>
  </si>
  <si>
    <t>仪器由底座，浮体及挡板组成。</t>
  </si>
  <si>
    <t>3.181</t>
  </si>
  <si>
    <t>3.182</t>
  </si>
  <si>
    <t>3.183</t>
  </si>
  <si>
    <t>3.184</t>
  </si>
  <si>
    <t>长方形玻璃砖。1、外形尺寸：80mm×45mm×15mm。2、两短侧面和一正面磨砂，其它三面为光面。3、玻璃砖的边缘倒角按GB1204-75《光学零件的倒角》的要求进行；4、精加工面不允许有目测划痕和砂眼，边缘不许有裂、碎、缺角。</t>
  </si>
  <si>
    <t>3.185</t>
  </si>
  <si>
    <t>3.186</t>
  </si>
  <si>
    <t>产品由光学元件、毛玻璃屏、1字屏、白屏、烛台、底座、插杆、支架及光源组成。1、平行光源：光源用电压6-8V，功率不小于3W的灯泡。2、透镜：F=100±2mm，Φ=40mm；F=50±2mm，Φ=30mm；F=300±12mm，Φ=50mm；F=-75±4.5mm，Φ=30mm。3、底座4只为塑料制品，底座上应有锁紧螺丝、可使插杆上下移动。4、插杆为金属制5根，表面电镀处理，直径6mm，长75mm，一端为连接丝杆为M4。</t>
  </si>
  <si>
    <t>3.187</t>
  </si>
  <si>
    <t>1．产品由三棱镜、托架、支柱、底座等组成。2．三棱镜体外形为正三棱柱，边长25mm，相邻两角为60±0.5°，棱长80mm。3．三棱镜体能作任意方向的转动，并能停止在任意位置。</t>
  </si>
  <si>
    <t>3.188</t>
  </si>
  <si>
    <t>1、由棱镜、棱镜台、白屏、支杆及光源等组成。2、棱镜为重量火石玻璃，顶角为60°。3、光源额定电压为6-8V。</t>
  </si>
  <si>
    <t>3.189</t>
  </si>
  <si>
    <t>产品由凸透镜、凹透镜、支架和底座组成。1、凹凸透镜直径46mm。2、塑料框架及支杆，支杆直径10mm、长54mm。3、塑料底座直径64mm。</t>
  </si>
  <si>
    <t>3.190</t>
  </si>
  <si>
    <t>由平面镜1个、平面镜支架1对、带刻度三角尺、像物2个组成。平面镜尺寸约：120mm×70mm，厚度5mm。</t>
  </si>
  <si>
    <t>3.191</t>
  </si>
  <si>
    <t>产品由曲线透明玻璃棒、PVC平面镜、半圆水槽、圆型角度盘、激光笔、磁性激光笔套（带扩束镜）、支架组成。1、曲线玻璃棒为Z型，直径5mm，一端为缩小的圆头。2、平面镜外形尺寸：95mm*20mm*0.8mm。3、水槽为透明塑料注塑成型，为半圆型，直径87mm，可挂在角度盘上。4、角度盘为白色塑料，直径109mm，圆盘上印有0－90度的四等分刻线，并有中心线。5、支架为金属制品,表面喷漆防锈处理，尺寸：150×54×160mm。</t>
  </si>
  <si>
    <t>3.192</t>
  </si>
  <si>
    <t>1、产品由塑胶笔身和激光头、钮扣电池组成。
2、使用范围7-15m，波长650 nm。</t>
  </si>
  <si>
    <t>3.193</t>
  </si>
  <si>
    <t>1、仪器使用光源为红、绿、蓝发光二极管。2、工作电压：DC4.5V内置（3节5号电池）也可外接电源，三色光分别为开关控制、实验时单色光斑在观察屏上的直径30±１mm（可直视）。4、三色光斑互相重叠部分呈白色，红、蓝色光斑重叠部分为品红色，红、绿色光斑重叠部分为黄色，蓝、绿色光斑重叠部分为青色，实验效果明显。</t>
  </si>
  <si>
    <t>3.194</t>
  </si>
  <si>
    <t>1. 该仪器主体结构由6W日光灯、254nm紫外线灯，365nm紫外线灯及滤色片、荧光片组成。2. 主要部件包括：1) 滤色片(红、黄、蓝、绿、透明）5片；2) 防紫外线辐射罩壳；3) 防护罩壳固定罗丝；4) 白光、紫外线转换开头S1；5) 254nm、365nm转换开关S2；6) 电源开关S3；7) 底座；8) 6W日光灯管；9) H型254nm紫外线灯管；10) 6W365nm紫外线灯管；11) L为镇流器。3． 技术指标：1) 使用电压：220V±10%  AC 50-60Hz；2) 整机功率：＜12W；3） 灯管寿命：＞500小时。4.外形尺寸：300mm×230mm×90mm。</t>
  </si>
  <si>
    <t>3.195</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</si>
  <si>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</si>
  <si>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3.196</t>
  </si>
  <si>
    <t>本分光镜采用光学玻璃，制成复合棱镜和会聚透镜，将平行光管与棱镜装在一个套管内，镀铬狭缝与会聚透镜产生的平行光束，通过棱镜，可用眼直接观察色散光谱。利用它可以对各种发光体的光谱进行分析。主要部件：1.保护片 2.单缝 3.透镜 4.组合棱镜 5.保护片。</t>
  </si>
  <si>
    <t>3.197</t>
  </si>
  <si>
    <t>供物理教学中演示轮轴结构用。由塑料轮、支杆组成。塑料轮有大小不同直径的圆组合为一体，塑料注塑成型，中心镶有轴承，直径分别为：103mm，69mm、51.5mm，34.5mm。整体组装后应转动灵活。轴为金属制品，表面电镀处理。</t>
  </si>
  <si>
    <t>3.198</t>
  </si>
  <si>
    <t>模型为滚动轴承,仿滚动轴承全塑料制，可拆卸。轴承外径105mm，内孔51mm，厚23mm。外圈外圆中心剖，滚珠8个。</t>
  </si>
  <si>
    <t>3.199</t>
  </si>
  <si>
    <t>1.吸取式抽水机模型由支架、缸筒、活塞、活塞环（密封圈）、连杆、进水阀、出水阀、进水管、出水嘴、缸盖、立柱、压杆、手柄和水槽组成。
2.立柱、缸盖、压杆采用金属制成，表面防锈处理。
3.缸筒、进水阀、出水阀、出水管用透明塑料制成，缸筒壁厚≥4mm，缸筒外经≥60mm。
4.安装稳固，密封；结构原理直观，实验效果明显。</t>
  </si>
  <si>
    <t>3.200</t>
  </si>
  <si>
    <t>1.仪器为齿轮式，由泵体、叶轮、机轴、吸水口、出水口、排水口、手轮、齿轮、手柄组成。
2.扬水和吸水高度均不小于0.6米。
3.泵体表面经防锈处理，泵体轴孔应密封不漏水。
4.叶轮应该转动灵活，无跳动卡滞现象。
5.泵轴转速可达900转/分，叶轮Φ100mm，扬程 1m。</t>
  </si>
  <si>
    <t>3.201</t>
  </si>
  <si>
    <t>产品由大缸体、小缸体、角式截气阀、底座、压力表和压力弹簧等构成。1.大小活塞为透明材料，外径分别为57mm、22mm。2.底座为塑料注塑成型，外形尺寸：230mm*130mm*50mm，中心部位为油箱。3.压力表示值：最大值为2.5Mpa。4.整体高度：280mm。</t>
  </si>
  <si>
    <t>3.202</t>
  </si>
  <si>
    <t>产品由水槽、导水槽、套管、传动轴、传动轮、叶轮、橡皮塞、支脚等组成。1.水槽为透明塑料注塑成型，为台阶式，外径分别为：41mm、103mm、138mm，总高125mm。2.传动轮直径100mm。3.支脚塑料制，直径7.5mm，带弧形，长120mm。4.各部件比例适当，位置正确，连接牢固，工作稳定可靠。叶轮转动灵活，无跳动卡滞现象。</t>
  </si>
  <si>
    <t>3.203</t>
  </si>
  <si>
    <t>压缩比1：6，模型的正面是沿气缸纵轴剖开的断面，中间圆柱形空腔是气缸，包括缸体底座等部件全部为全金属材质，无毛刺、气孔；气缸两旁的断面部分中间有冷却水套断面。气缸里上下移动的是活塞（制成整体形），气缸下面的方形空腔是曲轴箱，箱内前面一根是曲轴，通过连杆与活塞连接，后面一根是凸轮轴，上有两个角度不同的凸轮，推动推杆依次上下运动，并通过摇臂控制气缸顶部的进气阀，排气阀的开闭，顶杆与凸轮之间有直径大于顶杆的顶杆头。气缸顶部中间的是火花塞。仪器左边是飞轮，右边有曲轮正时齿轮，凸轮轴正时齿轮，相互啮合的两个正时齿轮的齿数比是1：2。模型备有灯光显示装置，电源电压为3伏。模型运转时，火花塞闪亮，进气和排气有灯光指示，可以更直观地说明进气、压缩、点火、排气的动作。160*130*300mm</t>
  </si>
  <si>
    <t>3.204</t>
  </si>
  <si>
    <t>压缩比1：14，模型的正面是沿气缸纵轴剖开的断面，中间圆柱形空腔是气缸，包括缸体底座等部件全部为全金属材质，无毛刺、气孔；气缸两旁的断面部分中间有冷却水套断面。气缸里上下移动的是活塞（制成整体形），气缸下面的方形空腔是曲轴箱，箱内前面一根是曲轴，通过连杆与活塞连接，后面一根是凸轮轴，上有三个角度不同的凸轮，推动推杆依次上下运动，并通过摇臂控制气缸顶部的进气阀、排气阀的开闭，顶杆与凸轮之间有直径大于顶杆的顶杆头。气缸顶部中间的是喷油嘴。仪器左边是飞轮，右边有曲轮正时齿轮，凸轮轴正时齿轮，相互啮合的两个齿轮的齿数比是1：2。模型备有灯光显示装置，电源电压为3伏。模型运转时，进气和排气有灯光指示，模型可以直观明了地观察进气、压缩、做功、排气的动作。160*130*300mm</t>
  </si>
  <si>
    <t>3.205</t>
  </si>
  <si>
    <t>外型长方体，全透明塑料盒，下底安插二十四枚小钢针，排列成四行，每行六枚，钢针安放二十四枚小磁针。外形尺寸：150mm×100mm×19mm。</t>
  </si>
  <si>
    <t>3.206</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</si>
  <si>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</si>
  <si>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3.207</t>
  </si>
  <si>
    <t>由示教板式、送话器、受话器及指示灯等组成。板面上印有电路及声波、振动波示意图，图形清晰醒目。工作额定电压：DC6～8V。板面尺寸：420mm×300mm。</t>
  </si>
  <si>
    <t>3.208</t>
  </si>
  <si>
    <t>3.209</t>
  </si>
  <si>
    <t>3.210</t>
  </si>
  <si>
    <t>3.211</t>
  </si>
  <si>
    <t>3.212</t>
  </si>
  <si>
    <t>3.213</t>
  </si>
  <si>
    <t>Φ30mm×200mm</t>
  </si>
  <si>
    <t>3.214</t>
  </si>
  <si>
    <t>3.215</t>
  </si>
  <si>
    <t>3.216</t>
  </si>
  <si>
    <t xml:space="preserve">圆、长，500mL   </t>
  </si>
  <si>
    <t>3.217</t>
  </si>
  <si>
    <t>平、长，250mL</t>
  </si>
  <si>
    <t>3.218</t>
  </si>
  <si>
    <t>3.219</t>
  </si>
  <si>
    <t>90mm</t>
  </si>
  <si>
    <t>3.220</t>
  </si>
  <si>
    <t>Φ12mm×150mm</t>
  </si>
  <si>
    <t>3.221</t>
  </si>
  <si>
    <t>T形</t>
  </si>
  <si>
    <t>3.222</t>
  </si>
  <si>
    <t>3.223</t>
  </si>
  <si>
    <t>不锈钢或不锈铁，小号125mm</t>
  </si>
  <si>
    <t>3.224</t>
  </si>
  <si>
    <t>3.225</t>
  </si>
  <si>
    <t>Φ7～Φ8mm</t>
  </si>
  <si>
    <t>3.226</t>
  </si>
  <si>
    <t>5*7mm，乳胶制品</t>
  </si>
  <si>
    <t>3.227</t>
  </si>
  <si>
    <t>1． 瓷，Φ60-75mm，附中铁圈。
2． 皿口内径：Φ60mm±2mm；皿高约为外径的1/2。
3． 白色无杂色。</t>
  </si>
  <si>
    <t>3.228</t>
  </si>
  <si>
    <t>鳄鱼夹红黑各4个、香蕉插座红黑各4个、香蕉插头红黑各4个、电阻丝1根、接线叉红黑各4个、导线两色各1米。</t>
  </si>
  <si>
    <t>3.229</t>
  </si>
  <si>
    <t>电子元件(工业产品)</t>
  </si>
  <si>
    <t>线绕电阻（5Ω4W1只、10Ω4W1只、20Ω4W1只）、电阻(100Ω、200Ω、1KΩ、2KΩ、10KΩ、20KΩ、47KΩ、100KΩ、220KΩ)、电容（0.01pf、510pf、100pf、0.02pf、0.1Mf各一）、电感2.5Mf、光敏电阻、干簧管、二极管（2AP9、4001各二）、发光二极管（Φ5、Φ8各二）、三极管（3AX、3AG、9013、9014、9018）、电解电容（10uf、100uf二只、470uf）、可控硅、小话筒、可变电阻47KΩ、电位器470KΩ、旋钮Φ6Φ4.5各一、可变电容203pf、功率放大集成电路一套、音乐集成电路、喇叭8Ω、磁棒天线、导线（60、100、150、200mm长各10根）、小灯座2个、灯泡、电池盒5号二只、开关（拨动式、按键式）、接线夹10个、松香、焊锡丝、电铬铁、连接板、螺批（十字、一字）。吸塑定位纸盒包装。</t>
  </si>
  <si>
    <t>3.230</t>
  </si>
  <si>
    <t>塑料盒体包装，上盖透明。盒底贴有标签（纳米材料、超导材料、形状记忆合金、单晶和多晶、光导纤维、隐形材料），尺寸：206mm×125mm×35mm。</t>
  </si>
  <si>
    <t>3.231</t>
  </si>
  <si>
    <t>器材由空气开关、漏电保护器、螺丝口灯座、三孔插座、三孔插头、插入式保险盒、拉线开关、按钮开关、声控开关、光控开关、导线组成</t>
  </si>
  <si>
    <t>3.232</t>
  </si>
  <si>
    <t>锌片、铜片、磁性橡胶片、小钢球、乒乓球2个、大头针、回形针、保险管(1A、2A、3A、5A各2只)、焊锡、松香、橡皮泥2块、绝缘胶布、透明胶带、小蜡烛、塑料板、灯芯、玻璃板、毛巾、擦布、橡皮筋10根、气球2个、塑料袋、纸板2张。吸塑定位纸盒包装。</t>
  </si>
  <si>
    <t>3.233</t>
  </si>
  <si>
    <t>3.234</t>
  </si>
  <si>
    <t>红、黄、蓝颜料各1支，调色盘1个及调色笔1支组成。调色盘为塑料，内格8个及颜料格和1个混合区。</t>
  </si>
  <si>
    <t>3.235</t>
  </si>
  <si>
    <t>电珠(小灯泡)</t>
  </si>
  <si>
    <t>3.236</t>
  </si>
  <si>
    <t>光学。塑料外壳，光学玻璃组成。1、产品由镜头、机身及光屏组成。2、镜头为光学玻璃、可伸缩。3、机身尺寸：125mm×45mm×75mm。4、光屏为毛玻璃和平板玻璃组成，尺寸：100mm×65mm.</t>
  </si>
  <si>
    <t>3.237</t>
  </si>
  <si>
    <t>3.238</t>
  </si>
  <si>
    <t>产品由日晷仪、七色板、水三棱镜、水透镜组成。1、日晷仪由晷面、刻度板、晷针组成，全塑料制。晷面直径90mm，面上印有时晨。刻度板最小高刻度为5mm，长160mm。2、七色板直径140mm，面上印有七种颜色。3、水三棱镜为透明塑料制，边长25mm，高30mm。4、水透镜为玻璃制，直径约40mm。</t>
  </si>
  <si>
    <t>3.239</t>
  </si>
  <si>
    <t>3.240</t>
  </si>
  <si>
    <t>小乐器：橡皮筋吉他，鸟笛，排萧</t>
  </si>
  <si>
    <t>产品由橡皮筋吉他，鸟笛，排萧组成。1、橡皮筋吉他由塑料注塑成型，尺寸：125mm*30mm*30mm，带橡皮筋3根和三角形塑料片1个。2、鸟笛直径9mm，长115mm，为拉动式。3、排萧由塑料制成，由8个长短不同的管连接而成，尺寸：60mm*45mm*6mm。</t>
  </si>
  <si>
    <t>3.241</t>
  </si>
  <si>
    <t>3.242</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</si>
  <si>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115mm*78mm*30mm。3、电动机：带座和风扇。产品由小电机、风叶、电机固定架、支架组成。1、风叶、固定架、支架采用塑料注塑成型。2、小电机：使用直流电压3V。</t>
  </si>
  <si>
    <t>3.243</t>
  </si>
  <si>
    <t>3.244</t>
  </si>
  <si>
    <t>太阳能净水器</t>
  </si>
  <si>
    <t>产品由塑料外壳、内装过滤器构成。1.外壳采用塑料注塑成型，成圆柱形，外形尺寸：Φ100mm，高300mm，上端为有进出水口。</t>
  </si>
  <si>
    <t>3.245</t>
  </si>
  <si>
    <t>产品由滚上体，秤，陀螺三种组成。1.滚上体由导轨及滚轮构成，导轨由塑料手柄及两根直径3mm电镀的钢丝组成，滚体为塑料制，直径50mm。2.秤为圆筒式，外壳透明。3.陀螺由策鞭和带锥端的木质旋转体组成，直径44mm，高58mm。</t>
  </si>
  <si>
    <t>3.246</t>
  </si>
  <si>
    <t>产品由浮沉子，喷泉，虹吸管，帕斯卡圆桶组成。1、浮沉子由塑料制成，可打开装配重，大端直径20mm，小端直径7.5mm，总长95mm。2、喷泉采用喷水壶，容量不小于100ml。3、虹吸管为透明塑料，直径7mm，长400mm。4、圆桶为不锈钢制，直径80mm，在不同位置有喷咀10个。</t>
  </si>
  <si>
    <t>3.247</t>
  </si>
  <si>
    <t>产品由验电器、胶棒附毛皮、玻棒附丝绸组成。1、验电器：一对装。1、产品由透明外壳、导电杆、圆球及箔片组成。2、胶、玻棒由有机机棱(附丝绸），直径为8mm、长为150mm，一端为锥体，头部为球形状。2、丝绸尺寸不小于：100mm*100mm。聚碳酸酯棒(附毛皮)，直径为8mm、长为150mm，一端为锥体，头部为球形状。2、毛皮尺寸不小于：60mm*60mm。</t>
  </si>
  <si>
    <t>3.248</t>
  </si>
  <si>
    <t>产品由玩具风筝、降落伞组成。1、风筝由布制和骨架构成并带线。2、降落伞由塑料制成的小人体模型和塑料纸制成的伞为一体组成。</t>
  </si>
  <si>
    <t>3.249</t>
  </si>
  <si>
    <t>产品由大小凹凸面镜各1套、凹凸透镜各1套、哈哈镜、万花筒组成。1、凹凸面镜直径90mm，带塑料支架和底座。2、凹凸透镜直径26mm，塑料框架及金属手柄。3、哈哈镜和万花筒外筒为塑料制，直径38mm，长155mm和190mm。</t>
  </si>
  <si>
    <t>3.250</t>
  </si>
  <si>
    <t>产品由船闸模型、飞机模型、火箭模型、潜水艇模型组成。1.船闸模型由透明水槽、闸门构成，水槽和闸门均采用透明塑料注塑成型，水槽尺寸：200mm×100mm×100mm，闸门安放在水槽中部，水槽中部为滑槽。2.飞机选用直升机模型，材料为泡沫上印有彩色图案，并有剪切印，四张这一套，外形尺寸：200mm×150mm。3.火箭材料为泡沫上印有彩色图案，并有剪切印，四张这一套，外形尺寸：200mm×150mm。4.潜艇采用塑料注塑成型，配打气装置及连接乳胶管。潜水艇的外形尺寸不小于100mm×25mm×30mm。</t>
  </si>
  <si>
    <t>3.251</t>
  </si>
  <si>
    <t>3.252</t>
  </si>
  <si>
    <t xml:space="preserve">半导体致冷器      </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</si>
  <si>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</si>
  <si>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3.253</t>
  </si>
  <si>
    <t>3.254</t>
  </si>
  <si>
    <t>长17.5cm，氖泡式,用来检验导线、电器和电气设备的金属外壳是否带电。</t>
  </si>
  <si>
    <t>3.255</t>
  </si>
  <si>
    <t>3.256</t>
  </si>
  <si>
    <t>3.257</t>
  </si>
  <si>
    <t>中号，其他符合执行QB/T 2442.3标准。</t>
  </si>
  <si>
    <t>3.258</t>
  </si>
  <si>
    <t>规格3#，符合SG177的标准要求</t>
  </si>
  <si>
    <t>3.259</t>
  </si>
  <si>
    <t>手持式</t>
  </si>
  <si>
    <t>3.260</t>
  </si>
  <si>
    <t>0.25kg,羊角锤。手柄长250mm。</t>
  </si>
  <si>
    <t>3.261</t>
  </si>
  <si>
    <t>规格180mm</t>
  </si>
  <si>
    <t>3.262</t>
  </si>
  <si>
    <t>钢丝钳的结构是由手柄、钳头、关节等组成。8寸，碳钢，把手虎皮塑料包皮。</t>
  </si>
  <si>
    <t>3.263</t>
  </si>
  <si>
    <t>中号，木制手柄。长度为：310mm</t>
  </si>
  <si>
    <t>3.264</t>
  </si>
  <si>
    <t>8寸，碳钢，长约200mm，使用时，应先将螺母卡入扳手的开口中，调整开口大小使其卡紧螺母，然后将扳手拔出并拧紧。</t>
  </si>
  <si>
    <t>3.265</t>
  </si>
  <si>
    <t>60W或20W，橡胶线，由手柄、连接杆、弹簧夹、烙铁芯、烙铁头组成。</t>
  </si>
  <si>
    <t>初中物理数字化探究仪器</t>
  </si>
  <si>
    <t>54座</t>
  </si>
  <si>
    <t>1、教师端传感器、数据采集器及配套实验器材</t>
  </si>
  <si>
    <t>微电流传感器</t>
  </si>
  <si>
    <t>1、测量范围：不小于-10μA~10μA；分度：≤0.1μA 
2、工艺：外壳采用塑料注塑工艺一次成型、组装；
3、可实现有线、无线、显示屏显示三种模式。
4、全面支持国产系统、Android、windows等系统</t>
  </si>
  <si>
    <t>磁感应强度传感器</t>
  </si>
  <si>
    <t>1.量程≥-100mT~+100mT，分辨率≤0.01 mT；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</si>
  <si>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</si>
  <si>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</si>
  <si>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</si>
  <si>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</si>
  <si>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一体式位移传感器</t>
  </si>
  <si>
    <t>1.量程≥0.15m~6m，分辨率≤0.01m；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</si>
  <si>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</si>
  <si>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</si>
  <si>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</si>
  <si>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</si>
  <si>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</si>
  <si>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</si>
  <si>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声强传感器</t>
  </si>
  <si>
    <t>1、测量范围：不小于：  ： 40dB ～ 120dB, 分度：≤0.1dB 
2、工艺：外壳采用塑料注塑工艺一次成型、组装；
3、可实现有线、无线、显示屏显示三种模式。
4、全面支持国产系统、Android、windows等系统</t>
  </si>
  <si>
    <t>光照度传感器</t>
  </si>
  <si>
    <t>1.量程≥0~8000lux，分辨率≤1lux；
2、工艺：外壳采用塑料注塑工艺一次成型、组装；
3、可实现有线、无线、显示屏显示三种模式。
4、全面支持国产系统、Android、windows等系统</t>
  </si>
  <si>
    <t>静电传感器</t>
  </si>
  <si>
    <t>1.量程≥-100nC~+100 nC，分辨率≤1 nC；
2、工艺：外壳采用塑料注塑工艺一次成型、组装；
3、可实现有线、无线、显示屏显示三种模式。
4、全面支持国产系统、Android、windows等系统</t>
  </si>
  <si>
    <t>高精度电子秤实验器</t>
  </si>
  <si>
    <t>1.量程≥0g~3000g，分辨率≤0.1g；
2.尺寸≥长120mm×宽120mm，铝合金边框，面板自带辅助定位标识；
3.USB接口，可使用USB数据线直接与计算机通讯传输数据。</t>
  </si>
  <si>
    <t>多量程电流传感器</t>
  </si>
  <si>
    <t>1.量程1≥-0.06A～0.06A，分辨率1≤0.001A；量程2≥-0.6A～0.6A，分辨率2≤0.003A；量程3≥-3A～3A，分辨率3≤0.01A；
2、工艺：外壳采用塑料注塑工艺一次成型、组装；
3、可实现有线、无线、显示屏显示三种模式。
4、全面支持国产系统、Android、windows等系统</t>
  </si>
  <si>
    <t>多量程电压传感器</t>
  </si>
  <si>
    <t>1.量程1≥-0.3V～0.3V，分辨率1≤0.001V；量程2≥-3V～3V，分辨率2≤0.003V；量程3≥-20V～20V，分辨率3≤0.01V；
2、工艺：外壳采用塑料注塑工艺一次成型、组装；
3、可实现有线、无线、显示屏显示三种模式。
4、全面支持国产系统、Android、windows等系统</t>
  </si>
  <si>
    <t>多用力学轨道</t>
  </si>
  <si>
    <t>1.含铝合金轨道、运动小车2台、电磁释放器1个、I型支架、挡光片1套、方形配重片4片、圆形配重片4片、缓冲截停装置、滑轮装置、拉绳、吊桶、防护挡板、高度调节装置、紧固件1套。配有带导轨嵌入式专槽存放的内胆和独立包装。可完成多种力学、动力学实验；
2.铝合金轨道长度≥1.2m，轨道两测都带有刻度及固定槽；
3.红蓝运动小车各1台，小车设计有：配重片固定凹槽，槽边斜口设计，并设有配重片锁紧装置，可防止运动过程中配重片的晃动、移位、脱落；顶部两边都设计有挡光片卡位，可根据实验需要自由选择；配拉钩、碰撞装置、魔术贴：小车两端设有装配槽，可根据实验需要自由选择装配拉钩、碰撞装置等；
4.电磁释放器内置可充电电池，Type-C接口充电，一键释放小车，可减少人工释放小车造成的实验误差；
5.I型支架具有指针设计，可以精确定位；I型支架具有定位设计，保证I型支架与导轨垂直； I型支架具有光电门传感器辅助固定设计，保证光电门传感器与导轨垂直。</t>
  </si>
  <si>
    <t>灵敏线圈</t>
  </si>
  <si>
    <t>1.采用无源工作方式，灵敏度高；设计有软质防滑透气手柄，与微电流传感器配合，可测得切割地磁场产生的感生电流。</t>
  </si>
  <si>
    <t>螺线管</t>
  </si>
  <si>
    <t>1.实验器由底座、铜导线、接线柱等组成。可接学生电源、与磁感应强度传感器配合使用，可通过磁感应强度传感器完成探究通电螺线管各处磁强的不同实验。</t>
  </si>
  <si>
    <t>摩擦力实验器</t>
  </si>
  <si>
    <t>1.实验器由长度≥600mm铝合金底座、电机、摩擦板、摩擦块、力传感器固定装置等部件组成；与力传感器配合使用，可用来研究摩擦力与正压力、摩擦面、接触面积及运动速度等影响因素之间的关系实验。
2.摩擦块可添加重物；电机内置大容量充电电池，双向转动，速度无极可调；
3.实验器独立包装，自带专用内胆。</t>
  </si>
  <si>
    <t>1.由底座、电路板、三个量热器组成，搭建出相同电流、不同电阻及相同电阻、不同电流的电路，与3个温度传感器配合使用，研究电流的热效应与电流、电阻的关系。</t>
  </si>
  <si>
    <t>1.实验器由底座、三个不同线圈（2n匝有铁芯；2n匝无铁芯；n匝有铁芯）、接线柱等部件组成，与磁传感器配合使用，可测量不同匝数相同电流、有无铁芯相同匝数等情况下线圈中产生磁场强度。</t>
  </si>
  <si>
    <t>1、由压强管、带刻度水筒、液体内部压强测量装置组成，可用来探究液体内部压强与液体深度等因素之间的关系</t>
  </si>
  <si>
    <t>流体压强实验器</t>
  </si>
  <si>
    <t>1.由气泵、三节不同粗细的套管、外接联通软管组成，与三只相对压强传感器配合使用，可清晰显示气流的不同流速对应的气体压强差异，可用于伯努利定律的演示和实验探究。</t>
  </si>
  <si>
    <t>玻璃导电实验器</t>
  </si>
  <si>
    <t>1.实验器由底板、导电支架、可调节鳄鱼夹、接线柱、玻璃导电片等部件组成，与酒精灯、微电流传感器配合使用。</t>
  </si>
  <si>
    <t>作用力与反作用力实验器</t>
  </si>
  <si>
    <t>1.实验器由≥300mm铝合金底座、滑动装置、传感器专用固定支架、防护挡板及配件构成；
2.将两个力传感器分别固定，通过移动滑台来观看两个力传感器值的大小，滑台可以移动距离不小于100mm。</t>
  </si>
  <si>
    <t>力的合成与分解实验器</t>
  </si>
  <si>
    <t>1.实验器由精密刻度圆盘、力传感器支架≥3个、定位圆环、牵引受力绳和手拧螺丝等紧固件组成。配合力传感器使用，用以探究力的合成与分解实验。
2.精密刻度圆盘直径≥319mm；精密刻度圆盘上设有滑槽，可通过滑槽快速拆卸以及安装力传感器固定支架，可以安装不少于10个力传感器固定支架；
3.力传感器支架自带指针设计，可以快速精准的读取角度；
4.配套力的合成与分解专用软件：软件自带实时动态图，简洁明了；配合力倾角传感器自动读取角度，也可以配合力传感器手动记录角度；支持生成实验报告；支持交换位置，方便实际装置中力传感器与软件显示一致，实验更加直观。</t>
  </si>
  <si>
    <t>机械能守恒实验器</t>
  </si>
  <si>
    <t>1.实验器由含扇形主板、磁吸式释放装置、圆柱型摆、摆长调节装置、止动杆、光电门传感器支架≥3个、紧固件等构成。配合光电门传感器完成实验。扇形主板上对应高度均开有小孔，用于精准定位光电门传感器，确保所测数据为重物经过当前高度时的速度；、光电门传感器支架可以快速拆卸以及安装在主板上，可以安装不少于6个光电门传感器固定支架。配合不少于6个光电门使用，测量6个不同高度的速度。
2、配套机械能守恒专用软件：软件自带动态图，简洁明了；软件系统自带电子版实验指导说明；支持屏幕截图；支持传感器连接状态显示；支持列表和曲线2个显示模式；支持生成实验报告；软件列表自动计算势能、动能和机械能，无需额外添加函数运算。</t>
  </si>
  <si>
    <t>胡克定律实验器</t>
  </si>
  <si>
    <t>1.由≥300mm铝合金底座、滑台、传感器专用固定支架、不同弹性系数的弹簧3根、弹簧固定支架、防护挡板及配件构成，用于完成胡克定律实验；
2.传感器专用固定支架可以同时固定3个力传感器；弹簧固定支架上可以同时固定3根弹簧；
3.滑动滑台，可以同时移动3个力传感器，并且同时拉动3根弹簧，测定不同弹簧弹力，滑台可以移动距离不小于100mm。</t>
  </si>
  <si>
    <t>热胀冷缩实验器</t>
  </si>
  <si>
    <t>1.由长≥300mm铝合金底座、力传感器专用固定支架、不同材质的金属棒3根（铝棒、铜棒、铁棒）、金属棒固定支架、防护挡板及配件构成，方便配合力传感器，用于研究热胀冷缩实验。</t>
  </si>
  <si>
    <t>浮力定律实验器</t>
  </si>
  <si>
    <t>1.带有刻度的专用物块，实验器带有力传感器连接位，配有大小容器一对，升降装置一套,用于验证浮力定律。</t>
  </si>
  <si>
    <t>4.40</t>
  </si>
  <si>
    <t>单摆实验器</t>
  </si>
  <si>
    <t>1.由单摆球、角度刻度盘、紧固件组成，配合光电门传感器使用完成可调单摆实验。</t>
  </si>
  <si>
    <t>4.41</t>
  </si>
  <si>
    <t>1.采用无源工作方式，灵敏度高；设计有软质防滑透气手柄，方便实验；与微电流传感器配合，可测得切割地磁场产生的感生电流。</t>
  </si>
  <si>
    <t>1.实验器由含扇形主板、磁吸式释放装置、圆柱型摆、摆长调节装置、止动杆、光电门传感器支架≥3个、紧固件等构成。配合光电门传感器完成实验。扇形主板上对应高度均开有小孔，用于精准定位光电门传感器，确保所测数据为重物经过当前高度时的速度；、光电门传感器支架可以快速拆卸以及安装在主板上，可以安装不少于6个光电门传感器固定支架。配合不少于6个光电门使用，测量6个不同高度的速度。
2.配套机械能守恒专用软件：软件自带动态图，简洁明了；软件系统自带电子版实验指导说明；支持屏幕截图；支持传感器连接状态显示；支持列表和曲线2个显示模式；支持生成实验报告；软件列表自动计算势能、动能和机械能，无需额外添加函数运算。</t>
  </si>
  <si>
    <t>初中化学吊装实验室</t>
  </si>
  <si>
    <t>（56位）共1间,每一间教学专用设备的配置清单如下</t>
  </si>
  <si>
    <t>1、规格：≥h335mm；
2、采用台面安装方式，可抽起；
3、洗眼喷头：有过滤泡棉，具有防尘功能；
4、控水阀采用黄铜制作，经高亮度环氧树脂涂层处理，阀门可自动关闭；
5、供水软管：采用≥2m不锈钢软管；
6、公称压力：≥0.4MPA；
7、密封压力：≥0.45MPA；
8、流量L/min：&gt;10；
9、工作压力:0.2~0.4MPA。</t>
  </si>
  <si>
    <t>万向吸风罩</t>
  </si>
  <si>
    <t>1、关节：高密度PP材质，表面磨砂，可360°旋转调节方向；
2、关节密封圈：高密度橡胶。在关节之间随着旋钮压力加大而产生阻尼效果；
3、关节连接杆：304不锈钢双头锁杆；
4、关节盖：高密度PP材质表面磨砂；
5、关节松紧旋钮：高密度PP材质，内置微形平面推力不锈钢轴承，与关节连接杆锁合；
6、拱形集气罩：直径≥255mm，高密度PC制成；
7、导管：4节直径≥63mm铝合金；
8、扭簧：使用90度的≥4mm专用弹簧钢抗氧化处理，防止吸风罩整体下滑；
9、安装后可根据使用需要达到三维360度任意转停，集气罩吸气角度360度任意转停。</t>
  </si>
  <si>
    <t>1、材质：采用铝合金材质，表面环氧树脂粉未静电喷涂，经过氧化处理；
2、关节：高密度PP材质，可360旋转调节方向，易拆卸、重组及清洗；
3、关节及密封圈：高密度橡胶；
4、关节连接杆：304不锈钢；
5、关节松紧旋钮：全铜材质，内嵌不锈钢轴承，于关节连接杆锁合；
6、气流调节阀：手动调节外部阀门旋钮，控制进入之气流量；
7、杯形集气罩：高密度PP/PC材质；
8、导管：≥75mm合金管；
9、独有360旋转装置：以固定架为中心最大活动半径可达1600mm；
10、固定底座：非粘接而成，模具注塑一体成型。</t>
  </si>
  <si>
    <t>室内通风系统</t>
  </si>
  <si>
    <t>1、室内管道：DN315PVC管、DN250PVC管、DN200PVC管、DN160PVC管、DN110PVC管；
2、弯头：DN315、DN250、DN200、DN160、DN110；
3、变径：DN315/200、DN250/200、DN200/160、DN160/110；
4、室内布管辅材：吊卡、膨胀螺栓等。</t>
  </si>
  <si>
    <t>室外通风系统</t>
  </si>
  <si>
    <t>1、室外出风管道：DN400PVC管；
2、室外通风辅材：弯头、变径、直接、管卡</t>
  </si>
  <si>
    <t>1、结构：塑料离心式风机。功率：7.5KW。风量：0-18500m³/h。风压：1136.8-784Pa。噪音：≤71dB(A)。 转速约：1400 R/MIN；
2、每台通风设备都可以独立操作，相互之间不受影响；
3、含风机进口入消声器、风机出入口变径节、防雨帽。</t>
  </si>
  <si>
    <t>风机水泥石台</t>
  </si>
  <si>
    <t>1、≥w1000*d1000*h150mm，实际尺寸以现场测量为准定制！</t>
  </si>
  <si>
    <t>1、DN25阻燃线管；电源主线采用≥4mm²国标线材。</t>
  </si>
  <si>
    <t>化学准备实验台</t>
  </si>
  <si>
    <t>1、规格：≥w1200*d600*h780mm ,整体结构为双H结构，分面板、钢架、调节脚三部分组成，桌架铝钢结构；                                                                                                      
2、面板：采用≥20mm厚实芯黑色坯体烧制陶瓷板；
3、钢架：横梁采用5边型≥54*54mm壁厚1.2mm（±0.2mm）的钢型材，横梁一边斜面造型，和面板弧形无缝贴合，材料表面经过防腐氧化处理和环氧树脂塑粉高温固化处理。桌腿由立柱、铸造链接件和脚套组成，立柱采用≥80*30mm壁厚1.2mm（±0.2mm）的钢型材,材料表面经过防腐氧化处理和环氧树脂塑粉高温固化处理。铝链接配件：采用3.2mm（±0.2mm）厚的铝压铸模一次性成型，一侧弧形圆角，弧度和立柱的弧度吻合，材料表面经过防腐氧化处理和环氧树脂塑粉高温固化处理；
4、书包斗框架：采用≥25*25mm壁厚1.2mm（±0.2mm）的钢型材，材料表面经过防腐氧化处理和纯环氧树脂塑粉高温固化处理；
5、书包斗：规格≥w505*d275*h105mm，塑料注塑模一次性成型，正面设有可悬挂凳子的弧形孔，斗内有加强经，两侧和后侧均设有固定耳连接桌面；
6、脚套：注塑模一次性成型。中间设有凹槽，配有高度调节钮。</t>
  </si>
  <si>
    <t>规格：≥1090×460×1650mm
开关：双门/手动
1、采用聚丙烯（PP）材料。
2、配备聚丙烯防泄漏托盘，可单独取出，便于清洁。
3、为提高操作安全度，化学品柜还可以使用挂锁提供额外的防护。
4、双开门。
5、层板：三块层板一块托盘
6、柜门上贴有警示标签。
7、柜体底部有可调节镀锌钢平衡脚 
8、可以用于各种腐蚀性化学品的存储，如硫酸，硝酸，乙酸，硫磺酸等，保护操作者及周围人群安全。</t>
  </si>
  <si>
    <t>室内支管采用φ160mm优质pvc管，通过φ315mm管汇聚到室外管道。配备220瓦轴流风机和定时器，可设置定时排风。</t>
  </si>
  <si>
    <t>灭火器：配2个2kg干粉式灭火器
1、手提储压式；
2、容量为2kg，采用干粉式灭火器；
灭火箱：1个
1、可放两个2kg 灭火器；
2、金属制；
消防沙箱：1个
1、尺寸400*360*400mm</t>
  </si>
  <si>
    <t>设备辅助材料等费用</t>
  </si>
  <si>
    <t>室</t>
  </si>
  <si>
    <t>弯头，胶布、胶带、焊锡丝、玻璃胶、扎带定位片等辅材。</t>
  </si>
  <si>
    <t>开孔及复原</t>
  </si>
  <si>
    <t>墙面开孔安装风机管道后复原墙面。</t>
  </si>
  <si>
    <t>安装调试</t>
  </si>
  <si>
    <t>设备安装调试</t>
  </si>
  <si>
    <t>废水处理系统</t>
  </si>
  <si>
    <t>废水处理设备</t>
  </si>
  <si>
    <t>1、规格：≥1480×780×1880mm；
2、处理水量:2T/D
3、设备电源: 220V/4KW
4、工作环境: 5～40℃，避免阳光直射
5、壳体材质：钣金喷塑，防腐耐用，底板带万向轮，可以移动和锁定，方便设备保养和维修；
6、自动化程度高：中央集中控制，人机界面友好，操作简单，全自动运行，无须专人值守；
7、自动保护功能：漏水或漏电自动保护功能、高低压自动保护功能、无废水保护功能、各处理单元液位保护功能、电气设备超负荷保护功能、电气线路过载保护功能；
8、智能集成化：通过“一站式”一体化设计，占地面积小，处理速度快、安装移动方便、真正做到工程设备化，外形美观，无需挖多个处理池；
9、实用性广：可适应各类实验室的废水处理；
10、定时开关机功能：设备可以根据客户的情况设定早上自动开机时间和晚上自动关机时间，免去操作人员每天早上和晚上去设备处理间开机和关机；
11、定时自动清洗功能：系统定时对需要清洗的部件进行自动清洗，部件使用寿命更长；</t>
  </si>
  <si>
    <t>初中化学教学仪器配备标准</t>
  </si>
  <si>
    <t>1、黑板为双面金属，中间为人造板，并与金属板粘结可靠，四周镶边。2、美观、精致、洁美、牢固。无精面反光，色泽均匀，书写流畅。3、尺寸为900mm×600mm。4、使用无尘粉笔应手感流畅，充实，笔迹清晰，经反复擦拭，无明显遗留粉笔痕迹。5、黑板提手位于长边边框中间，安装牢靠，挂起或提拿时无明显倾斜。</t>
  </si>
  <si>
    <t>1． 产品由上夹板、下夹板、螺钉及紧固蝴蝶螺母等组成。2． 产品长170mm，宽40mm。3． 上、下夹板应由透明有机玻璃制成，表面光洁，强度好。4． 上夹板应备有直径为6mm、8mm、10mm、12mm直穿孔4个。5． 紧固螺钉与下夹板坚固为一体，不得松动；紧固螺钉长度不小于80mm。上夹板上下高度可调，由蝴蝶螺母定位。6． 上夹板、下夹板厚10mm，具有足够强度，正常情况下使用不得断裂。</t>
  </si>
  <si>
    <t>5.4</t>
  </si>
  <si>
    <t>锥形刮刀。产品由手柄、刀片、锥体及调节机构组成。1.手柄为胶木或塑料制。2.刀片为钢制。</t>
  </si>
  <si>
    <t>5.5</t>
  </si>
  <si>
    <t>1、组成：仪器由旋转立柱、夹持固定装置、四个不同直径刀头及捅条组成；2、螺旋立柱应能通过手轮的转动向安装后的刀头稳定加压打孔；3、四支刀口外径分别为Φ12mm，Φ10mm,Φ8mm,Φ6mm，捅条直径不小于φ4mm，刀口锋利，无卷边；</t>
  </si>
  <si>
    <t>5.6</t>
  </si>
  <si>
    <t>5.7</t>
  </si>
  <si>
    <t>1、结构合理，制作精细、使用方便；2、仪器由灯壶、灯管、空气调节器、预热壶、加料口等部分组成；3、空气调节器应能自如的调节空气进量从而调节火焰大小；4、仪器应密闭而无渗漏；5、灯壶加工精细，壶底无焊接；</t>
  </si>
  <si>
    <t>5.8</t>
  </si>
  <si>
    <t>5.9</t>
  </si>
  <si>
    <t>1、挤压型，由塑料细口瓶和瓶口装置出水管组成。2、250mL。3.塑料瓶直径60mm，高100mm，喷咀孔径约1mm。</t>
  </si>
  <si>
    <t>5.10</t>
  </si>
  <si>
    <t>1、本盘平时放于药品柜中，尺寸约300mm×200mm×55mm，短边有提耳，一盘内可同时放小试剂瓶30个以内。2、短边两侧有放置试管的孔，单边孔径分别为：Φ20mm孔3个，Φ16mm孔4个，Φ7mm孔4个。3、材质为耐酸碱塑料注塑成型，化学稳定性好，防止化学药品的腐蚀。</t>
  </si>
  <si>
    <t>5.11</t>
  </si>
  <si>
    <t>实验用品提篮</t>
  </si>
  <si>
    <t>产品为全木质、带提手。上部可放试管、试剂瓶等仪器、底部有抽屉。1.提篮外形尺寸约（不带提手）：480mm×280mm×170mm，底部抽屉尺寸约35cm×25mm。2.提手部位为圆柱形，高约240mm（装好后的高度）。3.整体表面刷清漆。</t>
  </si>
  <si>
    <t>5.12</t>
  </si>
  <si>
    <t>产品为半透明塑料注塑成型。外形尺寸：250mm×180mm×100mm,水槽表面无瑕疵。</t>
  </si>
  <si>
    <t>5.13</t>
  </si>
  <si>
    <t>碘的升华凝华管应由造型为密封的葫芦状玻璃瓶（内装固态碘）、烧瓶夹组成。烧瓶夹为铁制，表面经涂覆处理（烤漆或镀铬），无毛剌。夹口部位应为软垫。玻璃应为葫芦状无色透明，玻璃无气泡、沙点。玻璃瓶顶头封闭，密封不漏气，内部真空，瓶内盛有固态碘。</t>
  </si>
  <si>
    <t>5.14</t>
  </si>
  <si>
    <t>5.15</t>
  </si>
  <si>
    <t>5.16</t>
  </si>
  <si>
    <t>1．由铁环和3只脚组成。2．铁环内径：73mm ，外径：90mm，厚度4mm。3．三只脚与铁环焊接紧固，脚距相等，立放台上时圆环应与台面平行，所支承的容器不得有滑动。脚高：155mm，直径6mm。4.三脚架须经烤漆防锈处理，漆层均匀、牢固。</t>
  </si>
  <si>
    <t>5.17</t>
  </si>
  <si>
    <t>1． 产品由金属丝和套在其上的石棉筒组成。2． 金属丝用Φ1mm左右的钢丝接成等边三角形，三角形的单边长不小于50mm，钢丝接头绞合，绞合长度不小于20㎜。3． 石棉筒内径为Φ4mm，外径为Φ10mm。4． 石棉筒应不裂、不缺、坚固、圆滑。5． 金属丝应作防锈处理。6． 整体应平整、美观。</t>
  </si>
  <si>
    <t>5.18</t>
  </si>
  <si>
    <t>5.19</t>
  </si>
  <si>
    <t>5.20</t>
  </si>
  <si>
    <t>5.21</t>
  </si>
  <si>
    <t>1．最大称量100g，分度值0.1g。 2．砝码组合的总质量（包括标尺计量值）应不小于天平的最大秤量，砝码分别为：50g1个、20g2个、10g1个、5g1个。 3.冲压件表面应光洁平整，不应有毛刺、锋棱、裂纹和显见砂眼。 4.电镀件的镀层应色泽均匀，不应有露底和显见的麻点、水迹、擦伤等缺陷。 5.油漆件表面应平整光滑，色泽均匀，不应有露底、起泡、挂漆、擦伤等缺陷。6.附塑料镊子一把。7.托盘直径82mm；外形尺寸：200mm×70mm×140mm。</t>
  </si>
  <si>
    <t>5.22</t>
  </si>
  <si>
    <t>5.23</t>
  </si>
  <si>
    <t>5.24</t>
  </si>
  <si>
    <t>5.25</t>
  </si>
  <si>
    <t>5.26</t>
  </si>
  <si>
    <t>5.27</t>
  </si>
  <si>
    <t>5.28</t>
  </si>
  <si>
    <t>水电解演示。由观察管、密闭室、漏斗、放气嘴、电极等组成。观察管应为透明玻璃制成，表面印有刻线。观察管直径15mm，长不小于250mm。密闭室应采用耐酸碱的透明塑料注塑成型，应放置平稳。漏斗应采用耐酸碱的塑料注塑成型，表面平整、光滑。放气嘴应为透明玻璃制成，放气孔直径不大于2mm。金属电极直径不小于3.5mm，长不小于25mm。观察管、漏斗、放气嘴、电极应固定可靠，密封良好。为保证产品质量，</t>
  </si>
  <si>
    <t>5.29</t>
  </si>
  <si>
    <t>1.使用电源电压：DC16～24V；2.底座（塑料）、玻管两支和锥形嘴等组成；3.电极为合金。4.玻管：外径15±1mm，长度260±3mm，容积约35mL；5.活塞密封性能良好。6.玻件应光洁透明，厚度不小于1mm，烧结口厚薄均匀，平整光滑牢固。6.底座稳固，外形尺寸：149mm×88mm×24mm。</t>
  </si>
  <si>
    <t>5.30</t>
  </si>
  <si>
    <t>机械式。产品由主机、旋转轴、水管等组成，1.主机外壳为金属制，表面烤漆处理，外形尺寸：230mm×130mm×90mm。2.工作电压：220V 50Hz，功率：30W，转速：2500y/min。</t>
  </si>
  <si>
    <t>5.31</t>
  </si>
  <si>
    <t>产品为微型器件，由泡沫塑料定位包装。器材包括：烧杯50ml1个、试管2支、小酒精灯1个、玻璃尖管1根、玻璃弯管120度2个、直角弯管带塞1个、直角玻管3个、具支玻管2个、小漏斗1个、玻棒1根、蒸发皿1个、表面皿1个、玻璃瓶4个、药匙1个、水槽1个、多用滴管5个、井穴板2个、乳胶管1根、橡胶塞3个。</t>
  </si>
  <si>
    <t>5.32</t>
  </si>
  <si>
    <t>5.33</t>
  </si>
  <si>
    <t>电表式，10 mA，DC6 V，串联电位器 1 kΩ ，电阻 560 Ω 。五组溶液同时比较，1×7 开关（其中一档校准），采用不锈钢或石墨电极</t>
  </si>
  <si>
    <t>5.34</t>
  </si>
  <si>
    <t>笔式：由壳体、电极、5个红色发光管、开关、调节器等组成。1.壳体为塑料注塑成型，尺寸：120mm×35mm×17mm。2.电极为不锈钢材料制，直径2mm、长50mm。3.盒体内装2节5号电池。</t>
  </si>
  <si>
    <t>5.35</t>
  </si>
  <si>
    <t>5.36</t>
  </si>
  <si>
    <t>可处理的污染物
1）含酸、碱液废水。
2）铅.锌.镍.银.铜.锰等重金属离子（处理前各种离子浓度均＜500毫克/升水）。
3）六价铬和汞的化合物（需要做前期处理）。
  （可使以上污水经处理后达到国家规定的排放标准）。
4）有机磷化合物、砷化物、BOD、COD等部分除去。
处理能力：每次最多处理的废水总量为20升。
电    源： 专用电源AC 220V  50Hz  DC12V 500mA</t>
  </si>
  <si>
    <t>5.37</t>
  </si>
  <si>
    <t>5.38</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</si>
  <si>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</si>
  <si>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5.39</t>
  </si>
  <si>
    <t>球直径不小于30㎜</t>
  </si>
  <si>
    <t>5.40</t>
  </si>
  <si>
    <t>5.41</t>
  </si>
  <si>
    <t>5.42</t>
  </si>
  <si>
    <t>5.43</t>
  </si>
  <si>
    <t>主要技术指标：应选取不少于5种以上的标本。 每种标本样品外形尺寸不小于25mm×15mm，标本盒内固定牢靠。标本盒不小于190mm×130mm。</t>
  </si>
  <si>
    <t>5.44</t>
  </si>
  <si>
    <t>主要技术指标：选用常见的、用途较为广泛的馏分，应包含不少于10种，每种标本应具有一定的可见度，能满足正常的教学。标本应特征明显，在标本盒内固定牢靠。每种样品均应有相应标志性质、特征、用途的文字简介，标本盒不小于190mm×130mm。</t>
  </si>
  <si>
    <t>5.45</t>
  </si>
  <si>
    <t>主要技术指标：选用不少于十种高分子材料标本。每种材料标本外形尺寸不小于25mm×15mm。在标本盒内固定牢靠。</t>
  </si>
  <si>
    <t>5.46</t>
  </si>
  <si>
    <t>人造牙、氧化铝陶瓷、压电陶瓷、光导纤维均固定于底盒，并有标签。标本盒为塑料制作，上盖为透明塑料，整体外形尺寸：205mm×125mm×30mm。</t>
  </si>
  <si>
    <t>5.47</t>
  </si>
  <si>
    <t>5.48</t>
  </si>
  <si>
    <t>5.49</t>
  </si>
  <si>
    <t>5.50</t>
  </si>
  <si>
    <t>5.51</t>
  </si>
  <si>
    <t>5.52</t>
  </si>
  <si>
    <t>5.53</t>
  </si>
  <si>
    <t>5.54</t>
  </si>
  <si>
    <t>5.55</t>
  </si>
  <si>
    <t>5.56</t>
  </si>
  <si>
    <t>Φ18mm×180mm</t>
  </si>
  <si>
    <t>5.57</t>
  </si>
  <si>
    <t>Φ20mm×200mm</t>
  </si>
  <si>
    <t>5.58</t>
  </si>
  <si>
    <t>Φ32mm×200mm</t>
  </si>
  <si>
    <t>5.59</t>
  </si>
  <si>
    <t>5.60</t>
  </si>
  <si>
    <t>5.61</t>
  </si>
  <si>
    <t>Φ20mm×250mm</t>
  </si>
  <si>
    <t>5.62</t>
  </si>
  <si>
    <t>25mL</t>
  </si>
  <si>
    <t>5.63</t>
  </si>
  <si>
    <t>5.64</t>
  </si>
  <si>
    <t>5.65</t>
  </si>
  <si>
    <t>5.66</t>
  </si>
  <si>
    <t>5.67</t>
  </si>
  <si>
    <t>1000mL</t>
  </si>
  <si>
    <t>5.68</t>
  </si>
  <si>
    <t>圆、长，250mL</t>
  </si>
  <si>
    <t>5.69</t>
  </si>
  <si>
    <t>5.70</t>
  </si>
  <si>
    <t>5.71</t>
  </si>
  <si>
    <t>5.72</t>
  </si>
  <si>
    <t>5.73</t>
  </si>
  <si>
    <t>5.74</t>
  </si>
  <si>
    <t>5.75</t>
  </si>
  <si>
    <t>直固，300mm</t>
  </si>
  <si>
    <t>5.76</t>
  </si>
  <si>
    <t>弯形，φ18mm×150mm，实验用玻璃仪器。弯形，Φ18×150ｍｍ,上管外径：18±1ｍｍ。上管长：　80±10ｍｍ。上管厚：1．3ｍｍ。3、下管外径：9±1ｍｍ。下管长：70±10ｍｍ。产品应符合《玻璃仪器通用技术要求》。</t>
  </si>
  <si>
    <t>5.77</t>
  </si>
  <si>
    <t>5.78</t>
  </si>
  <si>
    <t>5.79</t>
  </si>
  <si>
    <t>直形</t>
  </si>
  <si>
    <t>5.80</t>
  </si>
  <si>
    <t>双球</t>
  </si>
  <si>
    <t>5.81</t>
  </si>
  <si>
    <t>锥形，100mL</t>
  </si>
  <si>
    <t>5.82</t>
  </si>
  <si>
    <t>梨形，50mL</t>
  </si>
  <si>
    <t>5.83</t>
  </si>
  <si>
    <t xml:space="preserve">直径Φ7－8mm，直通管长度100mm，垂直管长度50mm。
</t>
  </si>
  <si>
    <t>5.84</t>
  </si>
  <si>
    <t>1． 弯管长：50mm±5mm；支管长：50mm±5mm；管厚：1±0.2mm；管径：Φ7mm－8mm；全高：100mm±5mm。
2． 弯管角度：60º±3º。</t>
  </si>
  <si>
    <t>5.85</t>
  </si>
  <si>
    <t>1． 由玻璃滴管和胶头组成。
2． 规格：150mm；管身Φ7mm－8mm；管全长：150mm±10mm；喇叭口Φ10mm±1mm。
3． 球距上管口长：50mm±5mm。</t>
  </si>
  <si>
    <t>5.86</t>
  </si>
  <si>
    <t>单球，150mm</t>
  </si>
  <si>
    <t>5.87</t>
  </si>
  <si>
    <t>U型，Φ15mm×150mm</t>
  </si>
  <si>
    <t>5.88</t>
  </si>
  <si>
    <t>5.89</t>
  </si>
  <si>
    <t>Φ200mm×100mm</t>
  </si>
  <si>
    <t>5.90</t>
  </si>
  <si>
    <t>Φ270mm×140mm</t>
  </si>
  <si>
    <t>5.91</t>
  </si>
  <si>
    <t>5.92</t>
  </si>
  <si>
    <t>5.93</t>
  </si>
  <si>
    <t>5.94</t>
  </si>
  <si>
    <t>5.95</t>
  </si>
  <si>
    <t>60mL</t>
  </si>
  <si>
    <t>5.96</t>
  </si>
  <si>
    <t>5.97</t>
  </si>
  <si>
    <t>5.98</t>
  </si>
  <si>
    <t>5.99</t>
  </si>
  <si>
    <t>5.100</t>
  </si>
  <si>
    <t>茶，125mL</t>
  </si>
  <si>
    <t>5.101</t>
  </si>
  <si>
    <t>茶，250mL</t>
  </si>
  <si>
    <t>5.102</t>
  </si>
  <si>
    <t>5.103</t>
  </si>
  <si>
    <t>5.104</t>
  </si>
  <si>
    <t>5.105</t>
  </si>
  <si>
    <t>5.106</t>
  </si>
  <si>
    <t>5.107</t>
  </si>
  <si>
    <t>2500ml</t>
  </si>
  <si>
    <t>5.108</t>
  </si>
  <si>
    <t>5.109</t>
  </si>
  <si>
    <t>5.110</t>
  </si>
  <si>
    <t>5.111</t>
  </si>
  <si>
    <t>茶，500mL</t>
  </si>
  <si>
    <t>5.112</t>
  </si>
  <si>
    <t>茶，1000mL</t>
  </si>
  <si>
    <t>5.113</t>
  </si>
  <si>
    <t>5.114</t>
  </si>
  <si>
    <t>5.115</t>
  </si>
  <si>
    <t>5.116</t>
  </si>
  <si>
    <t>5.117</t>
  </si>
  <si>
    <t>1．产品钢制，表面电镀处理。总长度约220mm。2．钳子的夹持端为弯头，端头应有齿纹，便于夹住物体，吻合一致。</t>
  </si>
  <si>
    <t>5.118</t>
  </si>
  <si>
    <t>1． 产品用厚度为2㎜的不锈钢板制造。总长度为300mm，宽度为20㎜。
2． 产品制作应光滑、平整、无缺陷。
3． 产品的夹持端为菱形，吻合应一致。</t>
  </si>
  <si>
    <t>5.119</t>
  </si>
  <si>
    <t>1． 镊子用不锈钢板材制成。镊子的宽度不小于9mm，镊子的长度为160±5mm。
2． 镊子制作应光滑、平整、无缺陷。
3． 镊子的夹持端应有齿纹，便于夹住物体，吻合一致，弹性好。</t>
  </si>
  <si>
    <t>5.120</t>
  </si>
  <si>
    <t>5.121</t>
  </si>
  <si>
    <t>1． 产品用直径Φ1.5mm的钢丝制成。应作防锈处理。
2． 产品制作应光滑、平整、无缺陷。
3． 产品的夹持角度不小于60º。夹子的夹持应可靠，吻合好，弹性好。</t>
  </si>
  <si>
    <t>5.122</t>
  </si>
  <si>
    <t>1． 产品用钢材制成，应作防锈处理。
2． 产品制作应光滑、平整、无缺陷。
3． 产品的夹持范围最大应不小于20mm，夹子的夹持应可靠，吻合好。
4． 螺母与螺杆螺纹应吻合好，旋动轻便，不应有卡死现象。</t>
  </si>
  <si>
    <t>5.123</t>
  </si>
  <si>
    <t>1． 产品由金属网和附在网上的石棉组成。
2． 金属网由Φ0.1mm左右的钢丝编织而成，密度均匀，织网密度间距不大于2mm，金属网为边长不小于100mm的正方形，边缘应作卷边处理，不散网、不翘丝。
3． 金属网上所附石棉圈为双面附着的正圆形，直径不小于Φ100mm，厚度为3mm左右，要求不散、不裂、不脱落。
4． 整体应平整、美观，不翘角。</t>
  </si>
  <si>
    <t>5.124</t>
  </si>
  <si>
    <t>1．产品由半圆面和金属丝结合制成。2．半圆面为铜材制造，直径Φ为20mm左右。3．金属丝约用Φ2mm的钢丝或铁丝制造，长度为240mm左右。</t>
  </si>
  <si>
    <t>5.125</t>
  </si>
  <si>
    <t>1． 药匙采用塑料制成。药匙的宽度约10mm，长度为120±5mm。
2． 产品制作应光滑、平整、无毛剌、无缺陷。</t>
  </si>
  <si>
    <t>5.126</t>
  </si>
  <si>
    <t>5.127</t>
  </si>
  <si>
    <t>5.128</t>
  </si>
  <si>
    <t>5.129</t>
  </si>
  <si>
    <t>5.130</t>
  </si>
  <si>
    <t>1．产品用天然橡胶制造，白色。
2.每包软胶塞由0~10号的胶塞组成，要求搭配合理。</t>
  </si>
  <si>
    <t>5.131</t>
  </si>
  <si>
    <t>1． 产品用优质天然橡胶制造。
2． 产品内径为7~8mm，壁厚1mm。</t>
  </si>
  <si>
    <t>5.132</t>
  </si>
  <si>
    <t xml:space="preserve">1． 产品用优质乳胶制造。
2． 产品内径为5~7mm。
</t>
  </si>
  <si>
    <t>5.133</t>
  </si>
  <si>
    <t>1． 产品由金属丝和绞合在其上的猪鬃毛制成，大、中、小各一个。
2． 金属丝用约Φ1.5mm左右的镀锌铁丝2根绞合，总长度不小于200mm。
3． 制成的试管刷要求不散、不脱毛。</t>
  </si>
  <si>
    <t>5.134</t>
  </si>
  <si>
    <t>1． 产品由金属丝和绞合在其上的猪鬃毛制成。
2． 金属丝用约Φ1.5mm左右的镀锌铁丝2根绞合，总长度不小于200mm。
3． 制成的烧瓶刷呈鼓形，最大直径约Φ60mm，长度约100mm，要求不散、脱毛。</t>
  </si>
  <si>
    <t>5.135</t>
  </si>
  <si>
    <t>80mm</t>
  </si>
  <si>
    <t>5.136</t>
  </si>
  <si>
    <t>5.137</t>
  </si>
  <si>
    <t>5.138</t>
  </si>
  <si>
    <t>5.139</t>
  </si>
  <si>
    <t>瓷，90mm</t>
  </si>
  <si>
    <t>5.140</t>
  </si>
  <si>
    <t>5.141</t>
  </si>
  <si>
    <t>瓷，100mm</t>
  </si>
  <si>
    <t>5.142</t>
  </si>
  <si>
    <t>至少6穴</t>
  </si>
  <si>
    <t>5.143</t>
  </si>
  <si>
    <t>产品为透明塑料注塑料成型。9孔，0.7mL×9。整体外形尺寸：115mm×11mm×15mm。</t>
  </si>
  <si>
    <t>5.144</t>
  </si>
  <si>
    <t>产品为透明塑料注塑料成型。6孔，5mL×6。整体外形尺寸：80mm×55mm×22mm。</t>
  </si>
  <si>
    <t>5.145</t>
  </si>
  <si>
    <t>4mL</t>
  </si>
  <si>
    <t>5.146</t>
  </si>
  <si>
    <t>5.147</t>
  </si>
  <si>
    <t>试纸</t>
  </si>
  <si>
    <t>5.148</t>
  </si>
  <si>
    <t>滤纸</t>
  </si>
  <si>
    <t>5.149</t>
  </si>
  <si>
    <t>黄铜片、蜡烛、剪刀、焊锡丝、炭棒2根、导线两色各1米、电灯泡（220V、25W）、木板、电珠（1.5V、2.5V、3.8V、4.8V、6.2V各2只）、砂纸。</t>
  </si>
  <si>
    <t>5.150</t>
  </si>
  <si>
    <t>5.151</t>
  </si>
  <si>
    <t>5.152</t>
  </si>
  <si>
    <t>5.153</t>
  </si>
  <si>
    <t>0.5kg</t>
  </si>
  <si>
    <t>5.154</t>
  </si>
  <si>
    <t>平中齿，150mm，带手柄</t>
  </si>
  <si>
    <t>5.155</t>
  </si>
  <si>
    <t>民用，150mm，尖头</t>
  </si>
  <si>
    <t>5.156</t>
  </si>
  <si>
    <t>产品由内丝旋套（塑料制）及塑料手柄带螺旋钢丝组成。供开启玻璃瓶口的软木塞。</t>
  </si>
  <si>
    <t>5.157</t>
  </si>
  <si>
    <t>5.158</t>
  </si>
  <si>
    <t>5.159</t>
  </si>
  <si>
    <t>1． 产品由透明有机玻璃和帽架组成。
2． 面罩应清洁透明，应无波纹、无划伤、裂纹。
3． 帽架应采用韧性好的材料制作，不易拆断、变形。
4． 面罩与帽架的连接应牢固可靠。帽架系带应宜于调整松紧。</t>
  </si>
  <si>
    <t>5.160</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</si>
  <si>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</si>
  <si>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5.161</t>
  </si>
  <si>
    <t>1． 产品为橡胶制品，长袖口带五指套。袖长不短于20cm.。
2． 应耐强酸、强碱及氧化剂、还原剂等化学药品试剂的腐蚀，并结实耐用。
3． 冬季不得发硬，夏季不得粘连。
4． 各部位应完整严密，无开裂和小孔。</t>
  </si>
  <si>
    <t>5.162</t>
  </si>
  <si>
    <t>实验防护屏</t>
  </si>
  <si>
    <t xml:space="preserve">1．产品为三片折叠式结构，由透明度好的有机玻璃制造。2.尺寸300mm×290mm一块，尺寸300mm×145mm二块，厚度不小于2mm。3．防护屏支撑牢靠，平稳。4．合叶与屏板连接牢靠，经多次开合不得脱落。 </t>
  </si>
  <si>
    <t>初中化学数字化探究仪器</t>
  </si>
  <si>
    <t>6.1</t>
  </si>
  <si>
    <t>6.2</t>
  </si>
  <si>
    <t>6.3</t>
  </si>
  <si>
    <t>6.4</t>
  </si>
  <si>
    <t>6.5</t>
  </si>
  <si>
    <t>6.6</t>
  </si>
  <si>
    <t>6.7</t>
  </si>
  <si>
    <t>6.8</t>
  </si>
  <si>
    <t>6.9</t>
  </si>
  <si>
    <t>6.10</t>
  </si>
  <si>
    <t>多量程电导率传感器</t>
  </si>
  <si>
    <t>1、测量范围：不小于-0～20000μS/cm ；分度：≤1μS/cm 
2、工艺：外壳采用塑料注塑工艺一次成型、组装；
3、可实现有线、无线、显示屏显示三种模式。
4、全面支持国产系统、Android、windows等系统</t>
  </si>
  <si>
    <t>6.11</t>
  </si>
  <si>
    <t>6.12</t>
  </si>
  <si>
    <t>6.13</t>
  </si>
  <si>
    <t>6.14</t>
  </si>
  <si>
    <t>6.15</t>
  </si>
  <si>
    <t>6.16</t>
  </si>
  <si>
    <t>6.17</t>
  </si>
  <si>
    <t>6.18</t>
  </si>
  <si>
    <t>6.19</t>
  </si>
  <si>
    <t>6.20</t>
  </si>
  <si>
    <t>6.21</t>
  </si>
  <si>
    <t>6.22</t>
  </si>
  <si>
    <t>6.23</t>
  </si>
  <si>
    <t>6.24</t>
  </si>
  <si>
    <t>1.实验器由铝合金材质搅拌器主体和磁力搅拌子组成，用于各类生化实验，转速快，能快速将反应中的溶液搅拌均匀；
2.具有电源开关、无极调速功能；便携式可移动设计，内置充电电池，支持USB接口直接充电。</t>
  </si>
  <si>
    <t>6.25</t>
  </si>
  <si>
    <t>6.26</t>
  </si>
  <si>
    <t>6.27</t>
  </si>
  <si>
    <t>6.28</t>
  </si>
  <si>
    <t>6.29</t>
  </si>
  <si>
    <t>一、一体化数据采集装置，融合采集器与软件平台，由内置处理器及数据采集器构成，功能参数如下：
1、配备高清显示屏，尺寸≥10.1 英寸，分辨率≥1920*1080；
2采用高清多点高强度电容触摸屏，兼容正版操作系统；
3处理器主频范围为 0.8GHz~3.4GHz；
4内存≥4GB，存储空间≥64GB；
5内置高性能、低功耗 WiFi 模块；
6支持蓝牙 4.0；
7配备高容量电池，容量≥6600mAh，可满足长时间实验教学需求；
8设有音频输出接口和 DC 电源接口；
9内置重力传感器；
10自带USB接口，可外接鼠标、键盘等设备，也能与有线拓展模块或USB直连系列传感器直接连接以进行数据采集。
二、内置传感信号采集分析软件，具备以下特点：
1采用中文操作界面；
2可自动识别新插入的传感器并自动运行，支持多路传感器同时采集；
3能实时显示实验数据或曲线，提供数字、曲线、混合、列表等多种数据显示方式；
4内置常规实验公式，同时支持完全自定义公式，无需套用模板，可自主输入公式；
5包含自动采集（采集频率可调）和手动采集等多种采集模式；
6具备拟合（涵盖正比、反比、线性、二次、指数、对数等多种拟合方式）、积分、放大、缩小等多种曲线分析功能；
7屏幕上的曲线图可实现上下、左右滚动或放大、缩小操作，支持自由选择观察部分，也可选定某段曲线进行分析。</t>
  </si>
  <si>
    <t>6.30</t>
  </si>
  <si>
    <t>6.31</t>
  </si>
  <si>
    <t>6.32</t>
  </si>
  <si>
    <t>6.33</t>
  </si>
  <si>
    <t>6.34</t>
  </si>
  <si>
    <t>6.35</t>
  </si>
  <si>
    <t>6.36</t>
  </si>
  <si>
    <t>6.37</t>
  </si>
  <si>
    <t>6.38</t>
  </si>
  <si>
    <t>6.39</t>
  </si>
  <si>
    <t>6.40</t>
  </si>
  <si>
    <t>6.41</t>
  </si>
  <si>
    <t>6.42</t>
  </si>
  <si>
    <t>6.43</t>
  </si>
  <si>
    <t>6.44</t>
  </si>
  <si>
    <t>6.45</t>
  </si>
  <si>
    <t>6.46</t>
  </si>
  <si>
    <t>6.47</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</si>
</sst>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1">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sz val="11"/>
      <color theme="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134"/>
    </font>
    <font>
      <sz val="11"/>
      <color indexed="8"/>
      <name val="宋体"/>
      <charset val="134"/>
    </font>
    <font>
      <sz val="12"/>
      <name val="Times New Roman"/>
      <charset val="0"/>
    </font>
    <font>
      <sz val="9"/>
      <name val="宋体"/>
      <charset val="134"/>
    </font>
    <font>
      <sz val="11"/>
      <color rgb="FF9C0006"/>
      <name val="宋体"/>
      <charset val="134"/>
      <scheme val="minor"/>
    </font>
    <font>
      <sz val="12"/>
      <name val="Times New Roman"/>
      <charset val="134"/>
    </font>
    <font>
      <sz val="10"/>
      <name val="Helv"/>
      <charset val="134"/>
    </font>
    <font>
      <sz val="10"/>
      <name val="Arial"/>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4" borderId="7" applyNumberFormat="0" applyAlignment="0" applyProtection="0">
      <alignment vertical="center"/>
    </xf>
    <xf numFmtId="0" fontId="21" fillId="5" borderId="8" applyNumberFormat="0" applyAlignment="0" applyProtection="0">
      <alignment vertical="center"/>
    </xf>
    <xf numFmtId="0" fontId="22" fillId="5" borderId="7" applyNumberFormat="0" applyAlignment="0" applyProtection="0">
      <alignment vertical="center"/>
    </xf>
    <xf numFmtId="0" fontId="23" fillId="6"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176" fontId="0" fillId="0" borderId="0">
      <alignment vertical="center"/>
    </xf>
    <xf numFmtId="176" fontId="0" fillId="0" borderId="0">
      <alignment vertical="center"/>
    </xf>
    <xf numFmtId="176" fontId="0" fillId="0" borderId="0">
      <alignment vertical="center"/>
    </xf>
    <xf numFmtId="176" fontId="0" fillId="0" borderId="0">
      <alignment vertical="center"/>
    </xf>
    <xf numFmtId="0" fontId="31" fillId="0" borderId="0"/>
    <xf numFmtId="0" fontId="32" fillId="0" borderId="0">
      <alignment vertical="center"/>
    </xf>
    <xf numFmtId="0" fontId="32" fillId="0" borderId="0">
      <alignment vertical="center"/>
    </xf>
    <xf numFmtId="0" fontId="0" fillId="0" borderId="0">
      <alignment vertical="center"/>
    </xf>
    <xf numFmtId="176" fontId="0" fillId="0" borderId="0">
      <alignment vertical="center"/>
    </xf>
    <xf numFmtId="0" fontId="33" fillId="0" borderId="0">
      <alignment vertical="center"/>
    </xf>
    <xf numFmtId="177" fontId="33" fillId="34" borderId="0" applyBorder="0" applyAlignment="0" applyProtection="0">
      <alignment vertical="center"/>
    </xf>
    <xf numFmtId="0" fontId="34" fillId="0" borderId="0">
      <alignment vertical="center"/>
    </xf>
    <xf numFmtId="176" fontId="0" fillId="0" borderId="0">
      <alignment vertical="center"/>
    </xf>
    <xf numFmtId="43" fontId="0" fillId="0" borderId="0" applyFont="0" applyFill="0" applyBorder="0" applyAlignment="0" applyProtection="0">
      <alignment vertical="center"/>
    </xf>
    <xf numFmtId="176" fontId="0" fillId="0" borderId="0" applyBorder="0">
      <alignment vertical="center"/>
    </xf>
    <xf numFmtId="176" fontId="0" fillId="0" borderId="0">
      <alignment vertical="center"/>
    </xf>
    <xf numFmtId="0" fontId="35" fillId="0" borderId="0">
      <alignment vertical="center"/>
    </xf>
    <xf numFmtId="176" fontId="0" fillId="0" borderId="0">
      <alignment vertical="center"/>
    </xf>
    <xf numFmtId="176" fontId="36" fillId="8" borderId="0" applyNumberFormat="0" applyBorder="0" applyAlignment="0" applyProtection="0">
      <alignment vertical="center"/>
    </xf>
    <xf numFmtId="176" fontId="32" fillId="0" borderId="0"/>
    <xf numFmtId="0" fontId="0" fillId="0" borderId="0">
      <alignment vertical="center"/>
    </xf>
    <xf numFmtId="176" fontId="32" fillId="0" borderId="0">
      <alignment vertical="center"/>
    </xf>
    <xf numFmtId="176" fontId="0" fillId="0" borderId="0" applyBorder="0">
      <alignment vertical="center"/>
    </xf>
    <xf numFmtId="176" fontId="32" fillId="0" borderId="0">
      <alignment vertical="center"/>
    </xf>
    <xf numFmtId="176" fontId="33" fillId="0" borderId="0">
      <alignment vertical="center"/>
    </xf>
    <xf numFmtId="176" fontId="32" fillId="0" borderId="0"/>
    <xf numFmtId="0" fontId="32" fillId="0" borderId="0"/>
    <xf numFmtId="176" fontId="32" fillId="0" borderId="0"/>
    <xf numFmtId="176" fontId="0" fillId="0" borderId="0">
      <alignment vertical="center"/>
    </xf>
    <xf numFmtId="176" fontId="37" fillId="0" borderId="0"/>
    <xf numFmtId="176" fontId="33" fillId="0" borderId="0">
      <alignment vertical="center"/>
    </xf>
    <xf numFmtId="0" fontId="33" fillId="0" borderId="0">
      <alignment vertical="center"/>
    </xf>
    <xf numFmtId="0" fontId="37" fillId="0" borderId="0"/>
    <xf numFmtId="176" fontId="32" fillId="0" borderId="0"/>
    <xf numFmtId="176" fontId="32" fillId="0" borderId="0">
      <alignment vertical="center"/>
    </xf>
    <xf numFmtId="176" fontId="0" fillId="0" borderId="0">
      <alignment vertical="center"/>
    </xf>
    <xf numFmtId="176" fontId="32" fillId="0" borderId="0"/>
    <xf numFmtId="176" fontId="0" fillId="0" borderId="0">
      <alignment vertical="center"/>
    </xf>
    <xf numFmtId="176" fontId="0" fillId="0" borderId="0"/>
    <xf numFmtId="176" fontId="0" fillId="0" borderId="0">
      <alignment vertical="center"/>
    </xf>
    <xf numFmtId="176" fontId="38" fillId="0" borderId="0"/>
    <xf numFmtId="0" fontId="35" fillId="0" borderId="0">
      <alignment vertical="center"/>
    </xf>
    <xf numFmtId="176" fontId="32" fillId="0" borderId="0">
      <alignment vertical="center"/>
    </xf>
    <xf numFmtId="176" fontId="0" fillId="0" borderId="0">
      <alignment vertical="center"/>
    </xf>
    <xf numFmtId="176" fontId="0" fillId="0" borderId="0"/>
    <xf numFmtId="0" fontId="32" fillId="0" borderId="0"/>
    <xf numFmtId="176" fontId="0" fillId="0" borderId="0">
      <alignment vertical="center"/>
    </xf>
    <xf numFmtId="176" fontId="0" fillId="0" borderId="0">
      <alignment vertical="center"/>
    </xf>
    <xf numFmtId="176" fontId="32" fillId="0" borderId="0"/>
    <xf numFmtId="176" fontId="0" fillId="0" borderId="0" applyBorder="0">
      <alignment vertical="center"/>
    </xf>
    <xf numFmtId="176" fontId="38" fillId="0" borderId="0"/>
    <xf numFmtId="176" fontId="0" fillId="0" borderId="0">
      <alignment vertical="center"/>
    </xf>
    <xf numFmtId="176" fontId="37" fillId="0" borderId="0">
      <alignment vertical="center"/>
    </xf>
    <xf numFmtId="176" fontId="38" fillId="0" borderId="0"/>
    <xf numFmtId="176" fontId="0" fillId="0" borderId="0" applyBorder="0"/>
    <xf numFmtId="176" fontId="0" fillId="0" borderId="0" applyBorder="0"/>
    <xf numFmtId="176" fontId="32" fillId="0" borderId="0"/>
    <xf numFmtId="176" fontId="0" fillId="0" borderId="0">
      <alignment vertical="center"/>
    </xf>
    <xf numFmtId="176" fontId="0" fillId="0" borderId="0" applyBorder="0">
      <alignment vertical="center"/>
    </xf>
    <xf numFmtId="176" fontId="0" fillId="0" borderId="0">
      <alignment vertical="center"/>
    </xf>
    <xf numFmtId="176" fontId="32" fillId="0" borderId="0">
      <alignment vertical="center"/>
    </xf>
    <xf numFmtId="176" fontId="39" fillId="0" borderId="0" applyNumberFormat="0">
      <alignment vertical="center"/>
    </xf>
    <xf numFmtId="176" fontId="32" fillId="0" borderId="0">
      <alignment vertical="center"/>
    </xf>
    <xf numFmtId="176" fontId="32" fillId="0" borderId="0">
      <alignment vertical="center"/>
    </xf>
    <xf numFmtId="176" fontId="0" fillId="0" borderId="0">
      <alignment vertical="center"/>
    </xf>
    <xf numFmtId="176" fontId="0" fillId="0" borderId="0"/>
    <xf numFmtId="176" fontId="0" fillId="0" borderId="0">
      <alignment vertical="center"/>
    </xf>
    <xf numFmtId="0" fontId="35" fillId="0" borderId="0">
      <alignment vertical="center"/>
    </xf>
    <xf numFmtId="0" fontId="32" fillId="0" borderId="0"/>
    <xf numFmtId="176" fontId="32" fillId="0" borderId="0"/>
  </cellStyleXfs>
  <cellXfs count="287">
    <xf numFmtId="0" fontId="0" fillId="0" borderId="0" xfId="0">
      <alignment vertical="center"/>
    </xf>
    <xf numFmtId="176" fontId="1" fillId="0" borderId="0" xfId="114" applyFont="1" applyFill="1" applyBorder="1"/>
    <xf numFmtId="0" fontId="0" fillId="0" borderId="0" xfId="0" applyAlignment="1">
      <alignment vertical="center" wrapText="1"/>
    </xf>
    <xf numFmtId="0" fontId="1" fillId="0" borderId="1" xfId="74" applyNumberFormat="1" applyFont="1" applyFill="1" applyBorder="1" applyAlignment="1">
      <alignment horizontal="center" vertical="center" wrapText="1"/>
    </xf>
    <xf numFmtId="176" fontId="1" fillId="0" borderId="1" xfId="74" applyFont="1" applyFill="1" applyBorder="1" applyAlignment="1">
      <alignment horizontal="center" vertical="center" wrapText="1"/>
    </xf>
    <xf numFmtId="176" fontId="1" fillId="0" borderId="1" xfId="114" applyFont="1" applyFill="1" applyBorder="1"/>
    <xf numFmtId="176" fontId="2" fillId="2" borderId="1" xfId="114" applyFont="1" applyFill="1" applyBorder="1" applyAlignment="1">
      <alignment horizontal="center" vertical="center"/>
    </xf>
    <xf numFmtId="0" fontId="1" fillId="2" borderId="1" xfId="74" applyNumberFormat="1" applyFont="1" applyFill="1" applyBorder="1" applyAlignment="1">
      <alignment horizontal="left" vertical="center"/>
    </xf>
    <xf numFmtId="0" fontId="1" fillId="2" borderId="1" xfId="74" applyNumberFormat="1" applyFont="1" applyFill="1" applyBorder="1" applyAlignment="1">
      <alignment horizontal="center" vertical="center"/>
    </xf>
    <xf numFmtId="176" fontId="1" fillId="2" borderId="1" xfId="74" applyFont="1" applyFill="1" applyBorder="1" applyAlignment="1">
      <alignment horizontal="center" vertical="center"/>
    </xf>
    <xf numFmtId="176" fontId="1" fillId="2" borderId="1" xfId="74" applyFont="1" applyFill="1" applyBorder="1" applyAlignment="1">
      <alignment horizontal="left" vertical="center" wrapText="1"/>
    </xf>
    <xf numFmtId="0" fontId="0" fillId="0" borderId="1" xfId="0" applyBorder="1">
      <alignment vertical="center"/>
    </xf>
    <xf numFmtId="0" fontId="1" fillId="0" borderId="1" xfId="114" applyNumberFormat="1" applyFont="1" applyFill="1" applyBorder="1" applyAlignment="1">
      <alignment horizontal="center" vertical="center"/>
    </xf>
    <xf numFmtId="176" fontId="1" fillId="0" borderId="1" xfId="114" applyFont="1" applyFill="1" applyBorder="1" applyAlignment="1">
      <alignment horizontal="left" vertical="center" wrapText="1"/>
    </xf>
    <xf numFmtId="0" fontId="1" fillId="0" borderId="1" xfId="114" applyNumberFormat="1" applyFont="1" applyFill="1" applyBorder="1" applyAlignment="1">
      <alignment horizontal="center" vertical="center" wrapText="1"/>
    </xf>
    <xf numFmtId="176" fontId="1" fillId="0" borderId="1" xfId="114" applyFont="1" applyFill="1" applyBorder="1" applyAlignment="1">
      <alignment horizontal="center" vertical="center"/>
    </xf>
    <xf numFmtId="176" fontId="3" fillId="0" borderId="2" xfId="114" applyFont="1" applyFill="1" applyBorder="1" applyAlignment="1">
      <alignment horizontal="left" vertical="center" wrapText="1"/>
    </xf>
    <xf numFmtId="0" fontId="0" fillId="0" borderId="1" xfId="0" applyBorder="1" applyAlignment="1">
      <alignment horizontal="center" vertical="center"/>
    </xf>
    <xf numFmtId="176" fontId="4" fillId="0" borderId="1" xfId="96" applyFont="1" applyFill="1" applyBorder="1" applyAlignment="1">
      <alignment horizontal="center" vertical="center" wrapText="1"/>
    </xf>
    <xf numFmtId="176" fontId="1" fillId="0" borderId="2" xfId="114" applyFont="1" applyFill="1" applyBorder="1" applyAlignment="1">
      <alignment horizontal="left" vertical="center" wrapText="1"/>
    </xf>
    <xf numFmtId="0" fontId="4" fillId="0" borderId="1" xfId="96" applyNumberFormat="1" applyFont="1" applyFill="1" applyBorder="1" applyAlignment="1">
      <alignment horizontal="left" vertical="center"/>
    </xf>
    <xf numFmtId="0" fontId="4" fillId="0" borderId="1" xfId="114" applyNumberFormat="1" applyFont="1" applyFill="1" applyBorder="1" applyAlignment="1">
      <alignment horizontal="center" vertical="center" wrapText="1"/>
    </xf>
    <xf numFmtId="176" fontId="4" fillId="0" borderId="1" xfId="114" applyFont="1" applyFill="1" applyBorder="1" applyAlignment="1">
      <alignment horizontal="center" vertical="center"/>
    </xf>
    <xf numFmtId="176" fontId="1" fillId="0" borderId="2" xfId="96" applyFont="1" applyFill="1" applyBorder="1" applyAlignment="1">
      <alignment horizontal="left" vertical="center" wrapText="1"/>
    </xf>
    <xf numFmtId="176" fontId="4" fillId="0" borderId="1" xfId="96" applyFont="1" applyFill="1" applyBorder="1" applyAlignment="1">
      <alignment horizontal="left" vertical="center" wrapText="1"/>
    </xf>
    <xf numFmtId="0" fontId="4" fillId="0" borderId="1" xfId="96" applyNumberFormat="1" applyFont="1" applyFill="1" applyBorder="1" applyAlignment="1">
      <alignment horizontal="center" vertical="center" wrapText="1"/>
    </xf>
    <xf numFmtId="176" fontId="4" fillId="0" borderId="2" xfId="96" applyFont="1" applyFill="1" applyBorder="1" applyAlignment="1">
      <alignment horizontal="left" vertical="center" wrapText="1"/>
    </xf>
    <xf numFmtId="0" fontId="1" fillId="0" borderId="1" xfId="96" applyNumberFormat="1" applyFont="1" applyFill="1" applyBorder="1" applyAlignment="1">
      <alignment horizontal="center" vertical="center"/>
    </xf>
    <xf numFmtId="176" fontId="1" fillId="0" borderId="1" xfId="96"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115" applyFont="1" applyFill="1" applyBorder="1" applyAlignment="1">
      <alignment horizontal="left" vertical="center" wrapText="1"/>
    </xf>
    <xf numFmtId="176" fontId="4" fillId="0" borderId="2" xfId="115" applyFont="1" applyFill="1" applyBorder="1" applyAlignment="1">
      <alignment horizontal="left" vertical="center" wrapText="1"/>
    </xf>
    <xf numFmtId="0" fontId="4" fillId="0" borderId="1" xfId="96" applyNumberFormat="1" applyFont="1" applyFill="1" applyBorder="1" applyAlignment="1" applyProtection="1">
      <alignment horizontal="center" vertical="center" wrapText="1"/>
    </xf>
    <xf numFmtId="176" fontId="4" fillId="0" borderId="1" xfId="96" applyFont="1" applyFill="1" applyBorder="1" applyAlignment="1" applyProtection="1">
      <alignment horizontal="center" vertical="center" wrapText="1"/>
    </xf>
    <xf numFmtId="0" fontId="4" fillId="0" borderId="1" xfId="96"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96" applyFont="1" applyFill="1" applyBorder="1" applyAlignment="1" applyProtection="1">
      <alignment horizontal="left" vertical="center" wrapText="1"/>
    </xf>
    <xf numFmtId="176" fontId="4" fillId="0" borderId="2" xfId="96" applyFont="1" applyBorder="1" applyAlignment="1">
      <alignment horizontal="left" vertical="center" wrapText="1"/>
    </xf>
    <xf numFmtId="0" fontId="4" fillId="0" borderId="1" xfId="96" applyNumberFormat="1" applyFont="1" applyFill="1" applyBorder="1" applyAlignment="1">
      <alignment horizontal="center" vertical="center"/>
    </xf>
    <xf numFmtId="176" fontId="4" fillId="0" borderId="1" xfId="96" applyFont="1" applyFill="1" applyBorder="1" applyAlignment="1">
      <alignment horizontal="center" vertical="center"/>
    </xf>
    <xf numFmtId="0" fontId="1" fillId="0" borderId="1" xfId="74" applyNumberFormat="1" applyFont="1" applyFill="1" applyBorder="1" applyAlignment="1">
      <alignment horizontal="left" vertical="center" wrapText="1"/>
    </xf>
    <xf numFmtId="0" fontId="1" fillId="0" borderId="1" xfId="100"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100" applyNumberFormat="1" applyFont="1" applyFill="1" applyBorder="1" applyAlignment="1">
      <alignment horizontal="center" vertical="center"/>
    </xf>
    <xf numFmtId="176" fontId="1" fillId="0" borderId="1" xfId="100" applyFont="1" applyFill="1" applyBorder="1" applyAlignment="1">
      <alignment horizontal="center" vertical="center"/>
    </xf>
    <xf numFmtId="176" fontId="4" fillId="0" borderId="2" xfId="100" applyFont="1" applyBorder="1" applyAlignment="1" applyProtection="1">
      <alignment horizontal="left" vertical="center" wrapText="1"/>
      <protection locked="0"/>
    </xf>
    <xf numFmtId="176" fontId="4" fillId="0" borderId="2" xfId="100" applyFont="1" applyFill="1" applyBorder="1" applyAlignment="1" applyProtection="1">
      <alignment horizontal="left" vertical="center" wrapText="1"/>
      <protection locked="0"/>
    </xf>
    <xf numFmtId="176" fontId="4" fillId="0" borderId="1" xfId="96" applyNumberFormat="1" applyFont="1" applyFill="1" applyBorder="1" applyAlignment="1">
      <alignment horizontal="left" vertical="center" wrapText="1"/>
    </xf>
    <xf numFmtId="176" fontId="4" fillId="0" borderId="1" xfId="96" applyNumberFormat="1" applyFont="1" applyFill="1" applyBorder="1" applyAlignment="1">
      <alignment horizontal="center" vertical="center" wrapText="1"/>
    </xf>
    <xf numFmtId="176" fontId="4" fillId="0" borderId="1" xfId="100" applyFont="1" applyFill="1" applyBorder="1" applyAlignment="1" applyProtection="1">
      <alignment horizontal="left" vertical="center" wrapText="1"/>
      <protection locked="0"/>
    </xf>
    <xf numFmtId="176" fontId="1" fillId="0" borderId="2" xfId="100" applyFont="1" applyFill="1" applyBorder="1" applyAlignment="1">
      <alignment horizontal="left" vertical="center" wrapText="1"/>
    </xf>
    <xf numFmtId="178" fontId="4" fillId="0" borderId="1" xfId="118" applyNumberFormat="1" applyFont="1" applyFill="1" applyBorder="1" applyAlignment="1">
      <alignment horizontal="left" vertical="center" wrapText="1"/>
    </xf>
    <xf numFmtId="178" fontId="4" fillId="0" borderId="1" xfId="118" applyNumberFormat="1" applyFont="1" applyFill="1" applyBorder="1" applyAlignment="1">
      <alignment horizontal="center" vertical="center"/>
    </xf>
    <xf numFmtId="178" fontId="4" fillId="0" borderId="2" xfId="118" applyNumberFormat="1" applyFont="1" applyFill="1" applyBorder="1" applyAlignment="1">
      <alignment horizontal="left" vertical="center" wrapText="1"/>
    </xf>
    <xf numFmtId="176" fontId="4" fillId="0" borderId="1" xfId="114" applyFont="1" applyFill="1" applyBorder="1" applyAlignment="1">
      <alignment horizontal="left" vertical="center" wrapText="1"/>
    </xf>
    <xf numFmtId="176" fontId="4" fillId="0" borderId="1" xfId="114" applyFont="1" applyFill="1" applyBorder="1" applyAlignment="1">
      <alignment horizontal="center" vertical="center" wrapText="1"/>
    </xf>
    <xf numFmtId="176" fontId="4" fillId="0" borderId="2" xfId="114" applyFont="1" applyFill="1" applyBorder="1" applyAlignment="1">
      <alignment horizontal="left" vertical="center" wrapText="1"/>
    </xf>
    <xf numFmtId="0" fontId="1" fillId="0" borderId="1" xfId="96" applyNumberFormat="1" applyFont="1" applyFill="1" applyBorder="1" applyAlignment="1">
      <alignment horizontal="center" vertical="center" wrapText="1"/>
    </xf>
    <xf numFmtId="176" fontId="1" fillId="0" borderId="1" xfId="114" applyFont="1" applyFill="1" applyBorder="1" applyAlignment="1">
      <alignment horizontal="center" vertical="center" wrapText="1"/>
    </xf>
    <xf numFmtId="0" fontId="7" fillId="0" borderId="2" xfId="0" applyFont="1" applyFill="1" applyBorder="1" applyAlignment="1">
      <alignment vertical="center" wrapText="1"/>
    </xf>
    <xf numFmtId="0" fontId="4" fillId="0" borderId="1" xfId="73" applyNumberFormat="1" applyFont="1" applyFill="1" applyBorder="1" applyAlignment="1">
      <alignment horizontal="center" vertical="center" wrapText="1"/>
    </xf>
    <xf numFmtId="176" fontId="4" fillId="0" borderId="1" xfId="73" applyFont="1" applyFill="1" applyBorder="1" applyAlignment="1">
      <alignment horizontal="left" vertical="center" wrapText="1"/>
    </xf>
    <xf numFmtId="176" fontId="4" fillId="0" borderId="1" xfId="73" applyFont="1" applyFill="1" applyBorder="1" applyAlignment="1">
      <alignment horizontal="center" vertical="center" wrapText="1"/>
    </xf>
    <xf numFmtId="176" fontId="4" fillId="0" borderId="2" xfId="103" applyNumberFormat="1" applyFont="1" applyFill="1" applyBorder="1" applyAlignment="1">
      <alignment horizontal="left" vertical="center" wrapText="1"/>
    </xf>
    <xf numFmtId="176" fontId="4" fillId="0" borderId="2" xfId="73"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0" fontId="4" fillId="0" borderId="1" xfId="79" applyNumberFormat="1" applyFont="1" applyFill="1" applyBorder="1" applyAlignment="1">
      <alignment horizontal="center" vertical="center" wrapText="1"/>
    </xf>
    <xf numFmtId="176" fontId="4" fillId="0" borderId="1" xfId="79" applyFont="1" applyFill="1" applyBorder="1" applyAlignment="1">
      <alignment horizontal="center" vertical="center" wrapText="1"/>
    </xf>
    <xf numFmtId="176" fontId="4" fillId="0" borderId="1" xfId="79" applyFont="1" applyFill="1" applyBorder="1" applyAlignment="1">
      <alignment horizontal="left" vertical="center" wrapText="1" shrinkToFit="1"/>
    </xf>
    <xf numFmtId="176" fontId="4" fillId="0" borderId="2" xfId="79" applyFont="1" applyFill="1" applyBorder="1" applyAlignment="1">
      <alignment horizontal="left" vertical="center" wrapText="1"/>
    </xf>
    <xf numFmtId="176" fontId="4" fillId="0" borderId="2" xfId="114" applyFont="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110" applyFont="1" applyFill="1" applyBorder="1" applyAlignment="1">
      <alignment horizontal="left" vertical="center" wrapText="1"/>
    </xf>
    <xf numFmtId="176" fontId="4" fillId="0" borderId="2" xfId="63" applyNumberFormat="1" applyFont="1" applyFill="1" applyBorder="1" applyAlignment="1">
      <alignment horizontal="left" vertical="center" wrapText="1"/>
    </xf>
    <xf numFmtId="176" fontId="4" fillId="0" borderId="2" xfId="63" applyFont="1" applyFill="1" applyBorder="1" applyAlignment="1">
      <alignment horizontal="left" vertical="center" wrapText="1"/>
    </xf>
    <xf numFmtId="176" fontId="4" fillId="0" borderId="2" xfId="105" applyFont="1" applyFill="1" applyBorder="1" applyAlignment="1">
      <alignment horizontal="left" vertical="center" wrapText="1"/>
    </xf>
    <xf numFmtId="49" fontId="3" fillId="0" borderId="1" xfId="114" applyNumberFormat="1" applyFont="1" applyFill="1" applyBorder="1" applyAlignment="1">
      <alignment horizontal="center" vertical="center" wrapText="1"/>
    </xf>
    <xf numFmtId="176" fontId="1" fillId="0" borderId="1" xfId="73" applyFont="1" applyFill="1" applyBorder="1" applyAlignment="1">
      <alignment horizontal="left" vertical="center" wrapText="1"/>
    </xf>
    <xf numFmtId="176" fontId="4" fillId="0" borderId="2" xfId="79" applyFont="1" applyBorder="1" applyAlignment="1">
      <alignment horizontal="left" vertical="center" wrapText="1"/>
    </xf>
    <xf numFmtId="49" fontId="4" fillId="0" borderId="2" xfId="73" applyNumberFormat="1" applyFont="1" applyFill="1" applyBorder="1" applyAlignment="1">
      <alignment horizontal="left" vertical="center" wrapText="1"/>
    </xf>
    <xf numFmtId="49" fontId="3" fillId="0" borderId="1" xfId="73" applyNumberFormat="1" applyFont="1" applyFill="1" applyBorder="1" applyAlignment="1">
      <alignment horizontal="center" vertical="center"/>
    </xf>
    <xf numFmtId="176" fontId="4" fillId="0" borderId="0" xfId="79" applyFont="1" applyAlignment="1">
      <alignment horizontal="left" vertical="center" wrapText="1"/>
    </xf>
    <xf numFmtId="176" fontId="4" fillId="0" borderId="0" xfId="114" applyFont="1" applyAlignment="1">
      <alignment horizontal="left" vertical="center" wrapText="1"/>
    </xf>
    <xf numFmtId="176" fontId="4" fillId="0" borderId="2" xfId="103" applyFont="1" applyBorder="1" applyAlignment="1">
      <alignment horizontal="left" vertical="center" wrapText="1"/>
    </xf>
    <xf numFmtId="176" fontId="4" fillId="0" borderId="2" xfId="95" applyFont="1" applyFill="1" applyBorder="1" applyAlignment="1">
      <alignment horizontal="left" wrapText="1"/>
    </xf>
    <xf numFmtId="49" fontId="4" fillId="0" borderId="1" xfId="73" applyNumberFormat="1" applyFont="1" applyFill="1" applyBorder="1" applyAlignment="1">
      <alignment horizontal="left" vertical="center" wrapText="1"/>
    </xf>
    <xf numFmtId="176" fontId="4" fillId="0" borderId="2" xfId="114"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63" applyFont="1" applyFill="1" applyBorder="1" applyAlignment="1">
      <alignment horizontal="left" vertical="top" wrapText="1"/>
    </xf>
    <xf numFmtId="176" fontId="1" fillId="0" borderId="1" xfId="96" applyFont="1" applyFill="1" applyBorder="1" applyAlignment="1">
      <alignment horizontal="center" vertical="center" wrapText="1"/>
    </xf>
    <xf numFmtId="0" fontId="4" fillId="0" borderId="1" xfId="100" applyNumberFormat="1" applyFont="1" applyFill="1" applyBorder="1" applyAlignment="1">
      <alignment horizontal="center" vertical="center" wrapText="1"/>
    </xf>
    <xf numFmtId="176" fontId="4" fillId="0" borderId="1" xfId="100" applyFont="1" applyFill="1" applyBorder="1" applyAlignment="1">
      <alignment horizontal="center" vertical="center" wrapText="1"/>
    </xf>
    <xf numFmtId="176" fontId="4" fillId="0" borderId="2" xfId="100" applyFont="1" applyBorder="1" applyAlignment="1">
      <alignment horizontal="left" vertical="center" wrapText="1"/>
    </xf>
    <xf numFmtId="176" fontId="4" fillId="0" borderId="2" xfId="101" applyFont="1" applyFill="1" applyBorder="1" applyAlignment="1">
      <alignment horizontal="left" vertical="center" wrapText="1"/>
    </xf>
    <xf numFmtId="176" fontId="4" fillId="0" borderId="2" xfId="100" applyFont="1" applyFill="1" applyBorder="1" applyAlignment="1">
      <alignment horizontal="left" vertical="center" wrapText="1"/>
    </xf>
    <xf numFmtId="0" fontId="4" fillId="0" borderId="1" xfId="100" applyNumberFormat="1" applyFont="1" applyFill="1" applyBorder="1" applyAlignment="1" applyProtection="1">
      <alignment horizontal="center" vertical="center" wrapText="1"/>
      <protection locked="0"/>
    </xf>
    <xf numFmtId="176" fontId="4" fillId="0" borderId="1" xfId="100" applyFont="1" applyFill="1" applyBorder="1" applyAlignment="1" applyProtection="1">
      <alignment horizontal="center" vertical="center" wrapText="1"/>
      <protection locked="0"/>
    </xf>
    <xf numFmtId="176" fontId="4" fillId="0" borderId="1" xfId="114" applyFont="1" applyFill="1" applyBorder="1" applyAlignment="1" applyProtection="1">
      <alignment horizontal="left" vertical="center" wrapText="1"/>
    </xf>
    <xf numFmtId="176" fontId="4" fillId="0" borderId="2" xfId="100" applyFont="1" applyFill="1" applyBorder="1" applyAlignment="1" applyProtection="1">
      <alignment vertical="center" wrapText="1"/>
      <protection locked="0"/>
    </xf>
    <xf numFmtId="176" fontId="4" fillId="0" borderId="1" xfId="86" applyFont="1" applyFill="1" applyBorder="1" applyAlignment="1" applyProtection="1">
      <alignment horizontal="left" vertical="center" wrapText="1"/>
      <protection locked="0"/>
    </xf>
    <xf numFmtId="0" fontId="4" fillId="0" borderId="1" xfId="86" applyNumberFormat="1" applyFont="1" applyFill="1" applyBorder="1" applyAlignment="1" applyProtection="1">
      <alignment horizontal="center" vertical="center" wrapText="1"/>
      <protection locked="0"/>
    </xf>
    <xf numFmtId="176" fontId="4" fillId="0" borderId="1" xfId="86" applyFont="1" applyFill="1" applyBorder="1" applyAlignment="1" applyProtection="1">
      <alignment horizontal="center" vertical="center" wrapText="1"/>
      <protection locked="0"/>
    </xf>
    <xf numFmtId="178" fontId="4" fillId="0" borderId="1" xfId="89" applyNumberFormat="1" applyFont="1" applyFill="1" applyBorder="1" applyAlignment="1">
      <alignment horizontal="left" vertical="center" wrapText="1"/>
    </xf>
    <xf numFmtId="0" fontId="4" fillId="0" borderId="1" xfId="89" applyNumberFormat="1" applyFont="1" applyFill="1" applyBorder="1" applyAlignment="1">
      <alignment horizontal="center" vertical="center" wrapText="1"/>
    </xf>
    <xf numFmtId="178" fontId="4" fillId="0" borderId="1" xfId="89" applyNumberFormat="1" applyFont="1" applyFill="1" applyBorder="1" applyAlignment="1">
      <alignment horizontal="center" vertical="center" wrapText="1"/>
    </xf>
    <xf numFmtId="176" fontId="4" fillId="0" borderId="2" xfId="111" applyFont="1" applyBorder="1" applyAlignment="1">
      <alignment horizontal="left" vertical="center" wrapText="1"/>
    </xf>
    <xf numFmtId="176" fontId="4" fillId="0" borderId="2" xfId="111" applyFont="1" applyFill="1" applyBorder="1" applyAlignment="1">
      <alignment horizontal="left" vertical="center" wrapText="1"/>
    </xf>
    <xf numFmtId="176" fontId="4" fillId="0" borderId="2" xfId="72" applyFont="1" applyFill="1" applyBorder="1" applyAlignment="1">
      <alignment horizontal="left" vertical="center" wrapText="1"/>
    </xf>
    <xf numFmtId="178" fontId="4" fillId="0" borderId="1" xfId="78" applyNumberFormat="1"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178" fontId="4" fillId="0" borderId="1" xfId="78" applyNumberFormat="1" applyFont="1" applyFill="1" applyBorder="1" applyAlignment="1">
      <alignment horizontal="center" vertical="center" wrapText="1"/>
    </xf>
    <xf numFmtId="178" fontId="4" fillId="0" borderId="2" xfId="78" applyNumberFormat="1" applyFont="1" applyFill="1" applyBorder="1" applyAlignment="1">
      <alignment horizontal="left" vertical="center" wrapText="1"/>
    </xf>
    <xf numFmtId="178" fontId="4" fillId="0" borderId="1" xfId="85" applyNumberFormat="1" applyFont="1" applyFill="1" applyBorder="1" applyAlignment="1">
      <alignment horizontal="left" vertical="center" wrapText="1"/>
    </xf>
    <xf numFmtId="0" fontId="4" fillId="0" borderId="1" xfId="85" applyNumberFormat="1" applyFont="1" applyFill="1" applyBorder="1" applyAlignment="1">
      <alignment horizontal="center" vertical="center" wrapText="1"/>
    </xf>
    <xf numFmtId="178" fontId="4" fillId="0" borderId="1" xfId="85" applyNumberFormat="1" applyFont="1" applyFill="1" applyBorder="1" applyAlignment="1">
      <alignment horizontal="center" vertical="center" wrapText="1"/>
    </xf>
    <xf numFmtId="178" fontId="4" fillId="0" borderId="2" xfId="85" applyNumberFormat="1" applyFont="1" applyFill="1" applyBorder="1" applyAlignment="1">
      <alignment horizontal="left" vertical="center" wrapText="1"/>
    </xf>
    <xf numFmtId="176" fontId="4" fillId="0" borderId="1" xfId="76" applyFont="1" applyFill="1" applyBorder="1" applyAlignment="1">
      <alignment horizontal="left" vertical="center" wrapText="1"/>
    </xf>
    <xf numFmtId="0" fontId="4" fillId="0" borderId="1" xfId="84" applyNumberFormat="1" applyFont="1" applyFill="1" applyBorder="1" applyAlignment="1">
      <alignment horizontal="center" vertical="center" wrapText="1"/>
    </xf>
    <xf numFmtId="176" fontId="4" fillId="0" borderId="1" xfId="84" applyFont="1" applyFill="1" applyBorder="1" applyAlignment="1">
      <alignment horizontal="center" vertical="center" wrapText="1"/>
    </xf>
    <xf numFmtId="176" fontId="4" fillId="0" borderId="2" xfId="84" applyFont="1" applyFill="1" applyBorder="1" applyAlignment="1">
      <alignment horizontal="left" vertical="center" wrapText="1"/>
    </xf>
    <xf numFmtId="176" fontId="4" fillId="0" borderId="1" xfId="112" applyFont="1" applyFill="1" applyBorder="1" applyAlignment="1">
      <alignment horizontal="left" vertical="center" wrapText="1"/>
    </xf>
    <xf numFmtId="176" fontId="4" fillId="0" borderId="2" xfId="76" applyFont="1" applyBorder="1" applyAlignment="1">
      <alignment horizontal="left" vertical="center" wrapText="1"/>
    </xf>
    <xf numFmtId="176" fontId="4" fillId="0" borderId="2" xfId="76" applyFont="1" applyFill="1" applyBorder="1" applyAlignment="1">
      <alignment horizontal="left" vertical="center" wrapText="1"/>
    </xf>
    <xf numFmtId="178" fontId="4" fillId="0" borderId="1" xfId="70" applyNumberFormat="1" applyFont="1" applyFill="1" applyBorder="1" applyAlignment="1">
      <alignment horizontal="left" vertical="center" wrapText="1"/>
    </xf>
    <xf numFmtId="0" fontId="4" fillId="0" borderId="1" xfId="70" applyNumberFormat="1" applyFont="1" applyFill="1" applyBorder="1" applyAlignment="1">
      <alignment horizontal="center" vertical="center" wrapText="1"/>
    </xf>
    <xf numFmtId="178" fontId="4" fillId="0" borderId="1" xfId="102" applyNumberFormat="1" applyFont="1" applyFill="1" applyBorder="1" applyAlignment="1">
      <alignment horizontal="center" vertical="center" wrapText="1"/>
    </xf>
    <xf numFmtId="178" fontId="4" fillId="0" borderId="2" xfId="70" applyNumberFormat="1" applyFont="1" applyFill="1" applyBorder="1" applyAlignment="1">
      <alignment horizontal="left" vertical="center" wrapText="1"/>
    </xf>
    <xf numFmtId="178" fontId="4" fillId="0" borderId="1" xfId="97" applyNumberFormat="1" applyFont="1" applyFill="1" applyBorder="1" applyAlignment="1">
      <alignment horizontal="left" vertical="center" wrapText="1"/>
    </xf>
    <xf numFmtId="0" fontId="4" fillId="0" borderId="1" xfId="97" applyNumberFormat="1" applyFont="1" applyFill="1" applyBorder="1" applyAlignment="1">
      <alignment horizontal="center" vertical="center" wrapText="1" shrinkToFit="1"/>
    </xf>
    <xf numFmtId="178" fontId="4" fillId="0" borderId="1" xfId="97" applyNumberFormat="1" applyFont="1" applyFill="1" applyBorder="1" applyAlignment="1">
      <alignment horizontal="center" vertical="center" wrapText="1"/>
    </xf>
    <xf numFmtId="178" fontId="4" fillId="0" borderId="2" xfId="97" applyNumberFormat="1" applyFont="1" applyFill="1" applyBorder="1" applyAlignment="1">
      <alignment horizontal="left" vertical="center" wrapText="1"/>
    </xf>
    <xf numFmtId="0" fontId="1" fillId="0" borderId="1" xfId="118" applyNumberFormat="1" applyFont="1" applyFill="1" applyBorder="1" applyAlignment="1">
      <alignment horizontal="center" vertical="center" wrapText="1"/>
    </xf>
    <xf numFmtId="176" fontId="1" fillId="0" borderId="1" xfId="118" applyFont="1" applyFill="1" applyBorder="1" applyAlignment="1">
      <alignment horizontal="center" vertical="center" wrapText="1"/>
    </xf>
    <xf numFmtId="176" fontId="1" fillId="0" borderId="2" xfId="118" applyFont="1" applyFill="1" applyBorder="1" applyAlignment="1">
      <alignment horizontal="left" vertical="top" wrapText="1"/>
    </xf>
    <xf numFmtId="179" fontId="4" fillId="0" borderId="1" xfId="114" applyNumberFormat="1" applyFont="1" applyFill="1" applyBorder="1" applyAlignment="1">
      <alignment horizontal="center" vertical="center"/>
    </xf>
    <xf numFmtId="176" fontId="4" fillId="0" borderId="2" xfId="114" applyFont="1" applyBorder="1" applyAlignment="1">
      <alignment horizontal="left" vertical="top" wrapText="1"/>
    </xf>
    <xf numFmtId="176" fontId="1" fillId="0" borderId="2" xfId="114" applyFont="1" applyFill="1" applyBorder="1" applyAlignment="1">
      <alignment horizontal="left" wrapText="1"/>
    </xf>
    <xf numFmtId="0" fontId="1" fillId="0" borderId="1" xfId="73" applyNumberFormat="1" applyFont="1" applyFill="1" applyBorder="1" applyAlignment="1">
      <alignment horizontal="center" vertical="center"/>
    </xf>
    <xf numFmtId="0" fontId="1" fillId="0" borderId="1" xfId="73" applyNumberFormat="1" applyFont="1" applyFill="1" applyBorder="1" applyAlignment="1">
      <alignment horizontal="center" vertical="center" wrapText="1"/>
    </xf>
    <xf numFmtId="0" fontId="4" fillId="0" borderId="1" xfId="73" applyNumberFormat="1" applyFont="1" applyFill="1" applyBorder="1" applyAlignment="1">
      <alignment horizontal="center" vertical="center"/>
    </xf>
    <xf numFmtId="176" fontId="4" fillId="0" borderId="1" xfId="73" applyFont="1" applyFill="1" applyBorder="1" applyAlignment="1">
      <alignment horizontal="center" vertical="center"/>
    </xf>
    <xf numFmtId="0" fontId="4" fillId="0" borderId="1" xfId="114" applyNumberFormat="1" applyFont="1" applyFill="1" applyBorder="1" applyAlignment="1">
      <alignment horizontal="center" vertical="center"/>
    </xf>
    <xf numFmtId="176" fontId="4" fillId="0" borderId="2" xfId="0" applyNumberFormat="1" applyFont="1" applyFill="1" applyBorder="1" applyAlignment="1">
      <alignment horizontal="left" wrapText="1"/>
    </xf>
    <xf numFmtId="176" fontId="4" fillId="0" borderId="2" xfId="114" applyNumberFormat="1" applyFont="1" applyFill="1" applyBorder="1" applyAlignment="1">
      <alignment horizontal="left" vertical="center" wrapText="1"/>
    </xf>
    <xf numFmtId="176" fontId="1" fillId="0" borderId="1" xfId="114" applyFont="1" applyFill="1" applyBorder="1" applyAlignment="1">
      <alignment horizontal="left" vertical="center"/>
    </xf>
    <xf numFmtId="176" fontId="1" fillId="0" borderId="1" xfId="100" applyFont="1" applyFill="1" applyBorder="1" applyAlignment="1">
      <alignment horizontal="center" vertical="center" wrapText="1"/>
    </xf>
    <xf numFmtId="178" fontId="4" fillId="0" borderId="1" xfId="114" applyNumberFormat="1" applyFont="1" applyFill="1" applyBorder="1" applyAlignment="1">
      <alignment horizontal="left" vertical="center" wrapText="1"/>
    </xf>
    <xf numFmtId="176" fontId="4" fillId="0" borderId="1" xfId="114" applyNumberFormat="1" applyFont="1" applyFill="1" applyBorder="1" applyAlignment="1">
      <alignment horizontal="center" vertical="center" wrapText="1"/>
    </xf>
    <xf numFmtId="178" fontId="4" fillId="0" borderId="1" xfId="114"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2" xfId="114" applyNumberFormat="1"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6" fontId="4" fillId="0" borderId="1" xfId="66" applyFont="1" applyFill="1" applyBorder="1" applyAlignment="1">
      <alignment horizontal="center" vertical="center" wrapText="1"/>
    </xf>
    <xf numFmtId="176" fontId="10" fillId="0" borderId="2" xfId="114" applyFont="1" applyFill="1" applyBorder="1" applyAlignment="1">
      <alignment horizontal="left" vertical="center" wrapText="1"/>
    </xf>
    <xf numFmtId="176" fontId="4" fillId="0" borderId="1" xfId="83" applyFont="1" applyFill="1" applyBorder="1" applyAlignment="1">
      <alignment horizontal="left" vertical="center" wrapText="1"/>
    </xf>
    <xf numFmtId="176" fontId="4" fillId="0" borderId="2" xfId="83" applyFont="1" applyFill="1" applyBorder="1" applyAlignment="1">
      <alignment horizontal="left" vertical="center" wrapText="1"/>
    </xf>
    <xf numFmtId="176" fontId="1" fillId="0" borderId="1" xfId="73" applyFont="1" applyFill="1" applyBorder="1" applyAlignment="1">
      <alignment horizontal="left" vertical="center"/>
    </xf>
    <xf numFmtId="0" fontId="3" fillId="0" borderId="1" xfId="73" applyNumberFormat="1" applyFont="1" applyFill="1" applyBorder="1" applyAlignment="1">
      <alignment horizontal="center" vertical="center"/>
    </xf>
    <xf numFmtId="176" fontId="1" fillId="0" borderId="1" xfId="73" applyFont="1" applyFill="1" applyBorder="1" applyAlignment="1">
      <alignment horizontal="center" vertical="center"/>
    </xf>
    <xf numFmtId="176" fontId="1" fillId="0" borderId="2" xfId="73" applyFont="1" applyFill="1" applyBorder="1" applyAlignment="1">
      <alignment horizontal="left" vertical="center" wrapText="1"/>
    </xf>
    <xf numFmtId="0" fontId="1" fillId="0" borderId="1" xfId="79" applyNumberFormat="1" applyFont="1" applyFill="1" applyBorder="1" applyAlignment="1">
      <alignment horizontal="center" vertical="center" wrapText="1"/>
    </xf>
    <xf numFmtId="176" fontId="1" fillId="0" borderId="1" xfId="79" applyFont="1" applyFill="1" applyBorder="1" applyAlignment="1">
      <alignment horizontal="left" vertical="center" wrapText="1" shrinkToFit="1"/>
    </xf>
    <xf numFmtId="0" fontId="4" fillId="0" borderId="1" xfId="68" applyNumberFormat="1" applyFont="1" applyFill="1" applyBorder="1" applyAlignment="1">
      <alignment horizontal="center" vertical="center" wrapText="1"/>
    </xf>
    <xf numFmtId="176" fontId="4" fillId="0" borderId="1" xfId="68" applyFont="1" applyFill="1" applyBorder="1" applyAlignment="1">
      <alignment horizontal="left" vertical="center" wrapText="1"/>
    </xf>
    <xf numFmtId="49" fontId="4" fillId="0" borderId="1" xfId="68" applyNumberFormat="1" applyFont="1" applyFill="1" applyBorder="1" applyAlignment="1">
      <alignment horizontal="center" vertical="center" wrapText="1"/>
    </xf>
    <xf numFmtId="176" fontId="4" fillId="0" borderId="2" xfId="68" applyFont="1" applyFill="1" applyBorder="1" applyAlignment="1">
      <alignment horizontal="left" wrapText="1"/>
    </xf>
    <xf numFmtId="180" fontId="4" fillId="0" borderId="1" xfId="64" applyNumberFormat="1" applyFont="1" applyFill="1" applyBorder="1" applyAlignment="1">
      <alignment horizontal="center" vertical="center" wrapText="1"/>
    </xf>
    <xf numFmtId="0" fontId="1" fillId="0" borderId="1" xfId="64" applyNumberFormat="1" applyFont="1" applyFill="1" applyBorder="1" applyAlignment="1">
      <alignment horizontal="center" vertical="center"/>
    </xf>
    <xf numFmtId="180" fontId="1" fillId="0" borderId="1" xfId="64" applyNumberFormat="1" applyFont="1" applyFill="1" applyBorder="1" applyAlignment="1">
      <alignment horizontal="center" vertical="center"/>
    </xf>
    <xf numFmtId="180" fontId="1" fillId="0" borderId="2" xfId="64" applyNumberFormat="1"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80" fontId="4" fillId="0" borderId="2" xfId="87" applyNumberFormat="1" applyFont="1" applyBorder="1" applyAlignment="1">
      <alignment horizontal="left" vertical="center" wrapText="1"/>
    </xf>
    <xf numFmtId="180" fontId="4" fillId="0" borderId="2" xfId="87" applyNumberFormat="1" applyFont="1" applyFill="1" applyBorder="1" applyAlignment="1">
      <alignment horizontal="left" vertical="center" wrapText="1"/>
    </xf>
    <xf numFmtId="180" fontId="4" fillId="0" borderId="2" xfId="88" applyNumberFormat="1" applyFont="1" applyFill="1" applyBorder="1" applyAlignment="1">
      <alignment horizontal="left" vertical="center" wrapText="1"/>
    </xf>
    <xf numFmtId="0" fontId="4" fillId="0" borderId="1" xfId="87" applyNumberFormat="1" applyFont="1" applyFill="1" applyBorder="1" applyAlignment="1">
      <alignment horizontal="center" vertical="center" wrapText="1"/>
    </xf>
    <xf numFmtId="0" fontId="1" fillId="0" borderId="1" xfId="64" applyNumberFormat="1" applyFont="1" applyFill="1" applyBorder="1" applyAlignment="1">
      <alignment horizontal="center" vertical="center" wrapText="1"/>
    </xf>
    <xf numFmtId="180" fontId="1" fillId="0" borderId="1" xfId="64" applyNumberFormat="1" applyFont="1" applyFill="1" applyBorder="1" applyAlignment="1">
      <alignment horizontal="center" vertical="center" wrapText="1"/>
    </xf>
    <xf numFmtId="180" fontId="4" fillId="0" borderId="2" xfId="114" applyNumberFormat="1" applyFont="1" applyFill="1" applyBorder="1" applyAlignment="1">
      <alignment horizontal="left" vertical="center" wrapText="1"/>
    </xf>
    <xf numFmtId="180" fontId="4" fillId="0" borderId="1" xfId="108" applyNumberFormat="1" applyFont="1" applyFill="1" applyBorder="1" applyAlignment="1">
      <alignment horizontal="left" vertical="center" wrapText="1"/>
    </xf>
    <xf numFmtId="180" fontId="4" fillId="0" borderId="2" xfId="108" applyNumberFormat="1" applyFont="1" applyFill="1" applyBorder="1" applyAlignment="1">
      <alignment horizontal="left" vertical="center" wrapText="1"/>
    </xf>
    <xf numFmtId="180" fontId="4" fillId="0" borderId="1" xfId="87" applyNumberFormat="1" applyFont="1" applyFill="1" applyBorder="1" applyAlignment="1">
      <alignment horizontal="center" vertical="center" wrapText="1"/>
    </xf>
    <xf numFmtId="180" fontId="4" fillId="0" borderId="1" xfId="64" applyNumberFormat="1" applyFont="1" applyFill="1" applyBorder="1" applyAlignment="1">
      <alignment horizontal="left" vertical="center" wrapText="1"/>
    </xf>
    <xf numFmtId="180" fontId="4" fillId="0" borderId="2" xfId="64" applyNumberFormat="1" applyFont="1" applyFill="1" applyBorder="1" applyAlignment="1">
      <alignment horizontal="left" vertical="center" wrapText="1"/>
    </xf>
    <xf numFmtId="176" fontId="4" fillId="0" borderId="1" xfId="77" applyFont="1" applyFill="1" applyBorder="1" applyAlignment="1">
      <alignment horizontal="center" vertical="center" wrapText="1"/>
    </xf>
    <xf numFmtId="180" fontId="4" fillId="0" borderId="1" xfId="114" applyNumberFormat="1" applyFont="1" applyFill="1" applyBorder="1" applyAlignment="1">
      <alignment horizontal="center" vertical="center" wrapText="1"/>
    </xf>
    <xf numFmtId="0" fontId="2" fillId="2" borderId="1" xfId="114" applyNumberFormat="1" applyFont="1" applyFill="1" applyBorder="1" applyAlignment="1">
      <alignment horizontal="center" vertical="center"/>
    </xf>
    <xf numFmtId="176" fontId="1" fillId="2" borderId="2" xfId="74" applyFont="1" applyFill="1" applyBorder="1" applyAlignment="1">
      <alignment horizontal="left" vertical="center" wrapText="1"/>
    </xf>
    <xf numFmtId="0" fontId="1" fillId="0" borderId="1" xfId="74" applyNumberFormat="1" applyFont="1" applyFill="1" applyBorder="1" applyAlignment="1">
      <alignment horizontal="center" vertical="center"/>
    </xf>
    <xf numFmtId="176" fontId="1" fillId="0" borderId="1" xfId="74" applyFont="1" applyFill="1" applyBorder="1" applyAlignment="1">
      <alignment horizontal="center" vertical="center"/>
    </xf>
    <xf numFmtId="176" fontId="1" fillId="0" borderId="2" xfId="74" applyFont="1" applyFill="1" applyBorder="1" applyAlignment="1">
      <alignment horizontal="left" vertical="center" wrapText="1"/>
    </xf>
    <xf numFmtId="0" fontId="1" fillId="0" borderId="1" xfId="71" applyNumberFormat="1" applyFont="1" applyFill="1" applyBorder="1" applyAlignment="1">
      <alignment horizontal="center" vertical="center" wrapText="1"/>
    </xf>
    <xf numFmtId="0" fontId="1" fillId="0" borderId="1" xfId="71" applyNumberFormat="1" applyFont="1" applyFill="1" applyBorder="1" applyAlignment="1">
      <alignment horizontal="left" vertical="center" wrapText="1"/>
    </xf>
    <xf numFmtId="0" fontId="1" fillId="0" borderId="2" xfId="71" applyNumberFormat="1" applyFont="1" applyFill="1" applyBorder="1" applyAlignment="1">
      <alignment horizontal="left" vertical="center" wrapText="1"/>
    </xf>
    <xf numFmtId="0" fontId="4" fillId="0" borderId="1" xfId="71" applyNumberFormat="1" applyFont="1" applyFill="1" applyBorder="1" applyAlignment="1">
      <alignment horizontal="center" vertical="center" wrapText="1"/>
    </xf>
    <xf numFmtId="0" fontId="4" fillId="0" borderId="2" xfId="114" applyNumberFormat="1" applyFont="1" applyFill="1" applyBorder="1" applyAlignment="1">
      <alignment horizontal="left" vertical="center" wrapText="1"/>
    </xf>
    <xf numFmtId="0" fontId="4" fillId="0" borderId="1" xfId="114" applyNumberFormat="1" applyFont="1" applyFill="1" applyBorder="1" applyAlignment="1">
      <alignment horizontal="center"/>
    </xf>
    <xf numFmtId="0" fontId="1" fillId="0" borderId="1" xfId="60" applyFont="1" applyFill="1" applyBorder="1" applyAlignment="1">
      <alignment horizontal="left" vertical="center" wrapText="1"/>
    </xf>
    <xf numFmtId="0" fontId="1" fillId="0" borderId="1" xfId="60" applyFont="1" applyFill="1" applyBorder="1" applyAlignment="1">
      <alignment horizontal="center" vertical="center" wrapText="1"/>
    </xf>
    <xf numFmtId="0" fontId="1" fillId="0" borderId="2" xfId="60" applyFont="1" applyFill="1" applyBorder="1" applyAlignment="1">
      <alignment horizontal="left" vertical="center" wrapText="1"/>
    </xf>
    <xf numFmtId="176" fontId="11" fillId="0" borderId="1" xfId="96" applyFont="1" applyFill="1" applyBorder="1" applyAlignment="1">
      <alignment horizontal="left" vertical="center" wrapText="1"/>
    </xf>
    <xf numFmtId="0" fontId="11" fillId="0" borderId="1" xfId="96" applyNumberFormat="1" applyFont="1" applyFill="1" applyBorder="1" applyAlignment="1">
      <alignment horizontal="center" vertical="center" wrapText="1"/>
    </xf>
    <xf numFmtId="176" fontId="11" fillId="0" borderId="1" xfId="96"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11" fillId="0" borderId="1" xfId="100" applyNumberFormat="1" applyFont="1" applyFill="1" applyBorder="1" applyAlignment="1">
      <alignment horizontal="center" vertical="center" wrapText="1"/>
    </xf>
    <xf numFmtId="176" fontId="11" fillId="0" borderId="1" xfId="100" applyFont="1" applyFill="1" applyBorder="1" applyAlignment="1">
      <alignment horizontal="center" vertical="center" wrapText="1"/>
    </xf>
    <xf numFmtId="0" fontId="4" fillId="0" borderId="1" xfId="71" applyNumberFormat="1" applyFont="1" applyFill="1" applyBorder="1" applyAlignment="1">
      <alignment horizontal="left" vertical="center" wrapText="1"/>
    </xf>
    <xf numFmtId="0" fontId="4" fillId="0" borderId="2" xfId="0" applyNumberFormat="1" applyFont="1" applyFill="1" applyBorder="1" applyAlignment="1">
      <alignment vertical="top" wrapText="1"/>
    </xf>
    <xf numFmtId="0" fontId="4" fillId="0" borderId="2" xfId="59" applyNumberFormat="1" applyFont="1" applyFill="1" applyBorder="1" applyAlignment="1">
      <alignment horizontal="left" vertical="center" wrapText="1"/>
    </xf>
    <xf numFmtId="176" fontId="11" fillId="0" borderId="2" xfId="10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4" fillId="0" borderId="2" xfId="71" applyNumberFormat="1" applyFont="1" applyFill="1" applyBorder="1" applyAlignment="1">
      <alignment horizontal="left" vertical="center" wrapText="1"/>
    </xf>
    <xf numFmtId="180" fontId="1" fillId="0" borderId="1" xfId="0" applyNumberFormat="1" applyFont="1" applyFill="1" applyBorder="1" applyAlignment="1">
      <alignment horizontal="center" vertical="center"/>
    </xf>
    <xf numFmtId="180" fontId="1" fillId="0" borderId="1" xfId="0" applyNumberFormat="1" applyFont="1" applyFill="1" applyBorder="1" applyAlignment="1">
      <alignment horizontal="left" vertical="center"/>
    </xf>
    <xf numFmtId="180" fontId="4" fillId="0" borderId="1" xfId="0" applyNumberFormat="1" applyFont="1" applyFill="1" applyBorder="1" applyAlignment="1">
      <alignment horizontal="center" vertical="center" wrapText="1"/>
    </xf>
    <xf numFmtId="0" fontId="4" fillId="0" borderId="2" xfId="0" applyNumberFormat="1" applyFont="1" applyFill="1" applyBorder="1" applyAlignment="1" applyProtection="1">
      <alignment horizontal="left" vertical="top" wrapText="1"/>
    </xf>
    <xf numFmtId="0" fontId="4" fillId="0" borderId="2" xfId="0" applyNumberFormat="1" applyFont="1" applyFill="1" applyBorder="1" applyAlignment="1" applyProtection="1">
      <alignment horizontal="left" vertical="center" wrapText="1"/>
    </xf>
    <xf numFmtId="179" fontId="4" fillId="0" borderId="2"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xf>
    <xf numFmtId="180" fontId="4" fillId="0" borderId="1" xfId="57" applyNumberFormat="1" applyFont="1" applyFill="1" applyBorder="1" applyAlignment="1">
      <alignment horizontal="center" vertical="center" wrapText="1"/>
    </xf>
    <xf numFmtId="180" fontId="4" fillId="0" borderId="1" xfId="57" applyNumberFormat="1" applyFont="1" applyFill="1" applyBorder="1" applyAlignment="1">
      <alignment horizontal="left" vertical="center" wrapText="1"/>
    </xf>
    <xf numFmtId="180" fontId="4" fillId="0" borderId="2" xfId="57" applyNumberFormat="1" applyFont="1" applyFill="1" applyBorder="1" applyAlignment="1">
      <alignment horizontal="left" vertical="center" wrapText="1"/>
    </xf>
    <xf numFmtId="180" fontId="4" fillId="0" borderId="1" xfId="107" applyNumberFormat="1" applyFont="1" applyFill="1" applyBorder="1" applyAlignment="1">
      <alignment horizontal="left" vertical="center" wrapText="1"/>
    </xf>
    <xf numFmtId="180" fontId="4" fillId="0" borderId="2" xfId="0" applyNumberFormat="1" applyFont="1" applyFill="1" applyBorder="1" applyAlignment="1">
      <alignment horizontal="left" vertical="center" wrapText="1"/>
    </xf>
    <xf numFmtId="180" fontId="4" fillId="0" borderId="1" xfId="61" applyNumberFormat="1" applyFont="1" applyFill="1" applyBorder="1" applyAlignment="1">
      <alignment horizontal="left" vertical="center" wrapText="1"/>
    </xf>
    <xf numFmtId="0" fontId="4" fillId="0" borderId="2" xfId="56" applyFont="1" applyFill="1" applyBorder="1" applyAlignment="1">
      <alignment horizontal="left" vertical="center" wrapText="1"/>
    </xf>
    <xf numFmtId="180" fontId="4" fillId="0" borderId="1" xfId="92" applyNumberFormat="1" applyFont="1" applyFill="1" applyBorder="1" applyAlignment="1">
      <alignment horizontal="center" vertical="center" wrapText="1"/>
    </xf>
    <xf numFmtId="180" fontId="4" fillId="0" borderId="2" xfId="92"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2" applyNumberFormat="1" applyFont="1" applyFill="1" applyBorder="1" applyAlignment="1">
      <alignment horizontal="center" vertical="center" wrapText="1"/>
    </xf>
    <xf numFmtId="180" fontId="4" fillId="0" borderId="2" xfId="93" applyNumberFormat="1" applyFont="1" applyFill="1" applyBorder="1" applyAlignment="1">
      <alignment horizontal="left" vertical="center" wrapText="1"/>
    </xf>
    <xf numFmtId="0" fontId="4" fillId="0" borderId="1" xfId="55" applyFont="1" applyFill="1" applyBorder="1" applyAlignment="1">
      <alignment horizontal="left" vertical="center" wrapText="1"/>
    </xf>
    <xf numFmtId="0" fontId="4" fillId="0" borderId="1" xfId="55" applyFont="1" applyFill="1" applyBorder="1" applyAlignment="1">
      <alignment horizontal="center" vertical="center" wrapText="1"/>
    </xf>
    <xf numFmtId="0" fontId="4" fillId="0" borderId="2" xfId="55" applyFont="1" applyFill="1" applyBorder="1" applyAlignment="1">
      <alignment horizontal="left" vertical="center" wrapText="1"/>
    </xf>
    <xf numFmtId="1" fontId="4" fillId="0" borderId="2" xfId="55" applyNumberFormat="1" applyFont="1" applyFill="1" applyBorder="1" applyAlignment="1">
      <alignment horizontal="left" vertical="center" wrapText="1"/>
    </xf>
    <xf numFmtId="0" fontId="4" fillId="0" borderId="2" xfId="55" applyNumberFormat="1" applyFont="1" applyFill="1" applyBorder="1" applyAlignment="1" applyProtection="1">
      <alignment horizontal="left" vertical="center" wrapText="1"/>
      <protection locked="0"/>
    </xf>
    <xf numFmtId="0" fontId="4" fillId="0" borderId="1" xfId="0" applyNumberFormat="1" applyFont="1" applyFill="1" applyBorder="1" applyAlignment="1" applyProtection="1">
      <alignment horizontal="left" vertical="center" wrapText="1"/>
      <protection locked="0"/>
    </xf>
    <xf numFmtId="0" fontId="4" fillId="0" borderId="2" xfId="94" applyFont="1" applyFill="1" applyBorder="1" applyAlignment="1">
      <alignment horizontal="left" vertical="center" wrapText="1"/>
    </xf>
    <xf numFmtId="180" fontId="11" fillId="0" borderId="1" xfId="108" applyNumberFormat="1" applyFont="1" applyFill="1" applyBorder="1" applyAlignment="1">
      <alignment horizontal="left" vertical="center" wrapText="1"/>
    </xf>
    <xf numFmtId="0" fontId="11" fillId="0" borderId="1" xfId="114" applyNumberFormat="1" applyFont="1" applyFill="1" applyBorder="1" applyAlignment="1">
      <alignment horizontal="center" vertical="center" wrapText="1"/>
    </xf>
    <xf numFmtId="176" fontId="11" fillId="0" borderId="1" xfId="77" applyFont="1" applyFill="1" applyBorder="1" applyAlignment="1">
      <alignment horizontal="center" vertical="center" wrapText="1"/>
    </xf>
    <xf numFmtId="180" fontId="11" fillId="0" borderId="2" xfId="88" applyNumberFormat="1" applyFont="1" applyFill="1" applyBorder="1" applyAlignment="1">
      <alignment vertical="center" wrapText="1"/>
    </xf>
    <xf numFmtId="180" fontId="11" fillId="0" borderId="1" xfId="64" applyNumberFormat="1" applyFont="1" applyFill="1" applyBorder="1" applyAlignment="1">
      <alignment horizontal="left" vertical="center" wrapText="1"/>
    </xf>
    <xf numFmtId="180" fontId="11" fillId="0" borderId="1" xfId="114" applyNumberFormat="1" applyFont="1" applyFill="1" applyBorder="1" applyAlignment="1">
      <alignment horizontal="center" vertical="center" wrapText="1"/>
    </xf>
    <xf numFmtId="180" fontId="11" fillId="0" borderId="2" xfId="114" applyNumberFormat="1" applyFont="1" applyFill="1" applyBorder="1" applyAlignment="1">
      <alignment horizontal="left" vertical="center" wrapText="1"/>
    </xf>
    <xf numFmtId="176" fontId="11" fillId="0" borderId="1" xfId="115" applyFont="1" applyFill="1" applyBorder="1" applyAlignment="1">
      <alignment horizontal="left" vertical="center" wrapText="1"/>
    </xf>
    <xf numFmtId="176" fontId="11" fillId="0" borderId="2" xfId="115" applyFont="1" applyFill="1" applyBorder="1" applyAlignment="1">
      <alignment horizontal="left" vertical="center" wrapText="1"/>
    </xf>
    <xf numFmtId="176" fontId="11" fillId="0" borderId="1" xfId="96" applyFont="1" applyFill="1" applyBorder="1" applyAlignment="1">
      <alignment vertical="center" wrapText="1"/>
    </xf>
    <xf numFmtId="176" fontId="11" fillId="0" borderId="2" xfId="96" applyFont="1" applyFill="1" applyBorder="1" applyAlignment="1">
      <alignment horizontal="left" vertical="center" wrapText="1"/>
    </xf>
    <xf numFmtId="176" fontId="11" fillId="0" borderId="2" xfId="96" applyFont="1" applyFill="1" applyBorder="1" applyAlignment="1">
      <alignment vertical="center" wrapText="1"/>
    </xf>
    <xf numFmtId="0" fontId="4" fillId="0" borderId="2" xfId="58" applyNumberFormat="1" applyFont="1" applyFill="1" applyBorder="1" applyAlignment="1">
      <alignment horizontal="left" vertical="center" wrapText="1"/>
    </xf>
    <xf numFmtId="180" fontId="1"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118" applyNumberFormat="1" applyFont="1" applyFill="1" applyBorder="1" applyAlignment="1">
      <alignment horizontal="left" vertical="center" wrapText="1"/>
    </xf>
    <xf numFmtId="0" fontId="4" fillId="0" borderId="2" xfId="80" applyFont="1" applyFill="1" applyBorder="1" applyAlignment="1">
      <alignment horizontal="left" vertical="center" wrapText="1"/>
    </xf>
    <xf numFmtId="0" fontId="4" fillId="0" borderId="1" xfId="118" applyNumberFormat="1" applyFont="1" applyFill="1" applyBorder="1" applyAlignment="1">
      <alignment horizontal="center" vertical="center" wrapText="1"/>
    </xf>
    <xf numFmtId="0" fontId="4" fillId="0" borderId="2" xfId="118" applyNumberFormat="1" applyFont="1" applyFill="1" applyBorder="1" applyAlignment="1">
      <alignment horizontal="left" vertical="center" wrapText="1"/>
    </xf>
    <xf numFmtId="180" fontId="4" fillId="0" borderId="1" xfId="0" applyNumberFormat="1" applyFont="1" applyFill="1" applyBorder="1" applyAlignment="1">
      <alignment horizontal="center" vertical="center"/>
    </xf>
    <xf numFmtId="0" fontId="4" fillId="0" borderId="2" xfId="59" applyNumberFormat="1" applyFont="1" applyFill="1" applyBorder="1" applyAlignment="1">
      <alignment horizontal="left" vertical="top" wrapText="1"/>
    </xf>
    <xf numFmtId="0" fontId="4" fillId="0" borderId="2" xfId="117" applyFont="1" applyFill="1" applyBorder="1" applyAlignment="1">
      <alignment horizontal="left" vertical="center" wrapText="1"/>
    </xf>
    <xf numFmtId="0" fontId="1" fillId="0" borderId="1" xfId="118" applyNumberFormat="1" applyFont="1" applyFill="1" applyBorder="1" applyAlignment="1">
      <alignment horizontal="left" vertical="center" wrapText="1"/>
    </xf>
    <xf numFmtId="0" fontId="1" fillId="0" borderId="2" xfId="118" applyNumberFormat="1" applyFont="1" applyFill="1" applyBorder="1" applyAlignment="1">
      <alignment horizontal="left" vertical="center" wrapText="1"/>
    </xf>
    <xf numFmtId="0" fontId="4" fillId="0" borderId="1" xfId="118" applyNumberFormat="1" applyFont="1" applyFill="1" applyBorder="1" applyAlignment="1">
      <alignment horizontal="center" vertical="center"/>
    </xf>
    <xf numFmtId="0" fontId="4" fillId="0" borderId="2" xfId="72" applyNumberFormat="1" applyFont="1" applyFill="1" applyBorder="1" applyAlignment="1">
      <alignment horizontal="left" vertical="center" wrapText="1"/>
    </xf>
    <xf numFmtId="178" fontId="4" fillId="0" borderId="1" xfId="70" applyNumberFormat="1" applyFont="1" applyFill="1" applyBorder="1" applyAlignment="1">
      <alignment horizontal="center" vertical="center" wrapText="1"/>
    </xf>
    <xf numFmtId="178" fontId="4" fillId="0" borderId="1" xfId="97" applyNumberFormat="1" applyFont="1" applyFill="1" applyBorder="1" applyAlignment="1">
      <alignment horizontal="center" vertical="center" wrapText="1" shrinkToFit="1"/>
    </xf>
    <xf numFmtId="178" fontId="4" fillId="0" borderId="1" xfId="53" applyNumberFormat="1" applyFont="1" applyFill="1" applyBorder="1" applyAlignment="1">
      <alignment horizontal="center" vertical="center" wrapText="1"/>
    </xf>
    <xf numFmtId="0" fontId="4" fillId="0" borderId="1" xfId="114" applyNumberFormat="1" applyFont="1" applyFill="1" applyBorder="1" applyAlignment="1">
      <alignment horizontal="left" vertical="center" wrapText="1"/>
    </xf>
    <xf numFmtId="176" fontId="4" fillId="0" borderId="1" xfId="96" applyFont="1" applyFill="1" applyBorder="1" applyAlignment="1" quotePrefix="1">
      <alignment horizontal="center" vertical="center" wrapText="1"/>
    </xf>
    <xf numFmtId="0" fontId="4" fillId="0" borderId="1" xfId="96" applyNumberFormat="1" applyFont="1" applyFill="1" applyBorder="1" applyAlignment="1" quotePrefix="1">
      <alignment horizontal="center" vertical="center" wrapText="1"/>
    </xf>
    <xf numFmtId="176" fontId="1" fillId="0" borderId="1" xfId="96" applyFont="1" applyFill="1" applyBorder="1" applyAlignment="1" quotePrefix="1">
      <alignment horizontal="center" vertical="center" wrapText="1"/>
    </xf>
    <xf numFmtId="0" fontId="4" fillId="0" borderId="1" xfId="114" applyNumberFormat="1" applyFont="1" applyFill="1" applyBorder="1" applyAlignment="1" quotePrefix="1">
      <alignment horizontal="center" vertical="center" wrapText="1"/>
    </xf>
    <xf numFmtId="180" fontId="4" fillId="0" borderId="1" xfId="64" applyNumberFormat="1" applyFont="1" applyFill="1" applyBorder="1" applyAlignment="1" quotePrefix="1">
      <alignment horizontal="center" vertical="center" wrapText="1"/>
    </xf>
    <xf numFmtId="0" fontId="4" fillId="0" borderId="1" xfId="71" applyNumberFormat="1" applyFont="1" applyFill="1" applyBorder="1" applyAlignment="1" quotePrefix="1">
      <alignment horizontal="center" vertical="center" wrapText="1"/>
    </xf>
    <xf numFmtId="0" fontId="4" fillId="0" borderId="1" xfId="0" applyNumberFormat="1" applyFont="1" applyFill="1" applyBorder="1" applyAlignment="1" quotePrefix="1">
      <alignment horizontal="center" vertical="center" wrapText="1"/>
    </xf>
    <xf numFmtId="180" fontId="4" fillId="0" borderId="1" xfId="0" applyNumberFormat="1" applyFont="1" applyFill="1" applyBorder="1" applyAlignment="1" quotePrefix="1">
      <alignment horizontal="center" vertical="center" wrapText="1"/>
    </xf>
    <xf numFmtId="0" fontId="4" fillId="0" borderId="1" xfId="118" applyNumberFormat="1" applyFont="1" applyFill="1" applyBorder="1" applyAlignment="1" quotePrefix="1">
      <alignment horizontal="center" vertical="center"/>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40" xfId="49"/>
    <cellStyle name="常规 5 7 2 2" xfId="50"/>
    <cellStyle name="常规 2 2 2" xfId="51"/>
    <cellStyle name="常规 7 10" xfId="52"/>
    <cellStyle name="常规_通风化学实验室（铁线槽水管明细）_1" xfId="53"/>
    <cellStyle name="常规 10 10" xfId="54"/>
    <cellStyle name="常规_地理" xfId="55"/>
    <cellStyle name="常规 2 4 2 2" xfId="56"/>
    <cellStyle name="常规 3 2" xfId="57"/>
    <cellStyle name="常规 43 3 3 2" xfId="58"/>
    <cellStyle name="20% - 强调文字颜色 5 3 2 2 7" xfId="59"/>
    <cellStyle name="常规_Sheet3_产品清单_1" xfId="60"/>
    <cellStyle name="常规 3 2 2 2" xfId="61"/>
    <cellStyle name="千位分隔 2" xfId="62"/>
    <cellStyle name="常规 3 4" xfId="63"/>
    <cellStyle name="常规 3 2 2" xfId="64"/>
    <cellStyle name="常规_物理_3" xfId="65"/>
    <cellStyle name="常规 140 2" xfId="66"/>
    <cellStyle name="差 2" xfId="67"/>
    <cellStyle name="常规 51" xfId="68"/>
    <cellStyle name="常规 2 4 2" xfId="69"/>
    <cellStyle name="常规 15 5 2" xfId="70"/>
    <cellStyle name="常规 2" xfId="71"/>
    <cellStyle name="常规_大悟思源实验学校实验学校实验功能室配置方案（2016.1.25）." xfId="72"/>
    <cellStyle name="常规_Sheet1" xfId="73"/>
    <cellStyle name="常规 4 2" xfId="74"/>
    <cellStyle name="常规_采集器与传感器_1" xfId="75"/>
    <cellStyle name="常规 101 2 2" xfId="76"/>
    <cellStyle name="常规 2 6 2" xfId="77"/>
    <cellStyle name="_中山东风实验室" xfId="78"/>
    <cellStyle name="常规_1数学" xfId="79"/>
    <cellStyle name="链接单元格 9 3" xfId="80"/>
    <cellStyle name="0,0_x000d__x000a_NA_x000d__x000a_" xfId="81"/>
    <cellStyle name="常规 6" xfId="82"/>
    <cellStyle name="常规 2 2 3 2" xfId="83"/>
    <cellStyle name="常规 5 7 2 2 2" xfId="84"/>
    <cellStyle name="_ET_STYLE_NoName_00_ 2 2 3 2" xfId="85"/>
    <cellStyle name="常规 2 2 2 3" xfId="86"/>
    <cellStyle name="常规 2 2 2 2 2" xfId="87"/>
    <cellStyle name="常规 4 2 2 2 2 2 2 2" xfId="88"/>
    <cellStyle name="常规_准备室方案(新铝木）" xfId="89"/>
    <cellStyle name="常规_化学_7" xfId="90"/>
    <cellStyle name="常规 9" xfId="91"/>
    <cellStyle name="常规 4 2 2 2 2 2 2" xfId="92"/>
    <cellStyle name="常规 2 2 2 2" xfId="93"/>
    <cellStyle name="常规 33" xfId="94"/>
    <cellStyle name="常规 7 2" xfId="95"/>
    <cellStyle name="常规 7 2 3" xfId="96"/>
    <cellStyle name="常规_Sheet1_1" xfId="97"/>
    <cellStyle name="常规 3" xfId="98"/>
    <cellStyle name="常规_准备室最新标准方案(贴面药品柜）OK1" xfId="99"/>
    <cellStyle name="常规 7 10 2" xfId="100"/>
    <cellStyle name="常规_精钢注塑理化生方案2013" xfId="101"/>
    <cellStyle name="_增城市实验室" xfId="102"/>
    <cellStyle name="常规 4 3" xfId="103"/>
    <cellStyle name="常规 4" xfId="104"/>
    <cellStyle name="常规 10" xfId="105"/>
    <cellStyle name="常规 4 11" xfId="106"/>
    <cellStyle name="常规 2 2" xfId="107"/>
    <cellStyle name="常规 3 2 2 2 2" xfId="108"/>
    <cellStyle name="常规 3 3" xfId="109"/>
    <cellStyle name="常规_2013年贵港市“薄改”项目--23-小学科学（港南）" xfId="110"/>
    <cellStyle name="常规 14 2 2 2" xfId="111"/>
    <cellStyle name="常规 15 4 2 2" xfId="112"/>
    <cellStyle name="常规 2 6" xfId="113"/>
    <cellStyle name="常规 8" xfId="114"/>
    <cellStyle name="常规 4 11 2" xfId="115"/>
    <cellStyle name="常规_物理_4" xfId="116"/>
    <cellStyle name="常规 101" xfId="117"/>
    <cellStyle name="常规 7" xfId="118"/>
  </cellStyles>
  <dxfs count="11">
    <dxf>
      <fill>
        <patternFill patternType="solid">
          <bgColor rgb="FFFFC000"/>
        </patternFill>
      </fill>
    </dxf>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85"/>
  <sheetViews>
    <sheetView tabSelected="1" topLeftCell="A1106" workbookViewId="0">
      <selection activeCell="J1117" sqref="J1117"/>
    </sheetView>
  </sheetViews>
  <sheetFormatPr defaultColWidth="8.89166666666667" defaultRowHeight="23" customHeight="1" outlineLevelCol="5"/>
  <cols>
    <col min="2" max="2" width="43.8916666666667" customWidth="1"/>
    <col min="5" max="5" width="47.8916666666667" style="2" customWidth="1"/>
  </cols>
  <sheetData>
    <row r="1" s="1" customFormat="1" customHeight="1" spans="1:6">
      <c r="A1" s="3" t="s">
        <v>0</v>
      </c>
      <c r="B1" s="4" t="s">
        <v>1</v>
      </c>
      <c r="C1" s="3" t="s">
        <v>2</v>
      </c>
      <c r="D1" s="4" t="s">
        <v>3</v>
      </c>
      <c r="E1" s="4" t="s">
        <v>4</v>
      </c>
      <c r="F1" s="5" t="s">
        <v>5</v>
      </c>
    </row>
    <row r="2" customHeight="1" spans="1:6">
      <c r="A2" s="6" t="s">
        <v>6</v>
      </c>
      <c r="B2" s="7" t="s">
        <v>7</v>
      </c>
      <c r="C2" s="8">
        <f>C3+C457+C896+C1336</f>
        <v>10</v>
      </c>
      <c r="D2" s="9" t="s">
        <v>8</v>
      </c>
      <c r="E2" s="10"/>
      <c r="F2" s="11"/>
    </row>
    <row r="3" customHeight="1" spans="1:6">
      <c r="A3" s="12" t="s">
        <v>9</v>
      </c>
      <c r="B3" s="13" t="s">
        <v>10</v>
      </c>
      <c r="C3" s="14">
        <v>4</v>
      </c>
      <c r="D3" s="15" t="s">
        <v>8</v>
      </c>
      <c r="E3" s="16" t="s">
        <v>11</v>
      </c>
      <c r="F3" s="17" t="s">
        <v>12</v>
      </c>
    </row>
    <row r="4" customHeight="1" spans="1:6">
      <c r="A4" s="287" t="s">
        <v>13</v>
      </c>
      <c r="B4" s="13" t="s">
        <v>14</v>
      </c>
      <c r="C4" s="14">
        <v>1</v>
      </c>
      <c r="D4" s="15" t="s">
        <v>8</v>
      </c>
      <c r="E4" s="19" t="s">
        <v>15</v>
      </c>
      <c r="F4" s="17" t="s">
        <v>12</v>
      </c>
    </row>
    <row r="5" customHeight="1" spans="1:6">
      <c r="A5" s="287" t="s">
        <v>16</v>
      </c>
      <c r="B5" s="20" t="s">
        <v>17</v>
      </c>
      <c r="C5" s="21">
        <v>52</v>
      </c>
      <c r="D5" s="22" t="s">
        <v>18</v>
      </c>
      <c r="E5" s="23"/>
      <c r="F5" s="17"/>
    </row>
    <row r="6" customHeight="1" spans="1:6">
      <c r="A6" s="287" t="s">
        <v>19</v>
      </c>
      <c r="B6" s="24" t="s">
        <v>20</v>
      </c>
      <c r="C6" s="25"/>
      <c r="D6" s="18"/>
      <c r="E6" s="26"/>
      <c r="F6" s="17"/>
    </row>
    <row r="7" customHeight="1" spans="1:6">
      <c r="A7" s="287" t="s">
        <v>21</v>
      </c>
      <c r="B7" s="24" t="s">
        <v>22</v>
      </c>
      <c r="C7" s="25"/>
      <c r="D7" s="18"/>
      <c r="E7" s="26"/>
      <c r="F7" s="17"/>
    </row>
    <row r="8" customHeight="1" spans="1:6">
      <c r="A8" s="287" t="s">
        <v>23</v>
      </c>
      <c r="B8" s="20" t="s">
        <v>24</v>
      </c>
      <c r="C8" s="27"/>
      <c r="D8" s="28"/>
      <c r="E8" s="23"/>
      <c r="F8" s="17"/>
    </row>
    <row r="9" customHeight="1" spans="1:6">
      <c r="A9" s="287" t="s">
        <v>25</v>
      </c>
      <c r="B9" s="24" t="s">
        <v>26</v>
      </c>
      <c r="C9" s="25">
        <v>1</v>
      </c>
      <c r="D9" s="18" t="s">
        <v>27</v>
      </c>
      <c r="E9" s="26" t="s">
        <v>28</v>
      </c>
      <c r="F9" s="17" t="s">
        <v>29</v>
      </c>
    </row>
    <row r="10" customHeight="1" spans="1:6">
      <c r="A10" s="287" t="s">
        <v>30</v>
      </c>
      <c r="B10" s="29" t="s">
        <v>31</v>
      </c>
      <c r="C10" s="30">
        <v>1</v>
      </c>
      <c r="D10" s="30" t="s">
        <v>27</v>
      </c>
      <c r="E10" s="31" t="s">
        <v>32</v>
      </c>
      <c r="F10" s="17" t="s">
        <v>12</v>
      </c>
    </row>
    <row r="11" customHeight="1" spans="1:6">
      <c r="A11" s="287" t="s">
        <v>33</v>
      </c>
      <c r="B11" s="29" t="s">
        <v>34</v>
      </c>
      <c r="C11" s="30">
        <v>1</v>
      </c>
      <c r="D11" s="30" t="s">
        <v>27</v>
      </c>
      <c r="E11" s="32" t="s">
        <v>35</v>
      </c>
      <c r="F11" s="17" t="s">
        <v>29</v>
      </c>
    </row>
    <row r="12" customHeight="1" spans="1:6">
      <c r="A12" s="287" t="s">
        <v>36</v>
      </c>
      <c r="B12" s="29" t="s">
        <v>37</v>
      </c>
      <c r="C12" s="30">
        <v>1</v>
      </c>
      <c r="D12" s="30" t="s">
        <v>27</v>
      </c>
      <c r="E12" s="32" t="s">
        <v>38</v>
      </c>
      <c r="F12" s="17" t="s">
        <v>12</v>
      </c>
    </row>
    <row r="13" customHeight="1" spans="1:6">
      <c r="A13" s="287" t="s">
        <v>39</v>
      </c>
      <c r="B13" s="24" t="s">
        <v>40</v>
      </c>
      <c r="C13" s="25">
        <v>1</v>
      </c>
      <c r="D13" s="18" t="s">
        <v>41</v>
      </c>
      <c r="E13" s="26" t="s">
        <v>42</v>
      </c>
      <c r="F13" s="17" t="s">
        <v>29</v>
      </c>
    </row>
    <row r="14" customHeight="1" spans="1:6">
      <c r="A14" s="287" t="s">
        <v>43</v>
      </c>
      <c r="B14" s="33" t="s">
        <v>44</v>
      </c>
      <c r="C14" s="25">
        <v>1</v>
      </c>
      <c r="D14" s="18" t="s">
        <v>41</v>
      </c>
      <c r="E14" s="34" t="s">
        <v>45</v>
      </c>
      <c r="F14" s="17" t="s">
        <v>12</v>
      </c>
    </row>
    <row r="15" customHeight="1" spans="1:6">
      <c r="A15" s="287" t="s">
        <v>46</v>
      </c>
      <c r="B15" s="24" t="s">
        <v>47</v>
      </c>
      <c r="C15" s="25">
        <f>C5/2</f>
        <v>26</v>
      </c>
      <c r="D15" s="18" t="s">
        <v>27</v>
      </c>
      <c r="E15" s="26" t="s">
        <v>48</v>
      </c>
      <c r="F15" s="17" t="s">
        <v>12</v>
      </c>
    </row>
    <row r="16" customHeight="1" spans="1:6">
      <c r="A16" s="287" t="s">
        <v>49</v>
      </c>
      <c r="B16" s="24" t="s">
        <v>50</v>
      </c>
      <c r="C16" s="35">
        <f>56-C5</f>
        <v>4</v>
      </c>
      <c r="D16" s="36" t="s">
        <v>41</v>
      </c>
      <c r="E16" s="26" t="s">
        <v>51</v>
      </c>
      <c r="F16" s="17" t="s">
        <v>12</v>
      </c>
    </row>
    <row r="17" customHeight="1" spans="1:6">
      <c r="A17" s="287" t="s">
        <v>52</v>
      </c>
      <c r="B17" s="37" t="s">
        <v>53</v>
      </c>
      <c r="C17" s="38">
        <v>1</v>
      </c>
      <c r="D17" s="38" t="s">
        <v>27</v>
      </c>
      <c r="E17" s="39" t="s">
        <v>54</v>
      </c>
      <c r="F17" s="17" t="s">
        <v>12</v>
      </c>
    </row>
    <row r="18" customHeight="1" spans="1:6">
      <c r="A18" s="287" t="s">
        <v>55</v>
      </c>
      <c r="B18" s="24" t="s">
        <v>56</v>
      </c>
      <c r="C18" s="25">
        <v>1</v>
      </c>
      <c r="D18" s="18" t="s">
        <v>27</v>
      </c>
      <c r="E18" s="40" t="s">
        <v>57</v>
      </c>
      <c r="F18" s="17" t="s">
        <v>12</v>
      </c>
    </row>
    <row r="19" customHeight="1" spans="1:6">
      <c r="A19" s="287" t="s">
        <v>58</v>
      </c>
      <c r="B19" s="24" t="s">
        <v>59</v>
      </c>
      <c r="C19" s="25">
        <v>1</v>
      </c>
      <c r="D19" s="18" t="s">
        <v>27</v>
      </c>
      <c r="E19" s="26" t="s">
        <v>60</v>
      </c>
      <c r="F19" s="17" t="s">
        <v>12</v>
      </c>
    </row>
    <row r="20" customHeight="1" spans="1:6">
      <c r="A20" s="287" t="s">
        <v>61</v>
      </c>
      <c r="B20" s="24" t="s">
        <v>62</v>
      </c>
      <c r="C20" s="25">
        <v>1</v>
      </c>
      <c r="D20" s="18" t="s">
        <v>63</v>
      </c>
      <c r="E20" s="26" t="s">
        <v>64</v>
      </c>
      <c r="F20" s="17" t="s">
        <v>12</v>
      </c>
    </row>
    <row r="21" customHeight="1" spans="1:6">
      <c r="A21" s="287" t="s">
        <v>65</v>
      </c>
      <c r="B21" s="20" t="s">
        <v>66</v>
      </c>
      <c r="C21" s="27"/>
      <c r="D21" s="28"/>
      <c r="E21" s="23"/>
      <c r="F21" s="17"/>
    </row>
    <row r="22" customHeight="1" spans="1:6">
      <c r="A22" s="287" t="s">
        <v>67</v>
      </c>
      <c r="B22" s="24" t="s">
        <v>68</v>
      </c>
      <c r="C22" s="25">
        <f>C5/4</f>
        <v>13</v>
      </c>
      <c r="D22" s="18" t="s">
        <v>69</v>
      </c>
      <c r="E22" s="26" t="s">
        <v>70</v>
      </c>
      <c r="F22" s="17" t="s">
        <v>12</v>
      </c>
    </row>
    <row r="23" customHeight="1" spans="1:6">
      <c r="A23" s="287" t="s">
        <v>71</v>
      </c>
      <c r="B23" s="24" t="s">
        <v>72</v>
      </c>
      <c r="C23" s="25">
        <f>C5/4</f>
        <v>13</v>
      </c>
      <c r="D23" s="18" t="s">
        <v>69</v>
      </c>
      <c r="E23" s="26" t="s">
        <v>73</v>
      </c>
      <c r="F23" s="17" t="s">
        <v>12</v>
      </c>
    </row>
    <row r="24" customHeight="1" spans="1:6">
      <c r="A24" s="287" t="s">
        <v>74</v>
      </c>
      <c r="B24" s="24" t="s">
        <v>75</v>
      </c>
      <c r="C24" s="25">
        <f>C5/2</f>
        <v>26</v>
      </c>
      <c r="D24" s="18" t="s">
        <v>69</v>
      </c>
      <c r="E24" s="41" t="s">
        <v>76</v>
      </c>
      <c r="F24" s="17" t="s">
        <v>12</v>
      </c>
    </row>
    <row r="25" customHeight="1" spans="1:6">
      <c r="A25" s="287" t="s">
        <v>77</v>
      </c>
      <c r="B25" s="24" t="s">
        <v>78</v>
      </c>
      <c r="C25" s="25">
        <f>C5/2</f>
        <v>26</v>
      </c>
      <c r="D25" s="18" t="s">
        <v>69</v>
      </c>
      <c r="E25" s="26" t="s">
        <v>79</v>
      </c>
      <c r="F25" s="17" t="s">
        <v>12</v>
      </c>
    </row>
    <row r="26" customHeight="1" spans="1:6">
      <c r="A26" s="287" t="s">
        <v>80</v>
      </c>
      <c r="B26" s="24" t="s">
        <v>81</v>
      </c>
      <c r="C26" s="25">
        <f>C22</f>
        <v>13</v>
      </c>
      <c r="D26" s="18" t="s">
        <v>63</v>
      </c>
      <c r="E26" s="26" t="s">
        <v>82</v>
      </c>
      <c r="F26" s="17" t="s">
        <v>12</v>
      </c>
    </row>
    <row r="27" customHeight="1" spans="1:6">
      <c r="A27" s="287" t="s">
        <v>83</v>
      </c>
      <c r="B27" s="24" t="s">
        <v>84</v>
      </c>
      <c r="C27" s="25">
        <f>C22</f>
        <v>13</v>
      </c>
      <c r="D27" s="18" t="s">
        <v>69</v>
      </c>
      <c r="E27" s="26" t="s">
        <v>85</v>
      </c>
      <c r="F27" s="17" t="s">
        <v>12</v>
      </c>
    </row>
    <row r="28" customHeight="1" spans="1:6">
      <c r="A28" s="287" t="s">
        <v>86</v>
      </c>
      <c r="B28" s="24" t="s">
        <v>87</v>
      </c>
      <c r="C28" s="25">
        <v>1</v>
      </c>
      <c r="D28" s="18" t="s">
        <v>63</v>
      </c>
      <c r="E28" s="26" t="s">
        <v>88</v>
      </c>
      <c r="F28" s="17" t="s">
        <v>12</v>
      </c>
    </row>
    <row r="29" customHeight="1" spans="1:6">
      <c r="A29" s="287" t="s">
        <v>89</v>
      </c>
      <c r="B29" s="24" t="s">
        <v>90</v>
      </c>
      <c r="C29" s="42">
        <v>1</v>
      </c>
      <c r="D29" s="43" t="s">
        <v>8</v>
      </c>
      <c r="E29" s="26" t="s">
        <v>91</v>
      </c>
      <c r="F29" s="17" t="s">
        <v>12</v>
      </c>
    </row>
    <row r="30" customHeight="1" spans="1:6">
      <c r="A30" s="287" t="s">
        <v>92</v>
      </c>
      <c r="B30" s="24" t="s">
        <v>93</v>
      </c>
      <c r="C30" s="42">
        <v>1</v>
      </c>
      <c r="D30" s="43" t="s">
        <v>8</v>
      </c>
      <c r="E30" s="26" t="s">
        <v>94</v>
      </c>
      <c r="F30" s="17" t="s">
        <v>12</v>
      </c>
    </row>
    <row r="31" customHeight="1" spans="1:6">
      <c r="A31" s="287" t="s">
        <v>95</v>
      </c>
      <c r="B31" s="44" t="s">
        <v>96</v>
      </c>
      <c r="C31" s="45">
        <v>1</v>
      </c>
      <c r="D31" s="15" t="s">
        <v>27</v>
      </c>
      <c r="E31" s="19"/>
      <c r="F31" s="17"/>
    </row>
    <row r="32" customHeight="1" spans="1:6">
      <c r="A32" s="287" t="s">
        <v>97</v>
      </c>
      <c r="B32" s="46" t="s">
        <v>98</v>
      </c>
      <c r="C32" s="47"/>
      <c r="D32" s="47"/>
      <c r="E32" s="48"/>
      <c r="F32" s="17"/>
    </row>
    <row r="33" customHeight="1" spans="1:6">
      <c r="A33" s="287" t="s">
        <v>99</v>
      </c>
      <c r="B33" s="49" t="s">
        <v>100</v>
      </c>
      <c r="C33" s="50">
        <v>1</v>
      </c>
      <c r="D33" s="50" t="s">
        <v>101</v>
      </c>
      <c r="E33" s="51" t="s">
        <v>102</v>
      </c>
      <c r="F33" s="17" t="s">
        <v>12</v>
      </c>
    </row>
    <row r="34" customHeight="1" spans="1:6">
      <c r="A34" s="287" t="s">
        <v>103</v>
      </c>
      <c r="B34" s="49" t="s">
        <v>104</v>
      </c>
      <c r="C34" s="50">
        <v>1</v>
      </c>
      <c r="D34" s="50" t="s">
        <v>27</v>
      </c>
      <c r="E34" s="52" t="s">
        <v>105</v>
      </c>
      <c r="F34" s="17" t="s">
        <v>12</v>
      </c>
    </row>
    <row r="35" customHeight="1" spans="1:6">
      <c r="A35" s="287" t="s">
        <v>106</v>
      </c>
      <c r="B35" s="49" t="s">
        <v>107</v>
      </c>
      <c r="C35" s="50">
        <v>1</v>
      </c>
      <c r="D35" s="50" t="s">
        <v>27</v>
      </c>
      <c r="E35" s="52" t="s">
        <v>108</v>
      </c>
      <c r="F35" s="17" t="s">
        <v>29</v>
      </c>
    </row>
    <row r="36" customHeight="1" spans="1:6">
      <c r="A36" s="287" t="s">
        <v>109</v>
      </c>
      <c r="B36" s="49" t="s">
        <v>110</v>
      </c>
      <c r="C36" s="50">
        <v>1</v>
      </c>
      <c r="D36" s="50" t="s">
        <v>101</v>
      </c>
      <c r="E36" s="53" t="s">
        <v>111</v>
      </c>
      <c r="F36" s="17" t="s">
        <v>12</v>
      </c>
    </row>
    <row r="37" customHeight="1" spans="1:6">
      <c r="A37" s="287" t="s">
        <v>112</v>
      </c>
      <c r="B37" s="54" t="s">
        <v>113</v>
      </c>
      <c r="C37" s="30"/>
      <c r="D37" s="30"/>
      <c r="E37" s="39"/>
      <c r="F37" s="17"/>
    </row>
    <row r="38" customHeight="1" spans="1:6">
      <c r="A38" s="287" t="s">
        <v>114</v>
      </c>
      <c r="B38" s="29" t="s">
        <v>115</v>
      </c>
      <c r="C38" s="30">
        <v>1</v>
      </c>
      <c r="D38" s="30" t="s">
        <v>27</v>
      </c>
      <c r="E38" s="32" t="s">
        <v>116</v>
      </c>
      <c r="F38" s="17" t="s">
        <v>12</v>
      </c>
    </row>
    <row r="39" customHeight="1" spans="1:6">
      <c r="A39" s="287" t="s">
        <v>117</v>
      </c>
      <c r="B39" s="54" t="s">
        <v>118</v>
      </c>
      <c r="C39" s="30"/>
      <c r="D39" s="30"/>
      <c r="E39" s="39"/>
      <c r="F39" s="17"/>
    </row>
    <row r="40" customHeight="1" spans="1:6">
      <c r="A40" s="287" t="s">
        <v>119</v>
      </c>
      <c r="B40" s="29" t="s">
        <v>120</v>
      </c>
      <c r="C40" s="30">
        <v>26</v>
      </c>
      <c r="D40" s="30" t="s">
        <v>27</v>
      </c>
      <c r="E40" s="32" t="s">
        <v>121</v>
      </c>
      <c r="F40" s="17" t="s">
        <v>12</v>
      </c>
    </row>
    <row r="41" customHeight="1" spans="1:6">
      <c r="A41" s="287" t="s">
        <v>122</v>
      </c>
      <c r="B41" s="29" t="s">
        <v>123</v>
      </c>
      <c r="C41" s="30">
        <v>26</v>
      </c>
      <c r="D41" s="30" t="s">
        <v>27</v>
      </c>
      <c r="E41" s="32" t="s">
        <v>124</v>
      </c>
      <c r="F41" s="17" t="s">
        <v>12</v>
      </c>
    </row>
    <row r="42" customHeight="1" spans="1:6">
      <c r="A42" s="287" t="s">
        <v>125</v>
      </c>
      <c r="B42" s="29" t="s">
        <v>126</v>
      </c>
      <c r="C42" s="30">
        <v>26</v>
      </c>
      <c r="D42" s="30" t="s">
        <v>27</v>
      </c>
      <c r="E42" s="32" t="s">
        <v>127</v>
      </c>
      <c r="F42" s="17" t="s">
        <v>12</v>
      </c>
    </row>
    <row r="43" customHeight="1" spans="1:6">
      <c r="A43" s="287" t="s">
        <v>128</v>
      </c>
      <c r="B43" s="29" t="s">
        <v>129</v>
      </c>
      <c r="C43" s="30">
        <v>1</v>
      </c>
      <c r="D43" s="30" t="s">
        <v>101</v>
      </c>
      <c r="E43" s="39" t="s">
        <v>130</v>
      </c>
      <c r="F43" s="17" t="s">
        <v>12</v>
      </c>
    </row>
    <row r="44" customHeight="1" spans="1:6">
      <c r="A44" s="287" t="s">
        <v>131</v>
      </c>
      <c r="B44" s="54" t="s">
        <v>132</v>
      </c>
      <c r="C44" s="30"/>
      <c r="D44" s="30"/>
      <c r="E44" s="39"/>
      <c r="F44" s="17"/>
    </row>
    <row r="45" customHeight="1" spans="1:6">
      <c r="A45" s="287" t="s">
        <v>133</v>
      </c>
      <c r="B45" s="29" t="s">
        <v>134</v>
      </c>
      <c r="C45" s="30">
        <v>2</v>
      </c>
      <c r="D45" s="30" t="s">
        <v>101</v>
      </c>
      <c r="E45" s="32" t="s">
        <v>135</v>
      </c>
      <c r="F45" s="17" t="s">
        <v>12</v>
      </c>
    </row>
    <row r="46" customHeight="1" spans="1:6">
      <c r="A46" s="287" t="s">
        <v>136</v>
      </c>
      <c r="B46" s="29" t="s">
        <v>137</v>
      </c>
      <c r="C46" s="30">
        <v>27</v>
      </c>
      <c r="D46" s="30" t="s">
        <v>41</v>
      </c>
      <c r="E46" s="55" t="s">
        <v>138</v>
      </c>
      <c r="F46" s="17" t="s">
        <v>12</v>
      </c>
    </row>
    <row r="47" customHeight="1" spans="1:6">
      <c r="A47" s="287" t="s">
        <v>139</v>
      </c>
      <c r="B47" s="29" t="s">
        <v>140</v>
      </c>
      <c r="C47" s="30">
        <v>1</v>
      </c>
      <c r="D47" s="30" t="s">
        <v>63</v>
      </c>
      <c r="E47" s="39" t="s">
        <v>141</v>
      </c>
      <c r="F47" s="17" t="s">
        <v>12</v>
      </c>
    </row>
    <row r="48" customHeight="1" spans="1:6">
      <c r="A48" s="12">
        <v>2</v>
      </c>
      <c r="B48" s="13" t="s">
        <v>142</v>
      </c>
      <c r="C48" s="14">
        <v>3</v>
      </c>
      <c r="D48" s="15" t="s">
        <v>8</v>
      </c>
      <c r="E48" s="19" t="s">
        <v>143</v>
      </c>
      <c r="F48" s="17" t="s">
        <v>12</v>
      </c>
    </row>
    <row r="49" customHeight="1" spans="1:6">
      <c r="A49" s="287" t="s">
        <v>144</v>
      </c>
      <c r="B49" s="20" t="s">
        <v>17</v>
      </c>
      <c r="C49" s="21">
        <v>52</v>
      </c>
      <c r="D49" s="22" t="s">
        <v>18</v>
      </c>
      <c r="E49" s="23"/>
      <c r="F49" s="17"/>
    </row>
    <row r="50" customHeight="1" spans="1:6">
      <c r="A50" s="287" t="s">
        <v>145</v>
      </c>
      <c r="B50" s="24" t="s">
        <v>20</v>
      </c>
      <c r="C50" s="25"/>
      <c r="D50" s="18"/>
      <c r="E50" s="26"/>
      <c r="F50" s="17"/>
    </row>
    <row r="51" customHeight="1" spans="1:6">
      <c r="A51" s="287" t="s">
        <v>146</v>
      </c>
      <c r="B51" s="24" t="s">
        <v>22</v>
      </c>
      <c r="C51" s="25"/>
      <c r="D51" s="18"/>
      <c r="E51" s="26"/>
      <c r="F51" s="17"/>
    </row>
    <row r="52" customHeight="1" spans="1:6">
      <c r="A52" s="287" t="s">
        <v>147</v>
      </c>
      <c r="B52" s="20" t="s">
        <v>24</v>
      </c>
      <c r="C52" s="27"/>
      <c r="D52" s="28"/>
      <c r="E52" s="23"/>
      <c r="F52" s="17"/>
    </row>
    <row r="53" customHeight="1" spans="1:6">
      <c r="A53" s="287" t="s">
        <v>148</v>
      </c>
      <c r="B53" s="24" t="s">
        <v>149</v>
      </c>
      <c r="C53" s="25">
        <v>1</v>
      </c>
      <c r="D53" s="18" t="s">
        <v>27</v>
      </c>
      <c r="E53" s="26" t="s">
        <v>150</v>
      </c>
      <c r="F53" s="17" t="s">
        <v>29</v>
      </c>
    </row>
    <row r="54" customHeight="1" spans="1:6">
      <c r="A54" s="287" t="s">
        <v>151</v>
      </c>
      <c r="B54" s="29" t="s">
        <v>34</v>
      </c>
      <c r="C54" s="30">
        <v>1</v>
      </c>
      <c r="D54" s="30" t="s">
        <v>27</v>
      </c>
      <c r="E54" s="32" t="s">
        <v>35</v>
      </c>
      <c r="F54" s="17" t="s">
        <v>29</v>
      </c>
    </row>
    <row r="55" customHeight="1" spans="1:6">
      <c r="A55" s="287" t="s">
        <v>152</v>
      </c>
      <c r="B55" s="29" t="s">
        <v>37</v>
      </c>
      <c r="C55" s="30">
        <v>1</v>
      </c>
      <c r="D55" s="30" t="s">
        <v>27</v>
      </c>
      <c r="E55" s="32" t="s">
        <v>38</v>
      </c>
      <c r="F55" s="17" t="s">
        <v>12</v>
      </c>
    </row>
    <row r="56" customHeight="1" spans="1:6">
      <c r="A56" s="287" t="s">
        <v>153</v>
      </c>
      <c r="B56" s="24" t="s">
        <v>40</v>
      </c>
      <c r="C56" s="25">
        <v>1</v>
      </c>
      <c r="D56" s="18" t="s">
        <v>41</v>
      </c>
      <c r="E56" s="26" t="s">
        <v>42</v>
      </c>
      <c r="F56" s="17" t="s">
        <v>29</v>
      </c>
    </row>
    <row r="57" customHeight="1" spans="1:6">
      <c r="A57" s="287" t="s">
        <v>154</v>
      </c>
      <c r="B57" s="33" t="s">
        <v>44</v>
      </c>
      <c r="C57" s="25">
        <v>1</v>
      </c>
      <c r="D57" s="18" t="s">
        <v>41</v>
      </c>
      <c r="E57" s="34" t="s">
        <v>45</v>
      </c>
      <c r="F57" s="17" t="s">
        <v>12</v>
      </c>
    </row>
    <row r="58" customHeight="1" spans="1:6">
      <c r="A58" s="287" t="s">
        <v>155</v>
      </c>
      <c r="B58" s="24" t="s">
        <v>47</v>
      </c>
      <c r="C58" s="25">
        <f>C49/2</f>
        <v>26</v>
      </c>
      <c r="D58" s="18" t="s">
        <v>27</v>
      </c>
      <c r="E58" s="26" t="s">
        <v>48</v>
      </c>
      <c r="F58" s="17" t="s">
        <v>12</v>
      </c>
    </row>
    <row r="59" customHeight="1" spans="1:6">
      <c r="A59" s="287" t="s">
        <v>156</v>
      </c>
      <c r="B59" s="24" t="s">
        <v>50</v>
      </c>
      <c r="C59" s="35">
        <f>56-C49</f>
        <v>4</v>
      </c>
      <c r="D59" s="36" t="s">
        <v>41</v>
      </c>
      <c r="E59" s="26" t="s">
        <v>51</v>
      </c>
      <c r="F59" s="17" t="s">
        <v>12</v>
      </c>
    </row>
    <row r="60" customHeight="1" spans="1:6">
      <c r="A60" s="287" t="s">
        <v>157</v>
      </c>
      <c r="B60" s="37" t="s">
        <v>53</v>
      </c>
      <c r="C60" s="38">
        <v>1</v>
      </c>
      <c r="D60" s="38" t="s">
        <v>27</v>
      </c>
      <c r="E60" s="39" t="s">
        <v>54</v>
      </c>
      <c r="F60" s="17" t="s">
        <v>12</v>
      </c>
    </row>
    <row r="61" customHeight="1" spans="1:6">
      <c r="A61" s="287" t="s">
        <v>158</v>
      </c>
      <c r="B61" s="24" t="s">
        <v>56</v>
      </c>
      <c r="C61" s="25">
        <v>1</v>
      </c>
      <c r="D61" s="18" t="s">
        <v>27</v>
      </c>
      <c r="E61" s="40" t="s">
        <v>57</v>
      </c>
      <c r="F61" s="17" t="s">
        <v>12</v>
      </c>
    </row>
    <row r="62" customHeight="1" spans="1:6">
      <c r="A62" s="287" t="s">
        <v>159</v>
      </c>
      <c r="B62" s="24" t="s">
        <v>59</v>
      </c>
      <c r="C62" s="25">
        <v>1</v>
      </c>
      <c r="D62" s="18" t="s">
        <v>27</v>
      </c>
      <c r="E62" s="26" t="s">
        <v>60</v>
      </c>
      <c r="F62" s="17" t="s">
        <v>12</v>
      </c>
    </row>
    <row r="63" customHeight="1" spans="1:6">
      <c r="A63" s="287" t="s">
        <v>160</v>
      </c>
      <c r="B63" s="24" t="s">
        <v>62</v>
      </c>
      <c r="C63" s="25">
        <v>1</v>
      </c>
      <c r="D63" s="18" t="s">
        <v>63</v>
      </c>
      <c r="E63" s="26" t="s">
        <v>64</v>
      </c>
      <c r="F63" s="17" t="s">
        <v>12</v>
      </c>
    </row>
    <row r="64" customHeight="1" spans="1:6">
      <c r="A64" s="287" t="s">
        <v>161</v>
      </c>
      <c r="B64" s="20" t="s">
        <v>66</v>
      </c>
      <c r="C64" s="27"/>
      <c r="D64" s="28"/>
      <c r="E64" s="23"/>
      <c r="F64" s="17"/>
    </row>
    <row r="65" customHeight="1" spans="1:6">
      <c r="A65" s="287" t="s">
        <v>162</v>
      </c>
      <c r="B65" s="24" t="s">
        <v>68</v>
      </c>
      <c r="C65" s="25">
        <f>C49/4</f>
        <v>13</v>
      </c>
      <c r="D65" s="18" t="s">
        <v>69</v>
      </c>
      <c r="E65" s="26" t="s">
        <v>70</v>
      </c>
      <c r="F65" s="17" t="s">
        <v>12</v>
      </c>
    </row>
    <row r="66" customHeight="1" spans="1:6">
      <c r="A66" s="287" t="s">
        <v>163</v>
      </c>
      <c r="B66" s="24" t="s">
        <v>72</v>
      </c>
      <c r="C66" s="25">
        <f>C49/4</f>
        <v>13</v>
      </c>
      <c r="D66" s="18" t="s">
        <v>69</v>
      </c>
      <c r="E66" s="26" t="s">
        <v>73</v>
      </c>
      <c r="F66" s="17" t="s">
        <v>12</v>
      </c>
    </row>
    <row r="67" customHeight="1" spans="1:6">
      <c r="A67" s="287" t="s">
        <v>164</v>
      </c>
      <c r="B67" s="24" t="s">
        <v>75</v>
      </c>
      <c r="C67" s="25">
        <f>C49/2</f>
        <v>26</v>
      </c>
      <c r="D67" s="18" t="s">
        <v>69</v>
      </c>
      <c r="E67" s="41" t="s">
        <v>76</v>
      </c>
      <c r="F67" s="17" t="s">
        <v>12</v>
      </c>
    </row>
    <row r="68" customHeight="1" spans="1:6">
      <c r="A68" s="287" t="s">
        <v>165</v>
      </c>
      <c r="B68" s="24" t="s">
        <v>78</v>
      </c>
      <c r="C68" s="25">
        <f>C49/2</f>
        <v>26</v>
      </c>
      <c r="D68" s="18" t="s">
        <v>69</v>
      </c>
      <c r="E68" s="26" t="s">
        <v>79</v>
      </c>
      <c r="F68" s="17" t="s">
        <v>12</v>
      </c>
    </row>
    <row r="69" customHeight="1" spans="1:6">
      <c r="A69" s="287" t="s">
        <v>166</v>
      </c>
      <c r="B69" s="24" t="s">
        <v>81</v>
      </c>
      <c r="C69" s="25">
        <f>C65</f>
        <v>13</v>
      </c>
      <c r="D69" s="18" t="s">
        <v>63</v>
      </c>
      <c r="E69" s="26" t="s">
        <v>82</v>
      </c>
      <c r="F69" s="17" t="s">
        <v>12</v>
      </c>
    </row>
    <row r="70" customHeight="1" spans="1:6">
      <c r="A70" s="287" t="s">
        <v>167</v>
      </c>
      <c r="B70" s="24" t="s">
        <v>84</v>
      </c>
      <c r="C70" s="25">
        <f>C65</f>
        <v>13</v>
      </c>
      <c r="D70" s="18" t="s">
        <v>69</v>
      </c>
      <c r="E70" s="26" t="s">
        <v>85</v>
      </c>
      <c r="F70" s="17" t="s">
        <v>12</v>
      </c>
    </row>
    <row r="71" customHeight="1" spans="1:6">
      <c r="A71" s="287" t="s">
        <v>168</v>
      </c>
      <c r="B71" s="24" t="s">
        <v>87</v>
      </c>
      <c r="C71" s="25">
        <v>1</v>
      </c>
      <c r="D71" s="18" t="s">
        <v>63</v>
      </c>
      <c r="E71" s="26" t="s">
        <v>88</v>
      </c>
      <c r="F71" s="17" t="s">
        <v>12</v>
      </c>
    </row>
    <row r="72" customHeight="1" spans="1:6">
      <c r="A72" s="287" t="s">
        <v>169</v>
      </c>
      <c r="B72" s="24" t="s">
        <v>90</v>
      </c>
      <c r="C72" s="42">
        <v>1</v>
      </c>
      <c r="D72" s="43" t="s">
        <v>8</v>
      </c>
      <c r="E72" s="26" t="s">
        <v>91</v>
      </c>
      <c r="F72" s="17" t="s">
        <v>12</v>
      </c>
    </row>
    <row r="73" customHeight="1" spans="1:6">
      <c r="A73" s="287" t="s">
        <v>170</v>
      </c>
      <c r="B73" s="24" t="s">
        <v>93</v>
      </c>
      <c r="C73" s="42">
        <v>1</v>
      </c>
      <c r="D73" s="43" t="s">
        <v>8</v>
      </c>
      <c r="E73" s="26" t="s">
        <v>94</v>
      </c>
      <c r="F73" s="17" t="s">
        <v>12</v>
      </c>
    </row>
    <row r="74" customHeight="1" spans="1:6">
      <c r="A74" s="12">
        <v>3</v>
      </c>
      <c r="B74" s="13" t="s">
        <v>171</v>
      </c>
      <c r="C74" s="56">
        <v>1</v>
      </c>
      <c r="D74" s="57" t="s">
        <v>8</v>
      </c>
      <c r="E74" s="23" t="s">
        <v>172</v>
      </c>
      <c r="F74" s="17" t="s">
        <v>12</v>
      </c>
    </row>
    <row r="75" customHeight="1" spans="1:6">
      <c r="A75" s="288" t="s">
        <v>173</v>
      </c>
      <c r="B75" s="24" t="s">
        <v>20</v>
      </c>
      <c r="C75" s="25"/>
      <c r="D75" s="18"/>
      <c r="E75" s="26"/>
      <c r="F75" s="17"/>
    </row>
    <row r="76" customHeight="1" spans="1:6">
      <c r="A76" s="288" t="s">
        <v>174</v>
      </c>
      <c r="B76" s="24" t="s">
        <v>22</v>
      </c>
      <c r="C76" s="25"/>
      <c r="D76" s="18"/>
      <c r="E76" s="26"/>
      <c r="F76" s="17"/>
    </row>
    <row r="77" customHeight="1" spans="1:6">
      <c r="A77" s="288" t="s">
        <v>175</v>
      </c>
      <c r="B77" s="24" t="s">
        <v>176</v>
      </c>
      <c r="C77" s="21">
        <v>1</v>
      </c>
      <c r="D77" s="18" t="s">
        <v>41</v>
      </c>
      <c r="E77" s="58" t="s">
        <v>177</v>
      </c>
      <c r="F77" s="17" t="s">
        <v>12</v>
      </c>
    </row>
    <row r="78" customHeight="1" spans="1:6">
      <c r="A78" s="288" t="s">
        <v>178</v>
      </c>
      <c r="B78" s="24" t="s">
        <v>179</v>
      </c>
      <c r="C78" s="21">
        <v>4</v>
      </c>
      <c r="D78" s="18" t="s">
        <v>69</v>
      </c>
      <c r="E78" s="59" t="s">
        <v>180</v>
      </c>
      <c r="F78" s="17" t="s">
        <v>12</v>
      </c>
    </row>
    <row r="79" customHeight="1" spans="1:6">
      <c r="A79" s="288" t="s">
        <v>181</v>
      </c>
      <c r="B79" s="24" t="s">
        <v>182</v>
      </c>
      <c r="C79" s="21">
        <v>10</v>
      </c>
      <c r="D79" s="18" t="s">
        <v>69</v>
      </c>
      <c r="E79" s="59" t="s">
        <v>183</v>
      </c>
      <c r="F79" s="17" t="s">
        <v>12</v>
      </c>
    </row>
    <row r="80" customHeight="1" spans="1:6">
      <c r="A80" s="288" t="s">
        <v>184</v>
      </c>
      <c r="B80" s="60" t="s">
        <v>185</v>
      </c>
      <c r="C80" s="21">
        <v>1</v>
      </c>
      <c r="D80" s="61" t="s">
        <v>69</v>
      </c>
      <c r="E80" s="59" t="s">
        <v>186</v>
      </c>
      <c r="F80" s="17" t="s">
        <v>12</v>
      </c>
    </row>
    <row r="81" customHeight="1" spans="1:6">
      <c r="A81" s="288" t="s">
        <v>187</v>
      </c>
      <c r="B81" s="62" t="s">
        <v>188</v>
      </c>
      <c r="C81" s="21">
        <v>1</v>
      </c>
      <c r="D81" s="61" t="s">
        <v>63</v>
      </c>
      <c r="E81" s="59" t="s">
        <v>189</v>
      </c>
      <c r="F81" s="17" t="s">
        <v>12</v>
      </c>
    </row>
    <row r="82" customHeight="1" spans="1:6">
      <c r="A82" s="56">
        <v>4</v>
      </c>
      <c r="B82" s="13" t="s">
        <v>190</v>
      </c>
      <c r="C82" s="56">
        <v>1</v>
      </c>
      <c r="D82" s="57" t="s">
        <v>8</v>
      </c>
      <c r="E82" s="63" t="s">
        <v>191</v>
      </c>
      <c r="F82" s="17" t="s">
        <v>12</v>
      </c>
    </row>
    <row r="83" customHeight="1" spans="1:6">
      <c r="A83" s="288" t="s">
        <v>192</v>
      </c>
      <c r="B83" s="24" t="s">
        <v>20</v>
      </c>
      <c r="C83" s="25"/>
      <c r="D83" s="18"/>
      <c r="E83" s="26"/>
      <c r="F83" s="17"/>
    </row>
    <row r="84" customHeight="1" spans="1:6">
      <c r="A84" s="288" t="s">
        <v>193</v>
      </c>
      <c r="B84" s="24" t="s">
        <v>22</v>
      </c>
      <c r="C84" s="25"/>
      <c r="D84" s="18"/>
      <c r="E84" s="26"/>
      <c r="F84" s="17"/>
    </row>
    <row r="85" customHeight="1" spans="1:6">
      <c r="A85" s="288" t="s">
        <v>194</v>
      </c>
      <c r="B85" s="64" t="s">
        <v>182</v>
      </c>
      <c r="C85" s="21">
        <v>5</v>
      </c>
      <c r="D85" s="65" t="s">
        <v>69</v>
      </c>
      <c r="E85" s="66" t="s">
        <v>195</v>
      </c>
      <c r="F85" s="17" t="s">
        <v>12</v>
      </c>
    </row>
    <row r="86" customHeight="1" spans="1:6">
      <c r="A86" s="288" t="s">
        <v>196</v>
      </c>
      <c r="B86" s="64" t="s">
        <v>197</v>
      </c>
      <c r="C86" s="21">
        <v>3</v>
      </c>
      <c r="D86" s="65" t="s">
        <v>69</v>
      </c>
      <c r="E86" s="66" t="s">
        <v>198</v>
      </c>
      <c r="F86" s="17" t="s">
        <v>12</v>
      </c>
    </row>
    <row r="87" customHeight="1" spans="1:6">
      <c r="A87" s="288" t="s">
        <v>199</v>
      </c>
      <c r="B87" s="64" t="s">
        <v>200</v>
      </c>
      <c r="C87" s="21">
        <v>3</v>
      </c>
      <c r="D87" s="65" t="s">
        <v>69</v>
      </c>
      <c r="E87" s="66" t="s">
        <v>201</v>
      </c>
      <c r="F87" s="17" t="s">
        <v>12</v>
      </c>
    </row>
    <row r="88" customHeight="1" spans="1:6">
      <c r="A88" s="288" t="s">
        <v>202</v>
      </c>
      <c r="B88" s="67" t="s">
        <v>203</v>
      </c>
      <c r="C88" s="21">
        <v>1</v>
      </c>
      <c r="D88" s="68" t="s">
        <v>63</v>
      </c>
      <c r="E88" s="69" t="s">
        <v>204</v>
      </c>
      <c r="F88" s="17" t="s">
        <v>12</v>
      </c>
    </row>
    <row r="89" customHeight="1" spans="1:6">
      <c r="A89" s="70">
        <v>5</v>
      </c>
      <c r="B89" s="13" t="s">
        <v>205</v>
      </c>
      <c r="C89" s="14">
        <v>2</v>
      </c>
      <c r="D89" s="71" t="s">
        <v>27</v>
      </c>
      <c r="E89" s="72" t="s">
        <v>206</v>
      </c>
      <c r="F89" s="17" t="s">
        <v>12</v>
      </c>
    </row>
    <row r="90" customHeight="1" spans="1:6">
      <c r="A90" s="288" t="s">
        <v>207</v>
      </c>
      <c r="B90" s="24" t="s">
        <v>208</v>
      </c>
      <c r="C90" s="25">
        <v>56</v>
      </c>
      <c r="D90" s="18" t="s">
        <v>209</v>
      </c>
      <c r="E90" s="23"/>
      <c r="F90" s="17"/>
    </row>
    <row r="91" customHeight="1" spans="1:6">
      <c r="A91" s="288" t="s">
        <v>210</v>
      </c>
      <c r="B91" s="24" t="s">
        <v>20</v>
      </c>
      <c r="C91" s="25"/>
      <c r="D91" s="18"/>
      <c r="E91" s="26"/>
      <c r="F91" s="17"/>
    </row>
    <row r="92" customHeight="1" spans="1:6">
      <c r="A92" s="288" t="s">
        <v>211</v>
      </c>
      <c r="B92" s="24" t="s">
        <v>22</v>
      </c>
      <c r="C92" s="25"/>
      <c r="D92" s="18"/>
      <c r="E92" s="26"/>
      <c r="F92" s="17"/>
    </row>
    <row r="93" customHeight="1" spans="1:6">
      <c r="A93" s="73" t="s">
        <v>212</v>
      </c>
      <c r="B93" s="74" t="s">
        <v>213</v>
      </c>
      <c r="C93" s="21">
        <v>18</v>
      </c>
      <c r="D93" s="75" t="s">
        <v>69</v>
      </c>
      <c r="E93" s="76" t="s">
        <v>214</v>
      </c>
      <c r="F93" s="17" t="s">
        <v>12</v>
      </c>
    </row>
    <row r="94" customHeight="1" spans="1:6">
      <c r="A94" s="73" t="s">
        <v>215</v>
      </c>
      <c r="B94" s="74" t="s">
        <v>216</v>
      </c>
      <c r="C94" s="73"/>
      <c r="D94" s="75"/>
      <c r="E94" s="77"/>
      <c r="F94" s="17"/>
    </row>
    <row r="95" customHeight="1" spans="1:6">
      <c r="A95" s="73" t="s">
        <v>217</v>
      </c>
      <c r="B95" s="74" t="s">
        <v>218</v>
      </c>
      <c r="C95" s="73">
        <v>3</v>
      </c>
      <c r="D95" s="75" t="s">
        <v>219</v>
      </c>
      <c r="E95" s="78" t="s">
        <v>220</v>
      </c>
      <c r="F95" s="17" t="s">
        <v>12</v>
      </c>
    </row>
    <row r="96" customHeight="1" spans="1:6">
      <c r="A96" s="73" t="s">
        <v>221</v>
      </c>
      <c r="B96" s="74" t="s">
        <v>222</v>
      </c>
      <c r="C96" s="73">
        <v>3</v>
      </c>
      <c r="D96" s="75" t="s">
        <v>27</v>
      </c>
      <c r="E96" s="78" t="s">
        <v>223</v>
      </c>
      <c r="F96" s="17" t="s">
        <v>12</v>
      </c>
    </row>
    <row r="97" customHeight="1" spans="1:6">
      <c r="A97" s="79" t="s">
        <v>224</v>
      </c>
      <c r="B97" s="74" t="s">
        <v>225</v>
      </c>
      <c r="C97" s="21">
        <v>2</v>
      </c>
      <c r="D97" s="80" t="s">
        <v>69</v>
      </c>
      <c r="E97" s="78" t="s">
        <v>226</v>
      </c>
      <c r="F97" s="17" t="s">
        <v>12</v>
      </c>
    </row>
    <row r="98" customHeight="1" spans="1:6">
      <c r="A98" s="79" t="s">
        <v>227</v>
      </c>
      <c r="B98" s="81" t="s">
        <v>228</v>
      </c>
      <c r="C98" s="21">
        <v>1</v>
      </c>
      <c r="D98" s="80" t="s">
        <v>69</v>
      </c>
      <c r="E98" s="82" t="s">
        <v>229</v>
      </c>
      <c r="F98" s="17" t="s">
        <v>12</v>
      </c>
    </row>
    <row r="99" customHeight="1" spans="1:6">
      <c r="A99" s="79" t="s">
        <v>230</v>
      </c>
      <c r="B99" s="81" t="s">
        <v>231</v>
      </c>
      <c r="C99" s="21">
        <v>1</v>
      </c>
      <c r="D99" s="75" t="s">
        <v>101</v>
      </c>
      <c r="E99" s="69" t="s">
        <v>232</v>
      </c>
      <c r="F99" s="17" t="s">
        <v>12</v>
      </c>
    </row>
    <row r="100" customHeight="1" spans="1:6">
      <c r="A100" s="73" t="s">
        <v>233</v>
      </c>
      <c r="B100" s="74" t="s">
        <v>234</v>
      </c>
      <c r="C100" s="73">
        <v>2</v>
      </c>
      <c r="D100" s="75" t="s">
        <v>101</v>
      </c>
      <c r="E100" s="83" t="s">
        <v>235</v>
      </c>
      <c r="F100" s="17" t="s">
        <v>12</v>
      </c>
    </row>
    <row r="101" customHeight="1" spans="1:6">
      <c r="A101" s="73" t="s">
        <v>236</v>
      </c>
      <c r="B101" s="74" t="s">
        <v>237</v>
      </c>
      <c r="C101" s="73">
        <v>2</v>
      </c>
      <c r="D101" s="75" t="s">
        <v>101</v>
      </c>
      <c r="E101" s="69" t="s">
        <v>238</v>
      </c>
      <c r="F101" s="17" t="s">
        <v>12</v>
      </c>
    </row>
    <row r="102" customHeight="1" spans="1:6">
      <c r="A102" s="73" t="s">
        <v>239</v>
      </c>
      <c r="B102" s="74" t="s">
        <v>240</v>
      </c>
      <c r="C102" s="73">
        <v>2</v>
      </c>
      <c r="D102" s="75" t="s">
        <v>101</v>
      </c>
      <c r="E102" s="69" t="s">
        <v>241</v>
      </c>
      <c r="F102" s="17" t="s">
        <v>12</v>
      </c>
    </row>
    <row r="103" customHeight="1" spans="1:6">
      <c r="A103" s="73" t="s">
        <v>242</v>
      </c>
      <c r="B103" s="74" t="s">
        <v>243</v>
      </c>
      <c r="C103" s="73">
        <v>2</v>
      </c>
      <c r="D103" s="75" t="s">
        <v>69</v>
      </c>
      <c r="E103" s="78" t="s">
        <v>244</v>
      </c>
      <c r="F103" s="17" t="s">
        <v>12</v>
      </c>
    </row>
    <row r="104" customHeight="1" spans="1:6">
      <c r="A104" s="73" t="s">
        <v>245</v>
      </c>
      <c r="B104" s="74" t="s">
        <v>246</v>
      </c>
      <c r="C104" s="73">
        <v>2</v>
      </c>
      <c r="D104" s="75" t="s">
        <v>69</v>
      </c>
      <c r="E104" s="84" t="s">
        <v>247</v>
      </c>
      <c r="F104" s="17" t="s">
        <v>12</v>
      </c>
    </row>
    <row r="105" customHeight="1" spans="1:6">
      <c r="A105" s="73" t="s">
        <v>248</v>
      </c>
      <c r="B105" s="74" t="s">
        <v>249</v>
      </c>
      <c r="C105" s="73">
        <v>2</v>
      </c>
      <c r="D105" s="75" t="s">
        <v>69</v>
      </c>
      <c r="E105" s="85" t="s">
        <v>250</v>
      </c>
      <c r="F105" s="17" t="s">
        <v>12</v>
      </c>
    </row>
    <row r="106" customHeight="1" spans="1:6">
      <c r="A106" s="73" t="s">
        <v>251</v>
      </c>
      <c r="B106" s="74" t="s">
        <v>252</v>
      </c>
      <c r="C106" s="73">
        <v>2</v>
      </c>
      <c r="D106" s="75" t="s">
        <v>27</v>
      </c>
      <c r="E106" s="69" t="s">
        <v>253</v>
      </c>
      <c r="F106" s="17" t="s">
        <v>12</v>
      </c>
    </row>
    <row r="107" customHeight="1" spans="1:6">
      <c r="A107" s="21">
        <v>2020</v>
      </c>
      <c r="B107" s="67" t="s">
        <v>254</v>
      </c>
      <c r="C107" s="21">
        <v>1</v>
      </c>
      <c r="D107" s="68" t="s">
        <v>255</v>
      </c>
      <c r="E107" s="69" t="s">
        <v>256</v>
      </c>
      <c r="F107" s="17" t="s">
        <v>12</v>
      </c>
    </row>
    <row r="108" customHeight="1" spans="1:6">
      <c r="A108" s="73" t="s">
        <v>257</v>
      </c>
      <c r="B108" s="74" t="s">
        <v>258</v>
      </c>
      <c r="C108" s="73">
        <v>2</v>
      </c>
      <c r="D108" s="75" t="s">
        <v>69</v>
      </c>
      <c r="E108" s="86" t="s">
        <v>259</v>
      </c>
      <c r="F108" s="17" t="s">
        <v>12</v>
      </c>
    </row>
    <row r="109" customHeight="1" spans="1:6">
      <c r="A109" s="73" t="s">
        <v>260</v>
      </c>
      <c r="B109" s="74" t="s">
        <v>261</v>
      </c>
      <c r="C109" s="73">
        <v>1</v>
      </c>
      <c r="D109" s="75" t="s">
        <v>101</v>
      </c>
      <c r="E109" s="87" t="s">
        <v>262</v>
      </c>
      <c r="F109" s="17" t="s">
        <v>12</v>
      </c>
    </row>
    <row r="110" customHeight="1" spans="1:6">
      <c r="A110" s="79" t="s">
        <v>263</v>
      </c>
      <c r="B110" s="81" t="s">
        <v>264</v>
      </c>
      <c r="C110" s="73">
        <v>2</v>
      </c>
      <c r="D110" s="75" t="s">
        <v>101</v>
      </c>
      <c r="E110" s="69" t="s">
        <v>265</v>
      </c>
      <c r="F110" s="17" t="s">
        <v>12</v>
      </c>
    </row>
    <row r="111" customHeight="1" spans="1:6">
      <c r="A111" s="73" t="s">
        <v>266</v>
      </c>
      <c r="B111" s="74" t="s">
        <v>267</v>
      </c>
      <c r="C111" s="73">
        <f>56/2</f>
        <v>28</v>
      </c>
      <c r="D111" s="75" t="s">
        <v>69</v>
      </c>
      <c r="E111" s="69" t="s">
        <v>268</v>
      </c>
      <c r="F111" s="17" t="s">
        <v>12</v>
      </c>
    </row>
    <row r="112" customHeight="1" spans="1:6">
      <c r="A112" s="73" t="s">
        <v>269</v>
      </c>
      <c r="B112" s="74" t="s">
        <v>270</v>
      </c>
      <c r="C112" s="73">
        <v>2</v>
      </c>
      <c r="D112" s="75" t="s">
        <v>69</v>
      </c>
      <c r="E112" s="69" t="s">
        <v>271</v>
      </c>
      <c r="F112" s="17" t="s">
        <v>12</v>
      </c>
    </row>
    <row r="113" customHeight="1" spans="1:6">
      <c r="A113" s="73" t="s">
        <v>272</v>
      </c>
      <c r="B113" s="74" t="s">
        <v>273</v>
      </c>
      <c r="C113" s="73">
        <v>1</v>
      </c>
      <c r="D113" s="75" t="s">
        <v>27</v>
      </c>
      <c r="E113" s="69" t="s">
        <v>274</v>
      </c>
      <c r="F113" s="17" t="s">
        <v>12</v>
      </c>
    </row>
    <row r="114" customHeight="1" spans="1:6">
      <c r="A114" s="73" t="s">
        <v>275</v>
      </c>
      <c r="B114" s="74" t="s">
        <v>276</v>
      </c>
      <c r="C114" s="73">
        <v>1</v>
      </c>
      <c r="D114" s="75" t="s">
        <v>69</v>
      </c>
      <c r="E114" s="82" t="s">
        <v>277</v>
      </c>
      <c r="F114" s="17" t="s">
        <v>12</v>
      </c>
    </row>
    <row r="115" customHeight="1" spans="1:6">
      <c r="A115" s="73" t="s">
        <v>278</v>
      </c>
      <c r="B115" s="74" t="s">
        <v>279</v>
      </c>
      <c r="C115" s="73">
        <v>1</v>
      </c>
      <c r="D115" s="75" t="s">
        <v>69</v>
      </c>
      <c r="E115" s="69" t="s">
        <v>280</v>
      </c>
      <c r="F115" s="17" t="s">
        <v>12</v>
      </c>
    </row>
    <row r="116" customHeight="1" spans="1:6">
      <c r="A116" s="73" t="s">
        <v>281</v>
      </c>
      <c r="B116" s="74" t="s">
        <v>282</v>
      </c>
      <c r="C116" s="73">
        <v>1</v>
      </c>
      <c r="D116" s="75" t="s">
        <v>69</v>
      </c>
      <c r="E116" s="82" t="s">
        <v>283</v>
      </c>
      <c r="F116" s="17" t="s">
        <v>12</v>
      </c>
    </row>
    <row r="117" customHeight="1" spans="1:6">
      <c r="A117" s="73" t="s">
        <v>284</v>
      </c>
      <c r="B117" s="74" t="s">
        <v>285</v>
      </c>
      <c r="C117" s="73">
        <v>1</v>
      </c>
      <c r="D117" s="75" t="s">
        <v>69</v>
      </c>
      <c r="E117" s="82" t="s">
        <v>286</v>
      </c>
      <c r="F117" s="17" t="s">
        <v>12</v>
      </c>
    </row>
    <row r="118" customHeight="1" spans="1:6">
      <c r="A118" s="73" t="s">
        <v>287</v>
      </c>
      <c r="B118" s="74" t="s">
        <v>288</v>
      </c>
      <c r="C118" s="73">
        <v>2</v>
      </c>
      <c r="D118" s="75" t="s">
        <v>69</v>
      </c>
      <c r="E118" s="77" t="s">
        <v>289</v>
      </c>
      <c r="F118" s="17" t="s">
        <v>12</v>
      </c>
    </row>
    <row r="119" customHeight="1" spans="1:6">
      <c r="A119" s="73" t="s">
        <v>290</v>
      </c>
      <c r="B119" s="74" t="s">
        <v>291</v>
      </c>
      <c r="C119" s="73">
        <f>56/2</f>
        <v>28</v>
      </c>
      <c r="D119" s="75" t="s">
        <v>69</v>
      </c>
      <c r="E119" s="69" t="s">
        <v>292</v>
      </c>
      <c r="F119" s="17" t="s">
        <v>12</v>
      </c>
    </row>
    <row r="120" customHeight="1" spans="1:6">
      <c r="A120" s="73" t="s">
        <v>293</v>
      </c>
      <c r="B120" s="74" t="s">
        <v>294</v>
      </c>
      <c r="C120" s="73"/>
      <c r="D120" s="75"/>
      <c r="E120" s="77"/>
      <c r="F120" s="17"/>
    </row>
    <row r="121" customHeight="1" spans="1:6">
      <c r="A121" s="73" t="s">
        <v>295</v>
      </c>
      <c r="B121" s="74" t="s">
        <v>296</v>
      </c>
      <c r="C121" s="73">
        <v>2</v>
      </c>
      <c r="D121" s="75" t="s">
        <v>27</v>
      </c>
      <c r="E121" s="82" t="s">
        <v>297</v>
      </c>
      <c r="F121" s="17" t="s">
        <v>12</v>
      </c>
    </row>
    <row r="122" customHeight="1" spans="1:6">
      <c r="A122" s="73" t="s">
        <v>298</v>
      </c>
      <c r="B122" s="74" t="s">
        <v>299</v>
      </c>
      <c r="C122" s="73">
        <f>C90</f>
        <v>56</v>
      </c>
      <c r="D122" s="75" t="s">
        <v>27</v>
      </c>
      <c r="E122" s="83" t="s">
        <v>300</v>
      </c>
      <c r="F122" s="17" t="s">
        <v>12</v>
      </c>
    </row>
    <row r="123" customHeight="1" spans="1:6">
      <c r="A123" s="73" t="s">
        <v>301</v>
      </c>
      <c r="B123" s="74" t="s">
        <v>302</v>
      </c>
      <c r="C123" s="73">
        <v>2</v>
      </c>
      <c r="D123" s="75" t="s">
        <v>27</v>
      </c>
      <c r="E123" s="78" t="s">
        <v>303</v>
      </c>
      <c r="F123" s="17" t="s">
        <v>12</v>
      </c>
    </row>
    <row r="124" customHeight="1" spans="1:6">
      <c r="A124" s="73" t="s">
        <v>304</v>
      </c>
      <c r="B124" s="74" t="s">
        <v>305</v>
      </c>
      <c r="C124" s="73">
        <v>2</v>
      </c>
      <c r="D124" s="75" t="s">
        <v>101</v>
      </c>
      <c r="E124" s="69" t="s">
        <v>306</v>
      </c>
      <c r="F124" s="17" t="s">
        <v>12</v>
      </c>
    </row>
    <row r="125" customHeight="1" spans="1:6">
      <c r="A125" s="73" t="s">
        <v>307</v>
      </c>
      <c r="B125" s="74" t="s">
        <v>308</v>
      </c>
      <c r="C125" s="73">
        <f>C90</f>
        <v>56</v>
      </c>
      <c r="D125" s="75" t="s">
        <v>69</v>
      </c>
      <c r="E125" s="82" t="s">
        <v>309</v>
      </c>
      <c r="F125" s="17" t="s">
        <v>12</v>
      </c>
    </row>
    <row r="126" customHeight="1" spans="1:6">
      <c r="A126" s="21" t="s">
        <v>310</v>
      </c>
      <c r="B126" s="67" t="s">
        <v>311</v>
      </c>
      <c r="C126" s="21">
        <v>30</v>
      </c>
      <c r="D126" s="68" t="s">
        <v>69</v>
      </c>
      <c r="E126" s="69" t="s">
        <v>312</v>
      </c>
      <c r="F126" s="17" t="s">
        <v>12</v>
      </c>
    </row>
    <row r="127" customHeight="1" spans="1:6">
      <c r="A127" s="73" t="s">
        <v>313</v>
      </c>
      <c r="B127" s="74" t="s">
        <v>314</v>
      </c>
      <c r="C127" s="73">
        <v>2</v>
      </c>
      <c r="D127" s="75" t="s">
        <v>27</v>
      </c>
      <c r="E127" s="78" t="s">
        <v>315</v>
      </c>
      <c r="F127" s="17" t="s">
        <v>12</v>
      </c>
    </row>
    <row r="128" customHeight="1" spans="1:6">
      <c r="A128" s="73" t="s">
        <v>316</v>
      </c>
      <c r="B128" s="74" t="s">
        <v>317</v>
      </c>
      <c r="C128" s="73"/>
      <c r="D128" s="75"/>
      <c r="E128" s="69"/>
      <c r="F128" s="17"/>
    </row>
    <row r="129" customHeight="1" spans="1:6">
      <c r="A129" s="73" t="s">
        <v>318</v>
      </c>
      <c r="B129" s="74" t="s">
        <v>319</v>
      </c>
      <c r="C129" s="73">
        <f>C90</f>
        <v>56</v>
      </c>
      <c r="D129" s="75" t="s">
        <v>101</v>
      </c>
      <c r="E129" s="69" t="s">
        <v>320</v>
      </c>
      <c r="F129" s="17" t="s">
        <v>12</v>
      </c>
    </row>
    <row r="130" customHeight="1" spans="1:6">
      <c r="A130" s="73" t="s">
        <v>321</v>
      </c>
      <c r="B130" s="74" t="s">
        <v>322</v>
      </c>
      <c r="C130" s="73">
        <v>3</v>
      </c>
      <c r="D130" s="75" t="s">
        <v>101</v>
      </c>
      <c r="E130" s="69" t="s">
        <v>323</v>
      </c>
      <c r="F130" s="17" t="s">
        <v>12</v>
      </c>
    </row>
    <row r="131" customHeight="1" spans="1:6">
      <c r="A131" s="73" t="s">
        <v>324</v>
      </c>
      <c r="B131" s="74" t="s">
        <v>325</v>
      </c>
      <c r="C131" s="73">
        <v>2</v>
      </c>
      <c r="D131" s="75" t="s">
        <v>101</v>
      </c>
      <c r="E131" s="82" t="s">
        <v>326</v>
      </c>
      <c r="F131" s="17" t="s">
        <v>12</v>
      </c>
    </row>
    <row r="132" customHeight="1" spans="1:6">
      <c r="A132" s="73" t="s">
        <v>327</v>
      </c>
      <c r="B132" s="74" t="s">
        <v>328</v>
      </c>
      <c r="C132" s="73">
        <v>2</v>
      </c>
      <c r="D132" s="75" t="s">
        <v>101</v>
      </c>
      <c r="E132" s="82" t="s">
        <v>329</v>
      </c>
      <c r="F132" s="17" t="s">
        <v>12</v>
      </c>
    </row>
    <row r="133" customHeight="1" spans="1:6">
      <c r="A133" s="73" t="s">
        <v>330</v>
      </c>
      <c r="B133" s="74" t="s">
        <v>331</v>
      </c>
      <c r="C133" s="73">
        <v>1</v>
      </c>
      <c r="D133" s="75" t="s">
        <v>101</v>
      </c>
      <c r="E133" s="69" t="s">
        <v>332</v>
      </c>
      <c r="F133" s="17" t="s">
        <v>12</v>
      </c>
    </row>
    <row r="134" customHeight="1" spans="1:6">
      <c r="A134" s="73" t="s">
        <v>333</v>
      </c>
      <c r="B134" s="74" t="s">
        <v>334</v>
      </c>
      <c r="C134" s="73">
        <v>100</v>
      </c>
      <c r="D134" s="75" t="s">
        <v>335</v>
      </c>
      <c r="E134" s="69" t="s">
        <v>336</v>
      </c>
      <c r="F134" s="17" t="s">
        <v>12</v>
      </c>
    </row>
    <row r="135" customHeight="1" spans="1:6">
      <c r="A135" s="73" t="s">
        <v>337</v>
      </c>
      <c r="B135" s="74" t="s">
        <v>338</v>
      </c>
      <c r="C135" s="73">
        <v>2</v>
      </c>
      <c r="D135" s="75" t="s">
        <v>101</v>
      </c>
      <c r="E135" s="88" t="s">
        <v>339</v>
      </c>
      <c r="F135" s="17" t="s">
        <v>12</v>
      </c>
    </row>
    <row r="136" customHeight="1" spans="1:6">
      <c r="A136" s="89" t="s">
        <v>340</v>
      </c>
      <c r="B136" s="90" t="s">
        <v>341</v>
      </c>
      <c r="C136" s="73"/>
      <c r="D136" s="75"/>
      <c r="E136" s="77"/>
      <c r="F136" s="17"/>
    </row>
    <row r="137" customHeight="1" spans="1:6">
      <c r="A137" s="73" t="s">
        <v>342</v>
      </c>
      <c r="B137" s="74" t="s">
        <v>343</v>
      </c>
      <c r="C137" s="73"/>
      <c r="D137" s="75"/>
      <c r="E137" s="77"/>
      <c r="F137" s="17"/>
    </row>
    <row r="138" customHeight="1" spans="1:6">
      <c r="A138" s="73" t="s">
        <v>344</v>
      </c>
      <c r="B138" s="74" t="s">
        <v>345</v>
      </c>
      <c r="C138" s="73">
        <v>4</v>
      </c>
      <c r="D138" s="75" t="s">
        <v>346</v>
      </c>
      <c r="E138" s="82" t="s">
        <v>347</v>
      </c>
      <c r="F138" s="17" t="s">
        <v>12</v>
      </c>
    </row>
    <row r="139" customHeight="1" spans="1:6">
      <c r="A139" s="73" t="s">
        <v>348</v>
      </c>
      <c r="B139" s="74" t="s">
        <v>349</v>
      </c>
      <c r="C139" s="73">
        <f>C90/2</f>
        <v>28</v>
      </c>
      <c r="D139" s="75" t="s">
        <v>346</v>
      </c>
      <c r="E139" s="82" t="s">
        <v>350</v>
      </c>
      <c r="F139" s="17" t="s">
        <v>12</v>
      </c>
    </row>
    <row r="140" customHeight="1" spans="1:6">
      <c r="A140" s="73" t="s">
        <v>351</v>
      </c>
      <c r="B140" s="74" t="s">
        <v>352</v>
      </c>
      <c r="C140" s="73">
        <f>C90/2</f>
        <v>28</v>
      </c>
      <c r="D140" s="75" t="s">
        <v>346</v>
      </c>
      <c r="E140" s="82" t="s">
        <v>353</v>
      </c>
      <c r="F140" s="17" t="s">
        <v>12</v>
      </c>
    </row>
    <row r="141" customHeight="1" spans="1:6">
      <c r="A141" s="73" t="s">
        <v>354</v>
      </c>
      <c r="B141" s="74" t="s">
        <v>355</v>
      </c>
      <c r="C141" s="73">
        <f>C90/2</f>
        <v>28</v>
      </c>
      <c r="D141" s="75" t="s">
        <v>356</v>
      </c>
      <c r="E141" s="82" t="s">
        <v>357</v>
      </c>
      <c r="F141" s="17" t="s">
        <v>12</v>
      </c>
    </row>
    <row r="142" customHeight="1" spans="1:6">
      <c r="A142" s="21">
        <v>10009</v>
      </c>
      <c r="B142" s="67" t="s">
        <v>358</v>
      </c>
      <c r="C142" s="21">
        <v>1</v>
      </c>
      <c r="D142" s="68" t="s">
        <v>356</v>
      </c>
      <c r="E142" s="69" t="s">
        <v>359</v>
      </c>
      <c r="F142" s="17" t="s">
        <v>12</v>
      </c>
    </row>
    <row r="143" customHeight="1" spans="1:6">
      <c r="A143" s="73" t="s">
        <v>360</v>
      </c>
      <c r="B143" s="74" t="s">
        <v>361</v>
      </c>
      <c r="C143" s="73">
        <v>1</v>
      </c>
      <c r="D143" s="75" t="s">
        <v>362</v>
      </c>
      <c r="E143" s="69" t="s">
        <v>363</v>
      </c>
      <c r="F143" s="17" t="s">
        <v>12</v>
      </c>
    </row>
    <row r="144" customHeight="1" spans="1:6">
      <c r="A144" s="73" t="s">
        <v>364</v>
      </c>
      <c r="B144" s="74" t="s">
        <v>365</v>
      </c>
      <c r="C144" s="73">
        <v>1</v>
      </c>
      <c r="D144" s="75" t="s">
        <v>346</v>
      </c>
      <c r="E144" s="82" t="s">
        <v>366</v>
      </c>
      <c r="F144" s="17" t="s">
        <v>12</v>
      </c>
    </row>
    <row r="145" customHeight="1" spans="1:6">
      <c r="A145" s="73" t="s">
        <v>367</v>
      </c>
      <c r="B145" s="74" t="s">
        <v>368</v>
      </c>
      <c r="C145" s="73"/>
      <c r="D145" s="75"/>
      <c r="E145" s="77"/>
      <c r="F145" s="17"/>
    </row>
    <row r="146" customHeight="1" spans="1:6">
      <c r="A146" s="73" t="s">
        <v>369</v>
      </c>
      <c r="B146" s="74" t="s">
        <v>370</v>
      </c>
      <c r="C146" s="73">
        <v>2</v>
      </c>
      <c r="D146" s="75" t="s">
        <v>101</v>
      </c>
      <c r="E146" s="69" t="s">
        <v>371</v>
      </c>
      <c r="F146" s="17" t="s">
        <v>12</v>
      </c>
    </row>
    <row r="147" customHeight="1" spans="1:6">
      <c r="A147" s="73" t="s">
        <v>372</v>
      </c>
      <c r="B147" s="74" t="s">
        <v>373</v>
      </c>
      <c r="C147" s="73">
        <f>C90/2</f>
        <v>28</v>
      </c>
      <c r="D147" s="75" t="s">
        <v>101</v>
      </c>
      <c r="E147" s="82" t="s">
        <v>374</v>
      </c>
      <c r="F147" s="17" t="s">
        <v>12</v>
      </c>
    </row>
    <row r="148" customHeight="1" spans="1:6">
      <c r="A148" s="73" t="s">
        <v>375</v>
      </c>
      <c r="B148" s="74" t="s">
        <v>376</v>
      </c>
      <c r="C148" s="73">
        <f>C90/2</f>
        <v>28</v>
      </c>
      <c r="D148" s="75" t="s">
        <v>101</v>
      </c>
      <c r="E148" s="82" t="s">
        <v>377</v>
      </c>
      <c r="F148" s="17" t="s">
        <v>12</v>
      </c>
    </row>
    <row r="149" customHeight="1" spans="1:6">
      <c r="A149" s="73" t="s">
        <v>378</v>
      </c>
      <c r="B149" s="74" t="s">
        <v>376</v>
      </c>
      <c r="C149" s="73">
        <v>1</v>
      </c>
      <c r="D149" s="75" t="s">
        <v>101</v>
      </c>
      <c r="E149" s="82" t="s">
        <v>379</v>
      </c>
      <c r="F149" s="17" t="s">
        <v>12</v>
      </c>
    </row>
    <row r="150" customHeight="1" spans="1:6">
      <c r="A150" s="73" t="s">
        <v>380</v>
      </c>
      <c r="B150" s="74" t="s">
        <v>381</v>
      </c>
      <c r="C150" s="73">
        <v>1</v>
      </c>
      <c r="D150" s="75" t="s">
        <v>101</v>
      </c>
      <c r="E150" s="69" t="s">
        <v>382</v>
      </c>
      <c r="F150" s="17" t="s">
        <v>12</v>
      </c>
    </row>
    <row r="151" customHeight="1" spans="1:6">
      <c r="A151" s="73" t="s">
        <v>383</v>
      </c>
      <c r="B151" s="74" t="s">
        <v>384</v>
      </c>
      <c r="C151" s="73">
        <v>1</v>
      </c>
      <c r="D151" s="75" t="s">
        <v>101</v>
      </c>
      <c r="E151" s="82" t="s">
        <v>385</v>
      </c>
      <c r="F151" s="17" t="s">
        <v>12</v>
      </c>
    </row>
    <row r="152" customHeight="1" spans="1:6">
      <c r="A152" s="73" t="s">
        <v>386</v>
      </c>
      <c r="B152" s="74" t="s">
        <v>387</v>
      </c>
      <c r="C152" s="73">
        <v>1</v>
      </c>
      <c r="D152" s="75" t="s">
        <v>101</v>
      </c>
      <c r="E152" s="69" t="s">
        <v>388</v>
      </c>
      <c r="F152" s="17" t="s">
        <v>12</v>
      </c>
    </row>
    <row r="153" customHeight="1" spans="1:6">
      <c r="A153" s="73" t="s">
        <v>389</v>
      </c>
      <c r="B153" s="74" t="s">
        <v>390</v>
      </c>
      <c r="C153" s="73">
        <v>1</v>
      </c>
      <c r="D153" s="75" t="s">
        <v>101</v>
      </c>
      <c r="E153" s="69" t="s">
        <v>391</v>
      </c>
      <c r="F153" s="17" t="s">
        <v>12</v>
      </c>
    </row>
    <row r="154" customHeight="1" spans="1:6">
      <c r="A154" s="73" t="s">
        <v>392</v>
      </c>
      <c r="B154" s="74" t="s">
        <v>393</v>
      </c>
      <c r="C154" s="73">
        <f>C90/2</f>
        <v>28</v>
      </c>
      <c r="D154" s="75" t="s">
        <v>27</v>
      </c>
      <c r="E154" s="69" t="s">
        <v>394</v>
      </c>
      <c r="F154" s="17" t="s">
        <v>12</v>
      </c>
    </row>
    <row r="155" customHeight="1" spans="1:6">
      <c r="A155" s="73" t="s">
        <v>395</v>
      </c>
      <c r="B155" s="74" t="s">
        <v>396</v>
      </c>
      <c r="C155" s="73">
        <f>C90/2</f>
        <v>28</v>
      </c>
      <c r="D155" s="75" t="s">
        <v>27</v>
      </c>
      <c r="E155" s="69" t="s">
        <v>397</v>
      </c>
      <c r="F155" s="17" t="s">
        <v>12</v>
      </c>
    </row>
    <row r="156" customHeight="1" spans="1:6">
      <c r="A156" s="73"/>
      <c r="B156" s="74" t="s">
        <v>398</v>
      </c>
      <c r="C156" s="73"/>
      <c r="D156" s="75"/>
      <c r="E156" s="77"/>
      <c r="F156" s="17"/>
    </row>
    <row r="157" customHeight="1" spans="1:6">
      <c r="A157" s="21">
        <v>12001</v>
      </c>
      <c r="B157" s="67" t="s">
        <v>399</v>
      </c>
      <c r="C157" s="73">
        <f>C90/2</f>
        <v>28</v>
      </c>
      <c r="D157" s="68" t="s">
        <v>219</v>
      </c>
      <c r="E157" s="69" t="s">
        <v>400</v>
      </c>
      <c r="F157" s="17" t="s">
        <v>12</v>
      </c>
    </row>
    <row r="158" customHeight="1" spans="1:6">
      <c r="A158" s="21">
        <v>12002</v>
      </c>
      <c r="B158" s="67" t="s">
        <v>401</v>
      </c>
      <c r="C158" s="73">
        <f>C90/2</f>
        <v>28</v>
      </c>
      <c r="D158" s="68" t="s">
        <v>219</v>
      </c>
      <c r="E158" s="69" t="s">
        <v>402</v>
      </c>
      <c r="F158" s="17" t="s">
        <v>12</v>
      </c>
    </row>
    <row r="159" customHeight="1" spans="1:6">
      <c r="A159" s="21">
        <v>12003</v>
      </c>
      <c r="B159" s="67" t="s">
        <v>403</v>
      </c>
      <c r="C159" s="73">
        <f>C90/2</f>
        <v>28</v>
      </c>
      <c r="D159" s="68" t="s">
        <v>219</v>
      </c>
      <c r="E159" s="69" t="s">
        <v>404</v>
      </c>
      <c r="F159" s="17" t="s">
        <v>12</v>
      </c>
    </row>
    <row r="160" customHeight="1" spans="1:6">
      <c r="A160" s="21">
        <v>12004</v>
      </c>
      <c r="B160" s="67" t="s">
        <v>405</v>
      </c>
      <c r="C160" s="73">
        <f>C90/2</f>
        <v>28</v>
      </c>
      <c r="D160" s="68" t="s">
        <v>219</v>
      </c>
      <c r="E160" s="69" t="s">
        <v>406</v>
      </c>
      <c r="F160" s="17" t="s">
        <v>12</v>
      </c>
    </row>
    <row r="161" customHeight="1" spans="1:6">
      <c r="A161" s="21">
        <v>12010</v>
      </c>
      <c r="B161" s="67" t="s">
        <v>407</v>
      </c>
      <c r="C161" s="73">
        <v>1</v>
      </c>
      <c r="D161" s="68" t="s">
        <v>69</v>
      </c>
      <c r="E161" s="82" t="s">
        <v>408</v>
      </c>
      <c r="F161" s="17" t="s">
        <v>12</v>
      </c>
    </row>
    <row r="162" customHeight="1" spans="1:6">
      <c r="A162" s="21">
        <v>12011</v>
      </c>
      <c r="B162" s="67" t="s">
        <v>409</v>
      </c>
      <c r="C162" s="73">
        <v>1</v>
      </c>
      <c r="D162" s="68" t="s">
        <v>69</v>
      </c>
      <c r="E162" s="82" t="s">
        <v>410</v>
      </c>
      <c r="F162" s="17" t="s">
        <v>12</v>
      </c>
    </row>
    <row r="163" customHeight="1" spans="1:6">
      <c r="A163" s="21">
        <v>12015</v>
      </c>
      <c r="B163" s="67" t="s">
        <v>411</v>
      </c>
      <c r="C163" s="73">
        <v>1</v>
      </c>
      <c r="D163" s="68" t="s">
        <v>69</v>
      </c>
      <c r="E163" s="82" t="s">
        <v>412</v>
      </c>
      <c r="F163" s="17" t="s">
        <v>12</v>
      </c>
    </row>
    <row r="164" customHeight="1" spans="1:6">
      <c r="A164" s="73" t="s">
        <v>413</v>
      </c>
      <c r="B164" s="74" t="s">
        <v>414</v>
      </c>
      <c r="C164" s="73"/>
      <c r="D164" s="75"/>
      <c r="E164" s="77"/>
      <c r="F164" s="17"/>
    </row>
    <row r="165" customHeight="1" spans="1:6">
      <c r="A165" s="73" t="s">
        <v>415</v>
      </c>
      <c r="B165" s="74" t="s">
        <v>416</v>
      </c>
      <c r="C165" s="73">
        <f>C90+2</f>
        <v>58</v>
      </c>
      <c r="D165" s="75" t="s">
        <v>417</v>
      </c>
      <c r="E165" s="82" t="s">
        <v>418</v>
      </c>
      <c r="F165" s="17" t="s">
        <v>12</v>
      </c>
    </row>
    <row r="166" customHeight="1" spans="1:6">
      <c r="A166" s="73" t="s">
        <v>419</v>
      </c>
      <c r="B166" s="74" t="s">
        <v>416</v>
      </c>
      <c r="C166" s="73">
        <v>6</v>
      </c>
      <c r="D166" s="75" t="s">
        <v>417</v>
      </c>
      <c r="E166" s="82" t="s">
        <v>420</v>
      </c>
      <c r="F166" s="17" t="s">
        <v>12</v>
      </c>
    </row>
    <row r="167" customHeight="1" spans="1:6">
      <c r="A167" s="73" t="s">
        <v>421</v>
      </c>
      <c r="B167" s="74" t="s">
        <v>422</v>
      </c>
      <c r="C167" s="73">
        <v>1</v>
      </c>
      <c r="D167" s="75" t="s">
        <v>346</v>
      </c>
      <c r="E167" s="69" t="s">
        <v>423</v>
      </c>
      <c r="F167" s="17" t="s">
        <v>12</v>
      </c>
    </row>
    <row r="168" customHeight="1" spans="1:6">
      <c r="A168" s="21">
        <v>13005</v>
      </c>
      <c r="B168" s="67" t="s">
        <v>424</v>
      </c>
      <c r="C168" s="73">
        <v>1</v>
      </c>
      <c r="D168" s="68" t="s">
        <v>346</v>
      </c>
      <c r="E168" s="91" t="s">
        <v>425</v>
      </c>
      <c r="F168" s="17" t="s">
        <v>12</v>
      </c>
    </row>
    <row r="169" customHeight="1" spans="1:6">
      <c r="A169" s="21">
        <v>13006</v>
      </c>
      <c r="B169" s="67" t="s">
        <v>426</v>
      </c>
      <c r="C169" s="73">
        <v>1</v>
      </c>
      <c r="D169" s="68" t="s">
        <v>69</v>
      </c>
      <c r="E169" s="69" t="s">
        <v>427</v>
      </c>
      <c r="F169" s="17" t="s">
        <v>12</v>
      </c>
    </row>
    <row r="170" customHeight="1" spans="1:6">
      <c r="A170" s="73" t="s">
        <v>428</v>
      </c>
      <c r="B170" s="74" t="s">
        <v>429</v>
      </c>
      <c r="C170" s="73">
        <v>2</v>
      </c>
      <c r="D170" s="75" t="s">
        <v>417</v>
      </c>
      <c r="E170" s="82" t="s">
        <v>430</v>
      </c>
      <c r="F170" s="17" t="s">
        <v>12</v>
      </c>
    </row>
    <row r="171" customHeight="1" spans="1:6">
      <c r="A171" s="21">
        <v>13011</v>
      </c>
      <c r="B171" s="67" t="s">
        <v>431</v>
      </c>
      <c r="C171" s="73">
        <v>1</v>
      </c>
      <c r="D171" s="68" t="s">
        <v>417</v>
      </c>
      <c r="E171" s="82" t="s">
        <v>432</v>
      </c>
      <c r="F171" s="17" t="s">
        <v>12</v>
      </c>
    </row>
    <row r="172" customHeight="1" spans="1:6">
      <c r="A172" s="21">
        <v>13012</v>
      </c>
      <c r="B172" s="67" t="s">
        <v>433</v>
      </c>
      <c r="C172" s="73">
        <v>1</v>
      </c>
      <c r="D172" s="68" t="s">
        <v>69</v>
      </c>
      <c r="E172" s="69" t="s">
        <v>434</v>
      </c>
      <c r="F172" s="17" t="s">
        <v>12</v>
      </c>
    </row>
    <row r="173" customHeight="1" spans="1:6">
      <c r="A173" s="73" t="s">
        <v>435</v>
      </c>
      <c r="B173" s="74" t="s">
        <v>436</v>
      </c>
      <c r="C173" s="73">
        <v>12</v>
      </c>
      <c r="D173" s="75" t="s">
        <v>346</v>
      </c>
      <c r="E173" s="82" t="s">
        <v>437</v>
      </c>
      <c r="F173" s="17" t="s">
        <v>12</v>
      </c>
    </row>
    <row r="174" customHeight="1" spans="1:6">
      <c r="A174" s="73">
        <v>14</v>
      </c>
      <c r="B174" s="74" t="s">
        <v>438</v>
      </c>
      <c r="C174" s="73"/>
      <c r="D174" s="75"/>
      <c r="E174" s="77"/>
      <c r="F174" s="17"/>
    </row>
    <row r="175" customHeight="1" spans="1:6">
      <c r="A175" s="73" t="s">
        <v>439</v>
      </c>
      <c r="B175" s="74" t="s">
        <v>440</v>
      </c>
      <c r="C175" s="73">
        <f>C90</f>
        <v>56</v>
      </c>
      <c r="D175" s="75" t="s">
        <v>69</v>
      </c>
      <c r="E175" s="69" t="s">
        <v>441</v>
      </c>
      <c r="F175" s="17" t="s">
        <v>12</v>
      </c>
    </row>
    <row r="176" customHeight="1" spans="1:6">
      <c r="A176" s="73" t="s">
        <v>442</v>
      </c>
      <c r="B176" s="74" t="s">
        <v>440</v>
      </c>
      <c r="C176" s="73">
        <f>C90</f>
        <v>56</v>
      </c>
      <c r="D176" s="75" t="s">
        <v>69</v>
      </c>
      <c r="E176" s="69" t="s">
        <v>443</v>
      </c>
      <c r="F176" s="17" t="s">
        <v>12</v>
      </c>
    </row>
    <row r="177" customHeight="1" spans="1:6">
      <c r="A177" s="73" t="s">
        <v>444</v>
      </c>
      <c r="B177" s="74" t="s">
        <v>440</v>
      </c>
      <c r="C177" s="73">
        <v>2</v>
      </c>
      <c r="D177" s="75" t="s">
        <v>69</v>
      </c>
      <c r="E177" s="69" t="s">
        <v>445</v>
      </c>
      <c r="F177" s="17" t="s">
        <v>12</v>
      </c>
    </row>
    <row r="178" customHeight="1" spans="1:6">
      <c r="A178" s="73" t="s">
        <v>446</v>
      </c>
      <c r="B178" s="74" t="s">
        <v>440</v>
      </c>
      <c r="C178" s="73">
        <f>C90</f>
        <v>56</v>
      </c>
      <c r="D178" s="75" t="s">
        <v>69</v>
      </c>
      <c r="E178" s="69" t="s">
        <v>447</v>
      </c>
      <c r="F178" s="17" t="s">
        <v>12</v>
      </c>
    </row>
    <row r="179" customHeight="1" spans="1:6">
      <c r="A179" s="73" t="s">
        <v>448</v>
      </c>
      <c r="B179" s="74" t="s">
        <v>449</v>
      </c>
      <c r="C179" s="73">
        <v>2</v>
      </c>
      <c r="D179" s="75" t="s">
        <v>69</v>
      </c>
      <c r="E179" s="69" t="s">
        <v>450</v>
      </c>
      <c r="F179" s="17" t="s">
        <v>12</v>
      </c>
    </row>
    <row r="180" customHeight="1" spans="1:6">
      <c r="A180" s="73" t="s">
        <v>451</v>
      </c>
      <c r="B180" s="74" t="s">
        <v>449</v>
      </c>
      <c r="C180" s="73">
        <v>2</v>
      </c>
      <c r="D180" s="75" t="s">
        <v>69</v>
      </c>
      <c r="E180" s="69" t="s">
        <v>452</v>
      </c>
      <c r="F180" s="17" t="s">
        <v>12</v>
      </c>
    </row>
    <row r="181" customHeight="1" spans="1:6">
      <c r="A181" s="73" t="s">
        <v>453</v>
      </c>
      <c r="B181" s="74" t="s">
        <v>454</v>
      </c>
      <c r="C181" s="73">
        <f>C90</f>
        <v>56</v>
      </c>
      <c r="D181" s="75" t="s">
        <v>69</v>
      </c>
      <c r="E181" s="69" t="s">
        <v>455</v>
      </c>
      <c r="F181" s="17" t="s">
        <v>12</v>
      </c>
    </row>
    <row r="182" customHeight="1" spans="1:6">
      <c r="A182" s="73" t="s">
        <v>456</v>
      </c>
      <c r="B182" s="74" t="s">
        <v>457</v>
      </c>
      <c r="C182" s="73">
        <v>2</v>
      </c>
      <c r="D182" s="75" t="s">
        <v>69</v>
      </c>
      <c r="E182" s="69" t="s">
        <v>458</v>
      </c>
      <c r="F182" s="17" t="s">
        <v>12</v>
      </c>
    </row>
    <row r="183" customHeight="1" spans="1:6">
      <c r="A183" s="73" t="s">
        <v>459</v>
      </c>
      <c r="B183" s="74" t="s">
        <v>460</v>
      </c>
      <c r="C183" s="73">
        <v>2</v>
      </c>
      <c r="D183" s="75" t="s">
        <v>69</v>
      </c>
      <c r="E183" s="69" t="s">
        <v>461</v>
      </c>
      <c r="F183" s="17" t="s">
        <v>12</v>
      </c>
    </row>
    <row r="184" customHeight="1" spans="1:6">
      <c r="A184" s="21">
        <v>14012</v>
      </c>
      <c r="B184" s="67" t="s">
        <v>462</v>
      </c>
      <c r="C184" s="21">
        <v>2</v>
      </c>
      <c r="D184" s="68" t="s">
        <v>69</v>
      </c>
      <c r="E184" s="69" t="s">
        <v>463</v>
      </c>
      <c r="F184" s="17" t="s">
        <v>12</v>
      </c>
    </row>
    <row r="185" customHeight="1" spans="1:6">
      <c r="A185" s="21">
        <v>14013</v>
      </c>
      <c r="B185" s="67" t="s">
        <v>464</v>
      </c>
      <c r="C185" s="21">
        <v>2</v>
      </c>
      <c r="D185" s="68" t="s">
        <v>69</v>
      </c>
      <c r="E185" s="69" t="s">
        <v>465</v>
      </c>
      <c r="F185" s="17" t="s">
        <v>12</v>
      </c>
    </row>
    <row r="186" customHeight="1" spans="1:6">
      <c r="A186" s="73" t="s">
        <v>466</v>
      </c>
      <c r="B186" s="74" t="s">
        <v>467</v>
      </c>
      <c r="C186" s="73">
        <v>2</v>
      </c>
      <c r="D186" s="75" t="s">
        <v>69</v>
      </c>
      <c r="E186" s="69" t="s">
        <v>468</v>
      </c>
      <c r="F186" s="17" t="s">
        <v>12</v>
      </c>
    </row>
    <row r="187" customHeight="1" spans="1:6">
      <c r="A187" s="73" t="s">
        <v>469</v>
      </c>
      <c r="B187" s="74" t="s">
        <v>470</v>
      </c>
      <c r="C187" s="73">
        <v>2</v>
      </c>
      <c r="D187" s="75" t="s">
        <v>69</v>
      </c>
      <c r="E187" s="69" t="s">
        <v>471</v>
      </c>
      <c r="F187" s="17" t="s">
        <v>12</v>
      </c>
    </row>
    <row r="188" customHeight="1" spans="1:6">
      <c r="A188" s="73" t="s">
        <v>472</v>
      </c>
      <c r="B188" s="74" t="s">
        <v>473</v>
      </c>
      <c r="C188" s="73"/>
      <c r="D188" s="75"/>
      <c r="E188" s="92"/>
      <c r="F188" s="17"/>
    </row>
    <row r="189" customHeight="1" spans="1:6">
      <c r="A189" s="73" t="s">
        <v>474</v>
      </c>
      <c r="B189" s="74" t="s">
        <v>475</v>
      </c>
      <c r="C189" s="73">
        <v>2</v>
      </c>
      <c r="D189" s="75" t="s">
        <v>346</v>
      </c>
      <c r="E189" s="69" t="s">
        <v>476</v>
      </c>
      <c r="F189" s="17" t="s">
        <v>12</v>
      </c>
    </row>
    <row r="190" customHeight="1" spans="1:6">
      <c r="A190" s="73" t="s">
        <v>477</v>
      </c>
      <c r="B190" s="74" t="s">
        <v>478</v>
      </c>
      <c r="C190" s="73">
        <v>2</v>
      </c>
      <c r="D190" s="75" t="s">
        <v>346</v>
      </c>
      <c r="E190" s="69" t="s">
        <v>479</v>
      </c>
      <c r="F190" s="17" t="s">
        <v>12</v>
      </c>
    </row>
    <row r="191" customHeight="1" spans="1:6">
      <c r="A191" s="73" t="s">
        <v>480</v>
      </c>
      <c r="B191" s="74" t="s">
        <v>481</v>
      </c>
      <c r="C191" s="73">
        <v>2</v>
      </c>
      <c r="D191" s="75" t="s">
        <v>346</v>
      </c>
      <c r="E191" s="69" t="s">
        <v>482</v>
      </c>
      <c r="F191" s="17" t="s">
        <v>12</v>
      </c>
    </row>
    <row r="192" customHeight="1" spans="1:6">
      <c r="A192" s="73" t="s">
        <v>483</v>
      </c>
      <c r="B192" s="74" t="s">
        <v>484</v>
      </c>
      <c r="C192" s="73">
        <v>2</v>
      </c>
      <c r="D192" s="75" t="s">
        <v>346</v>
      </c>
      <c r="E192" s="69" t="s">
        <v>485</v>
      </c>
      <c r="F192" s="17" t="s">
        <v>12</v>
      </c>
    </row>
    <row r="193" customHeight="1" spans="1:6">
      <c r="A193" s="73" t="s">
        <v>486</v>
      </c>
      <c r="B193" s="74" t="s">
        <v>487</v>
      </c>
      <c r="C193" s="73">
        <v>100</v>
      </c>
      <c r="D193" s="75" t="s">
        <v>346</v>
      </c>
      <c r="E193" s="69" t="s">
        <v>488</v>
      </c>
      <c r="F193" s="17" t="s">
        <v>12</v>
      </c>
    </row>
    <row r="194" customHeight="1" spans="1:6">
      <c r="A194" s="73" t="s">
        <v>489</v>
      </c>
      <c r="B194" s="74" t="s">
        <v>490</v>
      </c>
      <c r="C194" s="73">
        <v>100</v>
      </c>
      <c r="D194" s="75" t="s">
        <v>346</v>
      </c>
      <c r="E194" s="69" t="s">
        <v>491</v>
      </c>
      <c r="F194" s="17" t="s">
        <v>12</v>
      </c>
    </row>
    <row r="195" customHeight="1" spans="1:6">
      <c r="A195" s="73" t="s">
        <v>492</v>
      </c>
      <c r="B195" s="74" t="s">
        <v>493</v>
      </c>
      <c r="C195" s="73">
        <f>C90</f>
        <v>56</v>
      </c>
      <c r="D195" s="75" t="s">
        <v>346</v>
      </c>
      <c r="E195" s="69" t="s">
        <v>494</v>
      </c>
      <c r="F195" s="17" t="s">
        <v>12</v>
      </c>
    </row>
    <row r="196" customHeight="1" spans="1:6">
      <c r="A196" s="73" t="s">
        <v>495</v>
      </c>
      <c r="B196" s="74" t="s">
        <v>496</v>
      </c>
      <c r="C196" s="73">
        <v>2</v>
      </c>
      <c r="D196" s="75" t="s">
        <v>346</v>
      </c>
      <c r="E196" s="69" t="s">
        <v>497</v>
      </c>
      <c r="F196" s="17" t="s">
        <v>12</v>
      </c>
    </row>
    <row r="197" customHeight="1" spans="1:6">
      <c r="A197" s="73" t="s">
        <v>498</v>
      </c>
      <c r="B197" s="74" t="s">
        <v>499</v>
      </c>
      <c r="C197" s="73">
        <v>2</v>
      </c>
      <c r="D197" s="75" t="s">
        <v>346</v>
      </c>
      <c r="E197" s="69" t="s">
        <v>500</v>
      </c>
      <c r="F197" s="17" t="s">
        <v>12</v>
      </c>
    </row>
    <row r="198" customHeight="1" spans="1:6">
      <c r="A198" s="73" t="s">
        <v>501</v>
      </c>
      <c r="B198" s="74" t="s">
        <v>502</v>
      </c>
      <c r="C198" s="73">
        <v>2</v>
      </c>
      <c r="D198" s="75" t="s">
        <v>346</v>
      </c>
      <c r="E198" s="69" t="s">
        <v>503</v>
      </c>
      <c r="F198" s="17" t="s">
        <v>12</v>
      </c>
    </row>
    <row r="199" customHeight="1" spans="1:6">
      <c r="A199" s="73" t="s">
        <v>504</v>
      </c>
      <c r="B199" s="74" t="s">
        <v>505</v>
      </c>
      <c r="C199" s="73">
        <v>2</v>
      </c>
      <c r="D199" s="75" t="s">
        <v>346</v>
      </c>
      <c r="E199" s="69" t="s">
        <v>506</v>
      </c>
      <c r="F199" s="17" t="s">
        <v>12</v>
      </c>
    </row>
    <row r="200" customHeight="1" spans="1:6">
      <c r="A200" s="73" t="s">
        <v>507</v>
      </c>
      <c r="B200" s="74" t="s">
        <v>508</v>
      </c>
      <c r="C200" s="73">
        <v>1</v>
      </c>
      <c r="D200" s="75" t="s">
        <v>101</v>
      </c>
      <c r="E200" s="82" t="s">
        <v>509</v>
      </c>
      <c r="F200" s="17" t="s">
        <v>12</v>
      </c>
    </row>
    <row r="201" customHeight="1" spans="1:6">
      <c r="A201" s="73" t="s">
        <v>510</v>
      </c>
      <c r="B201" s="74" t="s">
        <v>511</v>
      </c>
      <c r="C201" s="73">
        <v>1</v>
      </c>
      <c r="D201" s="75" t="s">
        <v>101</v>
      </c>
      <c r="E201" s="78" t="s">
        <v>512</v>
      </c>
      <c r="F201" s="17" t="s">
        <v>12</v>
      </c>
    </row>
    <row r="202" customHeight="1" spans="1:6">
      <c r="A202" s="73" t="s">
        <v>513</v>
      </c>
      <c r="B202" s="74" t="s">
        <v>514</v>
      </c>
      <c r="C202" s="73"/>
      <c r="D202" s="75"/>
      <c r="E202" s="77"/>
      <c r="F202" s="17"/>
    </row>
    <row r="203" customHeight="1" spans="1:6">
      <c r="A203" s="73" t="s">
        <v>515</v>
      </c>
      <c r="B203" s="74" t="s">
        <v>516</v>
      </c>
      <c r="C203" s="73">
        <v>2</v>
      </c>
      <c r="D203" s="75" t="s">
        <v>417</v>
      </c>
      <c r="E203" s="69" t="s">
        <v>517</v>
      </c>
      <c r="F203" s="17" t="s">
        <v>12</v>
      </c>
    </row>
    <row r="204" customHeight="1" spans="1:6">
      <c r="A204" s="73" t="s">
        <v>518</v>
      </c>
      <c r="B204" s="74" t="s">
        <v>516</v>
      </c>
      <c r="C204" s="73">
        <v>2</v>
      </c>
      <c r="D204" s="75" t="s">
        <v>417</v>
      </c>
      <c r="E204" s="69" t="s">
        <v>519</v>
      </c>
      <c r="F204" s="17" t="s">
        <v>12</v>
      </c>
    </row>
    <row r="205" customHeight="1" spans="1:6">
      <c r="A205" s="73" t="s">
        <v>520</v>
      </c>
      <c r="B205" s="74" t="s">
        <v>521</v>
      </c>
      <c r="C205" s="73">
        <v>2</v>
      </c>
      <c r="D205" s="75" t="s">
        <v>69</v>
      </c>
      <c r="E205" s="69" t="s">
        <v>522</v>
      </c>
      <c r="F205" s="17" t="s">
        <v>12</v>
      </c>
    </row>
    <row r="206" customHeight="1" spans="1:6">
      <c r="A206" s="73" t="s">
        <v>523</v>
      </c>
      <c r="B206" s="74" t="s">
        <v>524</v>
      </c>
      <c r="C206" s="73">
        <v>2</v>
      </c>
      <c r="D206" s="75" t="s">
        <v>346</v>
      </c>
      <c r="E206" s="83" t="s">
        <v>525</v>
      </c>
      <c r="F206" s="17" t="s">
        <v>12</v>
      </c>
    </row>
    <row r="207" customHeight="1" spans="1:6">
      <c r="A207" s="73" t="s">
        <v>526</v>
      </c>
      <c r="B207" s="74" t="s">
        <v>527</v>
      </c>
      <c r="C207" s="73">
        <v>1</v>
      </c>
      <c r="D207" s="75" t="s">
        <v>101</v>
      </c>
      <c r="E207" s="69" t="s">
        <v>528</v>
      </c>
      <c r="F207" s="17" t="s">
        <v>12</v>
      </c>
    </row>
    <row r="208" customHeight="1" spans="1:6">
      <c r="A208" s="93" t="s">
        <v>529</v>
      </c>
      <c r="B208" s="90" t="s">
        <v>530</v>
      </c>
      <c r="C208" s="73"/>
      <c r="D208" s="75"/>
      <c r="E208" s="77"/>
      <c r="F208" s="17"/>
    </row>
    <row r="209" customHeight="1" spans="1:6">
      <c r="A209" s="73" t="s">
        <v>531</v>
      </c>
      <c r="B209" s="74" t="s">
        <v>532</v>
      </c>
      <c r="C209" s="73"/>
      <c r="D209" s="75"/>
      <c r="E209" s="77"/>
      <c r="F209" s="17"/>
    </row>
    <row r="210" customHeight="1" spans="1:6">
      <c r="A210" s="73" t="s">
        <v>533</v>
      </c>
      <c r="B210" s="74" t="s">
        <v>534</v>
      </c>
      <c r="C210" s="73">
        <f>C90/2</f>
        <v>28</v>
      </c>
      <c r="D210" s="75" t="s">
        <v>27</v>
      </c>
      <c r="E210" s="94" t="s">
        <v>535</v>
      </c>
      <c r="F210" s="17" t="s">
        <v>12</v>
      </c>
    </row>
    <row r="211" customHeight="1" spans="1:6">
      <c r="A211" s="73" t="s">
        <v>536</v>
      </c>
      <c r="B211" s="74" t="s">
        <v>537</v>
      </c>
      <c r="C211" s="73">
        <f>C90/2</f>
        <v>28</v>
      </c>
      <c r="D211" s="75" t="s">
        <v>27</v>
      </c>
      <c r="E211" s="82" t="s">
        <v>538</v>
      </c>
      <c r="F211" s="17" t="s">
        <v>12</v>
      </c>
    </row>
    <row r="212" customHeight="1" spans="1:6">
      <c r="A212" s="73" t="s">
        <v>539</v>
      </c>
      <c r="B212" s="74" t="s">
        <v>540</v>
      </c>
      <c r="C212" s="73">
        <f>C90/2</f>
        <v>28</v>
      </c>
      <c r="D212" s="75" t="s">
        <v>27</v>
      </c>
      <c r="E212" s="82" t="s">
        <v>541</v>
      </c>
      <c r="F212" s="17" t="s">
        <v>12</v>
      </c>
    </row>
    <row r="213" customHeight="1" spans="1:6">
      <c r="A213" s="73" t="s">
        <v>542</v>
      </c>
      <c r="B213" s="74" t="s">
        <v>543</v>
      </c>
      <c r="C213" s="73">
        <v>1</v>
      </c>
      <c r="D213" s="75" t="s">
        <v>27</v>
      </c>
      <c r="E213" s="39" t="s">
        <v>544</v>
      </c>
      <c r="F213" s="17" t="s">
        <v>12</v>
      </c>
    </row>
    <row r="214" customHeight="1" spans="1:6">
      <c r="A214" s="73" t="s">
        <v>545</v>
      </c>
      <c r="B214" s="74" t="s">
        <v>546</v>
      </c>
      <c r="C214" s="73">
        <f>C90/2</f>
        <v>28</v>
      </c>
      <c r="D214" s="75" t="s">
        <v>27</v>
      </c>
      <c r="E214" s="78" t="s">
        <v>547</v>
      </c>
      <c r="F214" s="17" t="s">
        <v>12</v>
      </c>
    </row>
    <row r="215" customHeight="1" spans="1:6">
      <c r="A215" s="73" t="s">
        <v>548</v>
      </c>
      <c r="B215" s="74" t="s">
        <v>549</v>
      </c>
      <c r="C215" s="73">
        <v>2</v>
      </c>
      <c r="D215" s="75" t="s">
        <v>335</v>
      </c>
      <c r="E215" s="82" t="s">
        <v>550</v>
      </c>
      <c r="F215" s="17" t="s">
        <v>12</v>
      </c>
    </row>
    <row r="216" customHeight="1" spans="1:6">
      <c r="A216" s="73" t="s">
        <v>551</v>
      </c>
      <c r="B216" s="74" t="s">
        <v>552</v>
      </c>
      <c r="C216" s="73">
        <f>C90/2</f>
        <v>28</v>
      </c>
      <c r="D216" s="75" t="s">
        <v>27</v>
      </c>
      <c r="E216" s="69" t="s">
        <v>553</v>
      </c>
      <c r="F216" s="17" t="s">
        <v>12</v>
      </c>
    </row>
    <row r="217" customHeight="1" spans="1:6">
      <c r="A217" s="21">
        <v>21008</v>
      </c>
      <c r="B217" s="67" t="s">
        <v>554</v>
      </c>
      <c r="C217" s="73">
        <f>C90/2</f>
        <v>28</v>
      </c>
      <c r="D217" s="68" t="s">
        <v>27</v>
      </c>
      <c r="E217" s="82" t="s">
        <v>555</v>
      </c>
      <c r="F217" s="17" t="s">
        <v>12</v>
      </c>
    </row>
    <row r="218" customHeight="1" spans="1:6">
      <c r="A218" s="21">
        <v>21009</v>
      </c>
      <c r="B218" s="67" t="s">
        <v>556</v>
      </c>
      <c r="C218" s="73">
        <f>C90/2</f>
        <v>28</v>
      </c>
      <c r="D218" s="68" t="s">
        <v>69</v>
      </c>
      <c r="E218" s="39" t="s">
        <v>557</v>
      </c>
      <c r="F218" s="17" t="s">
        <v>12</v>
      </c>
    </row>
    <row r="219" customHeight="1" spans="1:6">
      <c r="A219" s="73" t="s">
        <v>558</v>
      </c>
      <c r="B219" s="74" t="s">
        <v>559</v>
      </c>
      <c r="C219" s="73">
        <v>1</v>
      </c>
      <c r="D219" s="75" t="s">
        <v>69</v>
      </c>
      <c r="E219" s="82" t="s">
        <v>560</v>
      </c>
      <c r="F219" s="17" t="s">
        <v>12</v>
      </c>
    </row>
    <row r="220" customHeight="1" spans="1:6">
      <c r="A220" s="21">
        <v>21011</v>
      </c>
      <c r="B220" s="67" t="s">
        <v>561</v>
      </c>
      <c r="C220" s="21">
        <v>2</v>
      </c>
      <c r="D220" s="68" t="s">
        <v>69</v>
      </c>
      <c r="E220" s="78" t="s">
        <v>562</v>
      </c>
      <c r="F220" s="17" t="s">
        <v>12</v>
      </c>
    </row>
    <row r="221" customHeight="1" spans="1:6">
      <c r="A221" s="73" t="s">
        <v>563</v>
      </c>
      <c r="B221" s="74" t="s">
        <v>564</v>
      </c>
      <c r="C221" s="73">
        <v>1</v>
      </c>
      <c r="D221" s="75" t="s">
        <v>27</v>
      </c>
      <c r="E221" s="82" t="s">
        <v>565</v>
      </c>
      <c r="F221" s="17" t="s">
        <v>12</v>
      </c>
    </row>
    <row r="222" customHeight="1" spans="1:6">
      <c r="A222" s="73" t="s">
        <v>566</v>
      </c>
      <c r="B222" s="74" t="s">
        <v>567</v>
      </c>
      <c r="C222" s="73">
        <v>1</v>
      </c>
      <c r="D222" s="75" t="s">
        <v>27</v>
      </c>
      <c r="E222" s="39" t="s">
        <v>568</v>
      </c>
      <c r="F222" s="17" t="s">
        <v>12</v>
      </c>
    </row>
    <row r="223" customHeight="1" spans="1:6">
      <c r="A223" s="73" t="s">
        <v>569</v>
      </c>
      <c r="B223" s="74" t="s">
        <v>570</v>
      </c>
      <c r="C223" s="73">
        <v>1</v>
      </c>
      <c r="D223" s="75" t="s">
        <v>27</v>
      </c>
      <c r="E223" s="69" t="s">
        <v>571</v>
      </c>
      <c r="F223" s="17" t="s">
        <v>12</v>
      </c>
    </row>
    <row r="224" customHeight="1" spans="1:6">
      <c r="A224" s="73" t="s">
        <v>572</v>
      </c>
      <c r="B224" s="74" t="s">
        <v>573</v>
      </c>
      <c r="C224" s="73">
        <f>C90/2</f>
        <v>28</v>
      </c>
      <c r="D224" s="75" t="s">
        <v>27</v>
      </c>
      <c r="E224" s="39" t="s">
        <v>574</v>
      </c>
      <c r="F224" s="17" t="s">
        <v>12</v>
      </c>
    </row>
    <row r="225" customHeight="1" spans="1:6">
      <c r="A225" s="73" t="s">
        <v>575</v>
      </c>
      <c r="B225" s="74" t="s">
        <v>576</v>
      </c>
      <c r="C225" s="73">
        <f>C90/2</f>
        <v>28</v>
      </c>
      <c r="D225" s="75" t="s">
        <v>101</v>
      </c>
      <c r="E225" s="95" t="s">
        <v>577</v>
      </c>
      <c r="F225" s="17" t="s">
        <v>12</v>
      </c>
    </row>
    <row r="226" customHeight="1" spans="1:6">
      <c r="A226" s="73" t="s">
        <v>578</v>
      </c>
      <c r="B226" s="74" t="s">
        <v>579</v>
      </c>
      <c r="C226" s="73">
        <v>2</v>
      </c>
      <c r="D226" s="75" t="s">
        <v>101</v>
      </c>
      <c r="E226" s="95" t="s">
        <v>577</v>
      </c>
      <c r="F226" s="17" t="s">
        <v>12</v>
      </c>
    </row>
    <row r="227" customHeight="1" spans="1:6">
      <c r="A227" s="21">
        <v>21018</v>
      </c>
      <c r="B227" s="67" t="s">
        <v>580</v>
      </c>
      <c r="C227" s="21">
        <v>2</v>
      </c>
      <c r="D227" s="68" t="s">
        <v>27</v>
      </c>
      <c r="E227" s="94" t="s">
        <v>581</v>
      </c>
      <c r="F227" s="17" t="s">
        <v>12</v>
      </c>
    </row>
    <row r="228" customHeight="1" spans="1:6">
      <c r="A228" s="21">
        <v>21019</v>
      </c>
      <c r="B228" s="67" t="s">
        <v>582</v>
      </c>
      <c r="C228" s="73">
        <v>1</v>
      </c>
      <c r="D228" s="68" t="s">
        <v>27</v>
      </c>
      <c r="E228" s="69" t="s">
        <v>583</v>
      </c>
      <c r="F228" s="17" t="s">
        <v>12</v>
      </c>
    </row>
    <row r="229" customHeight="1" spans="1:6">
      <c r="A229" s="73" t="s">
        <v>584</v>
      </c>
      <c r="B229" s="74" t="s">
        <v>585</v>
      </c>
      <c r="C229" s="73">
        <v>1</v>
      </c>
      <c r="D229" s="75" t="s">
        <v>27</v>
      </c>
      <c r="E229" s="69" t="s">
        <v>586</v>
      </c>
      <c r="F229" s="17" t="s">
        <v>12</v>
      </c>
    </row>
    <row r="230" customHeight="1" spans="1:6">
      <c r="A230" s="73" t="s">
        <v>587</v>
      </c>
      <c r="B230" s="74" t="s">
        <v>588</v>
      </c>
      <c r="C230" s="73">
        <v>2</v>
      </c>
      <c r="D230" s="75" t="s">
        <v>356</v>
      </c>
      <c r="E230" s="69" t="s">
        <v>589</v>
      </c>
      <c r="F230" s="17" t="s">
        <v>12</v>
      </c>
    </row>
    <row r="231" customHeight="1" spans="1:6">
      <c r="A231" s="73" t="s">
        <v>590</v>
      </c>
      <c r="B231" s="74" t="s">
        <v>591</v>
      </c>
      <c r="C231" s="73">
        <v>2</v>
      </c>
      <c r="D231" s="75" t="s">
        <v>27</v>
      </c>
      <c r="E231" s="95" t="s">
        <v>592</v>
      </c>
      <c r="F231" s="17" t="s">
        <v>12</v>
      </c>
    </row>
    <row r="232" customHeight="1" spans="1:6">
      <c r="A232" s="73" t="s">
        <v>593</v>
      </c>
      <c r="B232" s="74" t="s">
        <v>594</v>
      </c>
      <c r="C232" s="73">
        <f>C90</f>
        <v>56</v>
      </c>
      <c r="D232" s="75" t="s">
        <v>27</v>
      </c>
      <c r="E232" s="96" t="s">
        <v>595</v>
      </c>
      <c r="F232" s="17" t="s">
        <v>12</v>
      </c>
    </row>
    <row r="233" customHeight="1" spans="1:6">
      <c r="A233" s="73" t="s">
        <v>596</v>
      </c>
      <c r="B233" s="74" t="s">
        <v>597</v>
      </c>
      <c r="C233" s="73">
        <v>2</v>
      </c>
      <c r="D233" s="75" t="s">
        <v>335</v>
      </c>
      <c r="E233" s="69" t="s">
        <v>598</v>
      </c>
      <c r="F233" s="17" t="s">
        <v>12</v>
      </c>
    </row>
    <row r="234" customHeight="1" spans="1:6">
      <c r="A234" s="73" t="s">
        <v>599</v>
      </c>
      <c r="B234" s="74" t="s">
        <v>600</v>
      </c>
      <c r="C234" s="73">
        <f>C90</f>
        <v>56</v>
      </c>
      <c r="D234" s="75" t="s">
        <v>335</v>
      </c>
      <c r="E234" s="69" t="s">
        <v>601</v>
      </c>
      <c r="F234" s="17" t="s">
        <v>12</v>
      </c>
    </row>
    <row r="235" customHeight="1" spans="1:6">
      <c r="A235" s="73" t="s">
        <v>602</v>
      </c>
      <c r="B235" s="74" t="s">
        <v>603</v>
      </c>
      <c r="C235" s="73">
        <v>2</v>
      </c>
      <c r="D235" s="75" t="s">
        <v>69</v>
      </c>
      <c r="E235" s="86" t="s">
        <v>604</v>
      </c>
      <c r="F235" s="17" t="s">
        <v>12</v>
      </c>
    </row>
    <row r="236" customHeight="1" spans="1:6">
      <c r="A236" s="21">
        <v>21034</v>
      </c>
      <c r="B236" s="67" t="s">
        <v>605</v>
      </c>
      <c r="C236" s="73">
        <v>2</v>
      </c>
      <c r="D236" s="68" t="s">
        <v>27</v>
      </c>
      <c r="E236" s="91" t="s">
        <v>606</v>
      </c>
      <c r="F236" s="17" t="s">
        <v>12</v>
      </c>
    </row>
    <row r="237" customHeight="1" spans="1:6">
      <c r="A237" s="21">
        <v>21035</v>
      </c>
      <c r="B237" s="67" t="s">
        <v>607</v>
      </c>
      <c r="C237" s="73">
        <f>C90/2</f>
        <v>28</v>
      </c>
      <c r="D237" s="68" t="s">
        <v>27</v>
      </c>
      <c r="E237" s="97" t="s">
        <v>608</v>
      </c>
      <c r="F237" s="17" t="s">
        <v>12</v>
      </c>
    </row>
    <row r="238" customHeight="1" spans="1:6">
      <c r="A238" s="21">
        <v>21036</v>
      </c>
      <c r="B238" s="67" t="s">
        <v>609</v>
      </c>
      <c r="C238" s="21">
        <v>1</v>
      </c>
      <c r="D238" s="68" t="s">
        <v>27</v>
      </c>
      <c r="E238" s="82" t="s">
        <v>610</v>
      </c>
      <c r="F238" s="17" t="s">
        <v>12</v>
      </c>
    </row>
    <row r="239" customHeight="1" spans="1:6">
      <c r="A239" s="73" t="s">
        <v>611</v>
      </c>
      <c r="B239" s="74" t="s">
        <v>612</v>
      </c>
      <c r="C239" s="73">
        <v>1</v>
      </c>
      <c r="D239" s="75" t="s">
        <v>27</v>
      </c>
      <c r="E239" s="82" t="s">
        <v>613</v>
      </c>
      <c r="F239" s="17" t="s">
        <v>12</v>
      </c>
    </row>
    <row r="240" customHeight="1" spans="1:6">
      <c r="A240" s="73" t="s">
        <v>614</v>
      </c>
      <c r="B240" s="74" t="s">
        <v>615</v>
      </c>
      <c r="C240" s="73">
        <v>1</v>
      </c>
      <c r="D240" s="75" t="s">
        <v>101</v>
      </c>
      <c r="E240" s="78" t="s">
        <v>616</v>
      </c>
      <c r="F240" s="17" t="s">
        <v>12</v>
      </c>
    </row>
    <row r="241" customHeight="1" spans="1:6">
      <c r="A241" s="73">
        <v>22</v>
      </c>
      <c r="B241" s="74" t="s">
        <v>617</v>
      </c>
      <c r="C241" s="73"/>
      <c r="D241" s="75"/>
      <c r="E241" s="77"/>
      <c r="F241" s="17"/>
    </row>
    <row r="242" customHeight="1" spans="1:6">
      <c r="A242" s="73">
        <v>22001</v>
      </c>
      <c r="B242" s="74" t="s">
        <v>618</v>
      </c>
      <c r="C242" s="73">
        <f>C90</f>
        <v>56</v>
      </c>
      <c r="D242" s="75" t="s">
        <v>27</v>
      </c>
      <c r="E242" s="78" t="s">
        <v>619</v>
      </c>
      <c r="F242" s="17" t="s">
        <v>12</v>
      </c>
    </row>
    <row r="243" customHeight="1" spans="1:6">
      <c r="A243" s="73" t="s">
        <v>620</v>
      </c>
      <c r="B243" s="74" t="s">
        <v>618</v>
      </c>
      <c r="C243" s="73">
        <f>C90</f>
        <v>56</v>
      </c>
      <c r="D243" s="75" t="s">
        <v>27</v>
      </c>
      <c r="E243" s="78" t="s">
        <v>621</v>
      </c>
      <c r="F243" s="17" t="s">
        <v>12</v>
      </c>
    </row>
    <row r="244" customHeight="1" spans="1:6">
      <c r="A244" s="21">
        <v>22003</v>
      </c>
      <c r="B244" s="67" t="s">
        <v>622</v>
      </c>
      <c r="C244" s="73">
        <v>2</v>
      </c>
      <c r="D244" s="68" t="s">
        <v>69</v>
      </c>
      <c r="E244" s="69" t="s">
        <v>623</v>
      </c>
      <c r="F244" s="17" t="s">
        <v>12</v>
      </c>
    </row>
    <row r="245" customHeight="1" spans="1:6">
      <c r="A245" s="21">
        <v>22004</v>
      </c>
      <c r="B245" s="67" t="s">
        <v>624</v>
      </c>
      <c r="C245" s="73">
        <f>C90</f>
        <v>56</v>
      </c>
      <c r="D245" s="68" t="s">
        <v>69</v>
      </c>
      <c r="E245" s="69" t="s">
        <v>625</v>
      </c>
      <c r="F245" s="17" t="s">
        <v>12</v>
      </c>
    </row>
    <row r="246" customHeight="1" spans="1:6">
      <c r="A246" s="73" t="s">
        <v>626</v>
      </c>
      <c r="B246" s="74" t="s">
        <v>627</v>
      </c>
      <c r="C246" s="73">
        <v>1</v>
      </c>
      <c r="D246" s="75" t="s">
        <v>27</v>
      </c>
      <c r="E246" s="69" t="s">
        <v>628</v>
      </c>
      <c r="F246" s="17" t="s">
        <v>12</v>
      </c>
    </row>
    <row r="247" customHeight="1" spans="1:6">
      <c r="A247" s="73" t="s">
        <v>629</v>
      </c>
      <c r="B247" s="74" t="s">
        <v>630</v>
      </c>
      <c r="C247" s="73">
        <v>1</v>
      </c>
      <c r="D247" s="75" t="s">
        <v>27</v>
      </c>
      <c r="E247" s="69" t="s">
        <v>631</v>
      </c>
      <c r="F247" s="17" t="s">
        <v>12</v>
      </c>
    </row>
    <row r="248" customHeight="1" spans="1:6">
      <c r="A248" s="73" t="s">
        <v>632</v>
      </c>
      <c r="B248" s="74" t="s">
        <v>633</v>
      </c>
      <c r="C248" s="73">
        <v>1</v>
      </c>
      <c r="D248" s="75" t="s">
        <v>27</v>
      </c>
      <c r="E248" s="82" t="s">
        <v>634</v>
      </c>
      <c r="F248" s="17" t="s">
        <v>12</v>
      </c>
    </row>
    <row r="249" customHeight="1" spans="1:6">
      <c r="A249" s="73" t="s">
        <v>635</v>
      </c>
      <c r="B249" s="74" t="s">
        <v>636</v>
      </c>
      <c r="C249" s="73">
        <v>1</v>
      </c>
      <c r="D249" s="75" t="s">
        <v>101</v>
      </c>
      <c r="E249" s="69" t="s">
        <v>637</v>
      </c>
      <c r="F249" s="17" t="s">
        <v>12</v>
      </c>
    </row>
    <row r="250" customHeight="1" spans="1:6">
      <c r="A250" s="73" t="s">
        <v>638</v>
      </c>
      <c r="B250" s="74" t="s">
        <v>639</v>
      </c>
      <c r="C250" s="73">
        <f>C90</f>
        <v>56</v>
      </c>
      <c r="D250" s="75" t="s">
        <v>27</v>
      </c>
      <c r="E250" s="69" t="s">
        <v>640</v>
      </c>
      <c r="F250" s="17" t="s">
        <v>12</v>
      </c>
    </row>
    <row r="251" customHeight="1" spans="1:6">
      <c r="A251" s="73" t="s">
        <v>641</v>
      </c>
      <c r="B251" s="74" t="s">
        <v>642</v>
      </c>
      <c r="C251" s="73">
        <v>4</v>
      </c>
      <c r="D251" s="75" t="s">
        <v>27</v>
      </c>
      <c r="E251" s="69" t="s">
        <v>643</v>
      </c>
      <c r="F251" s="17" t="s">
        <v>12</v>
      </c>
    </row>
    <row r="252" customHeight="1" spans="1:6">
      <c r="A252" s="73" t="s">
        <v>644</v>
      </c>
      <c r="B252" s="74" t="s">
        <v>645</v>
      </c>
      <c r="C252" s="73">
        <v>4</v>
      </c>
      <c r="D252" s="75" t="s">
        <v>69</v>
      </c>
      <c r="E252" s="78" t="s">
        <v>646</v>
      </c>
      <c r="F252" s="17" t="s">
        <v>12</v>
      </c>
    </row>
    <row r="253" customHeight="1" spans="1:6">
      <c r="A253" s="73" t="s">
        <v>647</v>
      </c>
      <c r="B253" s="74" t="s">
        <v>648</v>
      </c>
      <c r="C253" s="73">
        <v>2</v>
      </c>
      <c r="D253" s="75" t="s">
        <v>27</v>
      </c>
      <c r="E253" s="39" t="s">
        <v>649</v>
      </c>
      <c r="F253" s="17" t="s">
        <v>12</v>
      </c>
    </row>
    <row r="254" customHeight="1" spans="1:6">
      <c r="A254" s="73" t="s">
        <v>650</v>
      </c>
      <c r="B254" s="74" t="s">
        <v>651</v>
      </c>
      <c r="C254" s="73">
        <v>1</v>
      </c>
      <c r="D254" s="75" t="s">
        <v>27</v>
      </c>
      <c r="E254" s="82" t="s">
        <v>652</v>
      </c>
      <c r="F254" s="17" t="s">
        <v>12</v>
      </c>
    </row>
    <row r="255" customHeight="1" spans="1:6">
      <c r="A255" s="73" t="s">
        <v>653</v>
      </c>
      <c r="B255" s="74" t="s">
        <v>654</v>
      </c>
      <c r="C255" s="73">
        <v>1</v>
      </c>
      <c r="D255" s="75" t="s">
        <v>69</v>
      </c>
      <c r="E255" s="82" t="s">
        <v>655</v>
      </c>
      <c r="F255" s="17" t="s">
        <v>12</v>
      </c>
    </row>
    <row r="256" customHeight="1" spans="1:6">
      <c r="A256" s="73" t="s">
        <v>656</v>
      </c>
      <c r="B256" s="74" t="s">
        <v>657</v>
      </c>
      <c r="C256" s="73">
        <v>1</v>
      </c>
      <c r="D256" s="75" t="s">
        <v>69</v>
      </c>
      <c r="E256" s="39" t="s">
        <v>658</v>
      </c>
      <c r="F256" s="17" t="s">
        <v>12</v>
      </c>
    </row>
    <row r="257" customHeight="1" spans="1:6">
      <c r="A257" s="73" t="s">
        <v>659</v>
      </c>
      <c r="B257" s="74" t="s">
        <v>660</v>
      </c>
      <c r="C257" s="73">
        <v>2</v>
      </c>
      <c r="D257" s="75" t="s">
        <v>69</v>
      </c>
      <c r="E257" s="91" t="s">
        <v>661</v>
      </c>
      <c r="F257" s="17" t="s">
        <v>12</v>
      </c>
    </row>
    <row r="258" customHeight="1" spans="1:6">
      <c r="A258" s="73" t="s">
        <v>662</v>
      </c>
      <c r="B258" s="74" t="s">
        <v>663</v>
      </c>
      <c r="C258" s="73">
        <v>2</v>
      </c>
      <c r="D258" s="75" t="s">
        <v>69</v>
      </c>
      <c r="E258" s="78" t="s">
        <v>664</v>
      </c>
      <c r="F258" s="17" t="s">
        <v>12</v>
      </c>
    </row>
    <row r="259" customHeight="1" spans="1:6">
      <c r="A259" s="73" t="s">
        <v>665</v>
      </c>
      <c r="B259" s="74" t="s">
        <v>666</v>
      </c>
      <c r="C259" s="73">
        <v>2</v>
      </c>
      <c r="D259" s="75" t="s">
        <v>27</v>
      </c>
      <c r="E259" s="83" t="s">
        <v>667</v>
      </c>
      <c r="F259" s="17" t="s">
        <v>12</v>
      </c>
    </row>
    <row r="260" customHeight="1" spans="1:6">
      <c r="A260" s="21">
        <v>22212</v>
      </c>
      <c r="B260" s="67" t="s">
        <v>668</v>
      </c>
      <c r="C260" s="73">
        <f>C90</f>
        <v>56</v>
      </c>
      <c r="D260" s="68" t="s">
        <v>27</v>
      </c>
      <c r="E260" s="69" t="s">
        <v>669</v>
      </c>
      <c r="F260" s="17" t="s">
        <v>12</v>
      </c>
    </row>
    <row r="261" customHeight="1" spans="1:6">
      <c r="A261" s="73" t="s">
        <v>670</v>
      </c>
      <c r="B261" s="74" t="s">
        <v>671</v>
      </c>
      <c r="C261" s="73">
        <v>2</v>
      </c>
      <c r="D261" s="75" t="s">
        <v>101</v>
      </c>
      <c r="E261" s="69" t="s">
        <v>672</v>
      </c>
      <c r="F261" s="17" t="s">
        <v>12</v>
      </c>
    </row>
    <row r="262" customHeight="1" spans="1:6">
      <c r="A262" s="73" t="s">
        <v>673</v>
      </c>
      <c r="B262" s="74" t="s">
        <v>674</v>
      </c>
      <c r="C262" s="73">
        <v>2</v>
      </c>
      <c r="D262" s="75" t="s">
        <v>69</v>
      </c>
      <c r="E262" s="69" t="s">
        <v>675</v>
      </c>
      <c r="F262" s="17" t="s">
        <v>12</v>
      </c>
    </row>
    <row r="263" customHeight="1" spans="1:6">
      <c r="A263" s="73">
        <v>23</v>
      </c>
      <c r="B263" s="74" t="s">
        <v>676</v>
      </c>
      <c r="C263" s="73"/>
      <c r="D263" s="75"/>
      <c r="E263" s="77"/>
      <c r="F263" s="17"/>
    </row>
    <row r="264" customHeight="1" spans="1:6">
      <c r="A264" s="21">
        <v>23001</v>
      </c>
      <c r="B264" s="67" t="s">
        <v>677</v>
      </c>
      <c r="C264" s="21">
        <v>2</v>
      </c>
      <c r="D264" s="68" t="s">
        <v>678</v>
      </c>
      <c r="E264" s="82" t="s">
        <v>679</v>
      </c>
      <c r="F264" s="17" t="s">
        <v>12</v>
      </c>
    </row>
    <row r="265" customHeight="1" spans="1:6">
      <c r="A265" s="21">
        <v>23002</v>
      </c>
      <c r="B265" s="67" t="s">
        <v>677</v>
      </c>
      <c r="C265" s="21">
        <f>C90</f>
        <v>56</v>
      </c>
      <c r="D265" s="68" t="s">
        <v>678</v>
      </c>
      <c r="E265" s="82" t="s">
        <v>680</v>
      </c>
      <c r="F265" s="17" t="s">
        <v>12</v>
      </c>
    </row>
    <row r="266" customHeight="1" spans="1:6">
      <c r="A266" s="73">
        <v>23003</v>
      </c>
      <c r="B266" s="74" t="s">
        <v>681</v>
      </c>
      <c r="C266" s="73">
        <v>2</v>
      </c>
      <c r="D266" s="75" t="s">
        <v>678</v>
      </c>
      <c r="E266" s="69" t="s">
        <v>682</v>
      </c>
      <c r="F266" s="17" t="s">
        <v>12</v>
      </c>
    </row>
    <row r="267" customHeight="1" spans="1:6">
      <c r="A267" s="21">
        <v>23004</v>
      </c>
      <c r="B267" s="67" t="s">
        <v>683</v>
      </c>
      <c r="C267" s="21">
        <f>C90</f>
        <v>56</v>
      </c>
      <c r="D267" s="68" t="s">
        <v>678</v>
      </c>
      <c r="E267" s="82" t="s">
        <v>684</v>
      </c>
      <c r="F267" s="17" t="s">
        <v>12</v>
      </c>
    </row>
    <row r="268" customHeight="1" spans="1:6">
      <c r="A268" s="73">
        <v>23005</v>
      </c>
      <c r="B268" s="74" t="s">
        <v>685</v>
      </c>
      <c r="C268" s="73">
        <v>2</v>
      </c>
      <c r="D268" s="75" t="s">
        <v>678</v>
      </c>
      <c r="E268" s="82" t="s">
        <v>686</v>
      </c>
      <c r="F268" s="17" t="s">
        <v>12</v>
      </c>
    </row>
    <row r="269" customHeight="1" spans="1:6">
      <c r="A269" s="21">
        <v>23006</v>
      </c>
      <c r="B269" s="67" t="s">
        <v>685</v>
      </c>
      <c r="C269" s="21">
        <f>C90</f>
        <v>56</v>
      </c>
      <c r="D269" s="68" t="s">
        <v>678</v>
      </c>
      <c r="E269" s="69" t="s">
        <v>687</v>
      </c>
      <c r="F269" s="17" t="s">
        <v>12</v>
      </c>
    </row>
    <row r="270" customHeight="1" spans="1:6">
      <c r="A270" s="73">
        <v>23007</v>
      </c>
      <c r="B270" s="74" t="s">
        <v>688</v>
      </c>
      <c r="C270" s="73">
        <v>2</v>
      </c>
      <c r="D270" s="75" t="s">
        <v>678</v>
      </c>
      <c r="E270" s="69" t="s">
        <v>689</v>
      </c>
      <c r="F270" s="17" t="s">
        <v>12</v>
      </c>
    </row>
    <row r="271" customHeight="1" spans="1:6">
      <c r="A271" s="73">
        <v>23008</v>
      </c>
      <c r="B271" s="74" t="s">
        <v>690</v>
      </c>
      <c r="C271" s="73">
        <v>2</v>
      </c>
      <c r="D271" s="75" t="s">
        <v>101</v>
      </c>
      <c r="E271" s="39" t="s">
        <v>691</v>
      </c>
      <c r="F271" s="17" t="s">
        <v>12</v>
      </c>
    </row>
    <row r="272" customHeight="1" spans="1:6">
      <c r="A272" s="73" t="s">
        <v>692</v>
      </c>
      <c r="B272" s="74" t="s">
        <v>693</v>
      </c>
      <c r="C272" s="73">
        <v>2</v>
      </c>
      <c r="D272" s="75" t="s">
        <v>694</v>
      </c>
      <c r="E272" s="69" t="s">
        <v>695</v>
      </c>
      <c r="F272" s="17" t="s">
        <v>12</v>
      </c>
    </row>
    <row r="273" customHeight="1" spans="1:6">
      <c r="A273" s="73" t="s">
        <v>696</v>
      </c>
      <c r="B273" s="74" t="s">
        <v>697</v>
      </c>
      <c r="C273" s="73">
        <v>100</v>
      </c>
      <c r="D273" s="75" t="s">
        <v>69</v>
      </c>
      <c r="E273" s="78" t="s">
        <v>698</v>
      </c>
      <c r="F273" s="17" t="s">
        <v>12</v>
      </c>
    </row>
    <row r="274" customHeight="1" spans="1:6">
      <c r="A274" s="73" t="s">
        <v>699</v>
      </c>
      <c r="B274" s="74" t="s">
        <v>700</v>
      </c>
      <c r="C274" s="73">
        <v>100</v>
      </c>
      <c r="D274" s="75" t="s">
        <v>69</v>
      </c>
      <c r="E274" s="78" t="s">
        <v>701</v>
      </c>
      <c r="F274" s="17" t="s">
        <v>12</v>
      </c>
    </row>
    <row r="275" customHeight="1" spans="1:6">
      <c r="A275" s="73" t="s">
        <v>702</v>
      </c>
      <c r="B275" s="74" t="s">
        <v>703</v>
      </c>
      <c r="C275" s="73">
        <v>100</v>
      </c>
      <c r="D275" s="75" t="s">
        <v>69</v>
      </c>
      <c r="E275" s="82" t="s">
        <v>704</v>
      </c>
      <c r="F275" s="17" t="s">
        <v>12</v>
      </c>
    </row>
    <row r="276" customHeight="1" spans="1:6">
      <c r="A276" s="73" t="s">
        <v>705</v>
      </c>
      <c r="B276" s="74" t="s">
        <v>703</v>
      </c>
      <c r="C276" s="73">
        <v>3</v>
      </c>
      <c r="D276" s="75" t="s">
        <v>69</v>
      </c>
      <c r="E276" s="82" t="s">
        <v>706</v>
      </c>
      <c r="F276" s="17" t="s">
        <v>12</v>
      </c>
    </row>
    <row r="277" customHeight="1" spans="1:6">
      <c r="A277" s="73" t="s">
        <v>707</v>
      </c>
      <c r="B277" s="74" t="s">
        <v>703</v>
      </c>
      <c r="C277" s="73">
        <v>3</v>
      </c>
      <c r="D277" s="75" t="s">
        <v>69</v>
      </c>
      <c r="E277" s="69" t="s">
        <v>708</v>
      </c>
      <c r="F277" s="17" t="s">
        <v>12</v>
      </c>
    </row>
    <row r="278" customHeight="1" spans="1:6">
      <c r="A278" s="73" t="s">
        <v>709</v>
      </c>
      <c r="B278" s="74" t="s">
        <v>710</v>
      </c>
      <c r="C278" s="73">
        <f>C90</f>
        <v>56</v>
      </c>
      <c r="D278" s="75" t="s">
        <v>335</v>
      </c>
      <c r="E278" s="82" t="s">
        <v>711</v>
      </c>
      <c r="F278" s="17" t="s">
        <v>12</v>
      </c>
    </row>
    <row r="279" customHeight="1" spans="1:6">
      <c r="A279" s="73" t="s">
        <v>712</v>
      </c>
      <c r="B279" s="74" t="s">
        <v>713</v>
      </c>
      <c r="C279" s="73">
        <v>2</v>
      </c>
      <c r="D279" s="75" t="s">
        <v>101</v>
      </c>
      <c r="E279" s="69" t="s">
        <v>714</v>
      </c>
      <c r="F279" s="17" t="s">
        <v>12</v>
      </c>
    </row>
    <row r="280" customHeight="1" spans="1:6">
      <c r="A280" s="73" t="s">
        <v>715</v>
      </c>
      <c r="B280" s="74" t="s">
        <v>716</v>
      </c>
      <c r="C280" s="73">
        <f>C90/2</f>
        <v>28</v>
      </c>
      <c r="D280" s="75" t="s">
        <v>101</v>
      </c>
      <c r="E280" s="69" t="s">
        <v>717</v>
      </c>
      <c r="F280" s="17" t="s">
        <v>12</v>
      </c>
    </row>
    <row r="281" customHeight="1" spans="1:6">
      <c r="A281" s="21">
        <v>23021</v>
      </c>
      <c r="B281" s="67" t="s">
        <v>718</v>
      </c>
      <c r="C281" s="21">
        <v>2</v>
      </c>
      <c r="D281" s="68" t="s">
        <v>69</v>
      </c>
      <c r="E281" s="82" t="s">
        <v>719</v>
      </c>
      <c r="F281" s="17" t="s">
        <v>12</v>
      </c>
    </row>
    <row r="282" customHeight="1" spans="1:6">
      <c r="A282" s="73" t="s">
        <v>720</v>
      </c>
      <c r="B282" s="74" t="s">
        <v>721</v>
      </c>
      <c r="C282" s="73">
        <v>2</v>
      </c>
      <c r="D282" s="75" t="s">
        <v>69</v>
      </c>
      <c r="E282" s="69" t="s">
        <v>722</v>
      </c>
      <c r="F282" s="17" t="s">
        <v>12</v>
      </c>
    </row>
    <row r="283" customHeight="1" spans="1:6">
      <c r="A283" s="21">
        <v>23023</v>
      </c>
      <c r="B283" s="67" t="s">
        <v>723</v>
      </c>
      <c r="C283" s="73">
        <f>C90/2</f>
        <v>28</v>
      </c>
      <c r="D283" s="68" t="s">
        <v>69</v>
      </c>
      <c r="E283" s="82" t="s">
        <v>724</v>
      </c>
      <c r="F283" s="17" t="s">
        <v>12</v>
      </c>
    </row>
    <row r="284" customHeight="1" spans="1:6">
      <c r="A284" s="73" t="s">
        <v>725</v>
      </c>
      <c r="B284" s="74" t="s">
        <v>726</v>
      </c>
      <c r="C284" s="73">
        <v>1</v>
      </c>
      <c r="D284" s="75" t="s">
        <v>27</v>
      </c>
      <c r="E284" s="69" t="s">
        <v>727</v>
      </c>
      <c r="F284" s="17" t="s">
        <v>12</v>
      </c>
    </row>
    <row r="285" customHeight="1" spans="1:6">
      <c r="A285" s="73" t="s">
        <v>728</v>
      </c>
      <c r="B285" s="98" t="s">
        <v>729</v>
      </c>
      <c r="C285" s="73">
        <v>1</v>
      </c>
      <c r="D285" s="75" t="s">
        <v>27</v>
      </c>
      <c r="E285" s="69" t="s">
        <v>730</v>
      </c>
      <c r="F285" s="17" t="s">
        <v>12</v>
      </c>
    </row>
    <row r="286" customHeight="1" spans="1:6">
      <c r="A286" s="73" t="s">
        <v>731</v>
      </c>
      <c r="B286" s="74" t="s">
        <v>732</v>
      </c>
      <c r="C286" s="73">
        <f>C90</f>
        <v>56</v>
      </c>
      <c r="D286" s="75" t="s">
        <v>27</v>
      </c>
      <c r="E286" s="69" t="s">
        <v>733</v>
      </c>
      <c r="F286" s="17" t="s">
        <v>12</v>
      </c>
    </row>
    <row r="287" customHeight="1" spans="1:6">
      <c r="A287" s="21">
        <v>23033</v>
      </c>
      <c r="B287" s="67" t="s">
        <v>734</v>
      </c>
      <c r="C287" s="73">
        <f>C90</f>
        <v>56</v>
      </c>
      <c r="D287" s="68" t="s">
        <v>69</v>
      </c>
      <c r="E287" s="82" t="s">
        <v>735</v>
      </c>
      <c r="F287" s="17" t="s">
        <v>12</v>
      </c>
    </row>
    <row r="288" customHeight="1" spans="1:6">
      <c r="A288" s="73" t="s">
        <v>736</v>
      </c>
      <c r="B288" s="74" t="s">
        <v>737</v>
      </c>
      <c r="C288" s="73">
        <v>2</v>
      </c>
      <c r="D288" s="75" t="s">
        <v>69</v>
      </c>
      <c r="E288" s="82" t="s">
        <v>735</v>
      </c>
      <c r="F288" s="17" t="s">
        <v>12</v>
      </c>
    </row>
    <row r="289" customHeight="1" spans="1:6">
      <c r="A289" s="73" t="s">
        <v>738</v>
      </c>
      <c r="B289" s="74" t="s">
        <v>739</v>
      </c>
      <c r="C289" s="73">
        <v>2</v>
      </c>
      <c r="D289" s="75" t="s">
        <v>27</v>
      </c>
      <c r="E289" s="82" t="s">
        <v>740</v>
      </c>
      <c r="F289" s="17" t="s">
        <v>12</v>
      </c>
    </row>
    <row r="290" customHeight="1" spans="1:6">
      <c r="A290" s="73" t="s">
        <v>741</v>
      </c>
      <c r="B290" s="74" t="s">
        <v>742</v>
      </c>
      <c r="C290" s="73">
        <f>C90/2</f>
        <v>28</v>
      </c>
      <c r="D290" s="75" t="s">
        <v>27</v>
      </c>
      <c r="E290" s="82" t="s">
        <v>743</v>
      </c>
      <c r="F290" s="17" t="s">
        <v>12</v>
      </c>
    </row>
    <row r="291" customHeight="1" spans="1:6">
      <c r="A291" s="21">
        <v>23037</v>
      </c>
      <c r="B291" s="67" t="s">
        <v>744</v>
      </c>
      <c r="C291" s="21">
        <v>2</v>
      </c>
      <c r="D291" s="68" t="s">
        <v>27</v>
      </c>
      <c r="E291" s="78" t="s">
        <v>745</v>
      </c>
      <c r="F291" s="17" t="s">
        <v>12</v>
      </c>
    </row>
    <row r="292" customHeight="1" spans="1:6">
      <c r="A292" s="73" t="s">
        <v>746</v>
      </c>
      <c r="B292" s="74" t="s">
        <v>747</v>
      </c>
      <c r="C292" s="73">
        <v>56</v>
      </c>
      <c r="D292" s="75" t="s">
        <v>27</v>
      </c>
      <c r="E292" s="82" t="s">
        <v>748</v>
      </c>
      <c r="F292" s="17" t="s">
        <v>12</v>
      </c>
    </row>
    <row r="293" customHeight="1" spans="1:6">
      <c r="A293" s="73" t="s">
        <v>749</v>
      </c>
      <c r="B293" s="74" t="s">
        <v>750</v>
      </c>
      <c r="C293" s="73">
        <v>56</v>
      </c>
      <c r="D293" s="75" t="s">
        <v>27</v>
      </c>
      <c r="E293" s="82" t="s">
        <v>751</v>
      </c>
      <c r="F293" s="17" t="s">
        <v>12</v>
      </c>
    </row>
    <row r="294" customHeight="1" spans="1:6">
      <c r="A294" s="73">
        <v>24</v>
      </c>
      <c r="B294" s="74" t="s">
        <v>752</v>
      </c>
      <c r="C294" s="73"/>
      <c r="D294" s="75"/>
      <c r="E294" s="77"/>
      <c r="F294" s="17"/>
    </row>
    <row r="295" customHeight="1" spans="1:6">
      <c r="A295" s="73" t="s">
        <v>753</v>
      </c>
      <c r="B295" s="74" t="s">
        <v>754</v>
      </c>
      <c r="C295" s="73">
        <v>28</v>
      </c>
      <c r="D295" s="75" t="s">
        <v>678</v>
      </c>
      <c r="E295" s="69" t="s">
        <v>755</v>
      </c>
      <c r="F295" s="17" t="s">
        <v>12</v>
      </c>
    </row>
    <row r="296" customHeight="1" spans="1:6">
      <c r="A296" s="21">
        <v>24002</v>
      </c>
      <c r="B296" s="67" t="s">
        <v>756</v>
      </c>
      <c r="C296" s="21">
        <v>1</v>
      </c>
      <c r="D296" s="68" t="s">
        <v>69</v>
      </c>
      <c r="E296" s="69" t="s">
        <v>757</v>
      </c>
      <c r="F296" s="17" t="s">
        <v>12</v>
      </c>
    </row>
    <row r="297" customHeight="1" spans="1:6">
      <c r="A297" s="73" t="s">
        <v>758</v>
      </c>
      <c r="B297" s="74" t="s">
        <v>759</v>
      </c>
      <c r="C297" s="73">
        <v>1</v>
      </c>
      <c r="D297" s="75" t="s">
        <v>27</v>
      </c>
      <c r="E297" s="78" t="s">
        <v>760</v>
      </c>
      <c r="F297" s="17" t="s">
        <v>12</v>
      </c>
    </row>
    <row r="298" customHeight="1" spans="1:6">
      <c r="A298" s="73" t="s">
        <v>761</v>
      </c>
      <c r="B298" s="74" t="s">
        <v>762</v>
      </c>
      <c r="C298" s="73">
        <v>1</v>
      </c>
      <c r="D298" s="75" t="s">
        <v>27</v>
      </c>
      <c r="E298" s="69" t="s">
        <v>763</v>
      </c>
      <c r="F298" s="17" t="s">
        <v>12</v>
      </c>
    </row>
    <row r="299" customHeight="1" spans="1:6">
      <c r="A299" s="73" t="s">
        <v>764</v>
      </c>
      <c r="B299" s="74" t="s">
        <v>765</v>
      </c>
      <c r="C299" s="73">
        <v>1</v>
      </c>
      <c r="D299" s="75" t="s">
        <v>27</v>
      </c>
      <c r="E299" s="39" t="s">
        <v>766</v>
      </c>
      <c r="F299" s="17" t="s">
        <v>12</v>
      </c>
    </row>
    <row r="300" customHeight="1" spans="1:6">
      <c r="A300" s="73" t="s">
        <v>767</v>
      </c>
      <c r="B300" s="74" t="s">
        <v>768</v>
      </c>
      <c r="C300" s="73">
        <v>1</v>
      </c>
      <c r="D300" s="75" t="s">
        <v>27</v>
      </c>
      <c r="E300" s="78" t="s">
        <v>769</v>
      </c>
      <c r="F300" s="17" t="s">
        <v>12</v>
      </c>
    </row>
    <row r="301" customHeight="1" spans="1:6">
      <c r="A301" s="73" t="s">
        <v>770</v>
      </c>
      <c r="B301" s="74" t="s">
        <v>771</v>
      </c>
      <c r="C301" s="73">
        <f>C90</f>
        <v>56</v>
      </c>
      <c r="D301" s="75" t="s">
        <v>27</v>
      </c>
      <c r="E301" s="69" t="s">
        <v>772</v>
      </c>
      <c r="F301" s="17" t="s">
        <v>12</v>
      </c>
    </row>
    <row r="302" customHeight="1" spans="1:6">
      <c r="A302" s="73" t="s">
        <v>773</v>
      </c>
      <c r="B302" s="74" t="s">
        <v>774</v>
      </c>
      <c r="C302" s="73">
        <f>C90</f>
        <v>56</v>
      </c>
      <c r="D302" s="75" t="s">
        <v>678</v>
      </c>
      <c r="E302" s="69" t="s">
        <v>775</v>
      </c>
      <c r="F302" s="17" t="s">
        <v>12</v>
      </c>
    </row>
    <row r="303" customHeight="1" spans="1:6">
      <c r="A303" s="73" t="s">
        <v>776</v>
      </c>
      <c r="B303" s="74" t="s">
        <v>777</v>
      </c>
      <c r="C303" s="73">
        <v>2</v>
      </c>
      <c r="D303" s="75" t="s">
        <v>27</v>
      </c>
      <c r="E303" s="69" t="s">
        <v>778</v>
      </c>
      <c r="F303" s="17" t="s">
        <v>12</v>
      </c>
    </row>
    <row r="304" customHeight="1" spans="1:6">
      <c r="A304" s="73" t="s">
        <v>779</v>
      </c>
      <c r="B304" s="74" t="s">
        <v>780</v>
      </c>
      <c r="C304" s="73">
        <f>C90</f>
        <v>56</v>
      </c>
      <c r="D304" s="75" t="s">
        <v>27</v>
      </c>
      <c r="E304" s="69" t="s">
        <v>781</v>
      </c>
      <c r="F304" s="17" t="s">
        <v>12</v>
      </c>
    </row>
    <row r="305" customHeight="1" spans="1:6">
      <c r="A305" s="21">
        <v>24011</v>
      </c>
      <c r="B305" s="67" t="s">
        <v>782</v>
      </c>
      <c r="C305" s="73">
        <v>2</v>
      </c>
      <c r="D305" s="68" t="s">
        <v>335</v>
      </c>
      <c r="E305" s="69" t="s">
        <v>783</v>
      </c>
      <c r="F305" s="17" t="s">
        <v>12</v>
      </c>
    </row>
    <row r="306" customHeight="1" spans="1:6">
      <c r="A306" s="21">
        <v>24012</v>
      </c>
      <c r="B306" s="67" t="s">
        <v>784</v>
      </c>
      <c r="C306" s="73">
        <f>C90</f>
        <v>56</v>
      </c>
      <c r="D306" s="68" t="s">
        <v>101</v>
      </c>
      <c r="E306" s="69" t="s">
        <v>785</v>
      </c>
      <c r="F306" s="17" t="s">
        <v>12</v>
      </c>
    </row>
    <row r="307" customHeight="1" spans="1:6">
      <c r="A307" s="21">
        <v>24013</v>
      </c>
      <c r="B307" s="67" t="s">
        <v>786</v>
      </c>
      <c r="C307" s="73">
        <v>2</v>
      </c>
      <c r="D307" s="68" t="s">
        <v>69</v>
      </c>
      <c r="E307" s="69" t="s">
        <v>787</v>
      </c>
      <c r="F307" s="17" t="s">
        <v>12</v>
      </c>
    </row>
    <row r="308" customHeight="1" spans="1:6">
      <c r="A308" s="21">
        <v>24014</v>
      </c>
      <c r="B308" s="67" t="s">
        <v>788</v>
      </c>
      <c r="C308" s="73">
        <v>1</v>
      </c>
      <c r="D308" s="68" t="s">
        <v>69</v>
      </c>
      <c r="E308" s="39" t="s">
        <v>789</v>
      </c>
      <c r="F308" s="17" t="s">
        <v>12</v>
      </c>
    </row>
    <row r="309" customHeight="1" spans="1:6">
      <c r="A309" s="21">
        <v>24015</v>
      </c>
      <c r="B309" s="67" t="s">
        <v>790</v>
      </c>
      <c r="C309" s="73">
        <f>C90</f>
        <v>56</v>
      </c>
      <c r="D309" s="68" t="s">
        <v>69</v>
      </c>
      <c r="E309" s="39" t="s">
        <v>791</v>
      </c>
      <c r="F309" s="17" t="s">
        <v>12</v>
      </c>
    </row>
    <row r="310" customHeight="1" spans="1:6">
      <c r="A310" s="73" t="s">
        <v>792</v>
      </c>
      <c r="B310" s="74" t="s">
        <v>793</v>
      </c>
      <c r="C310" s="73">
        <f>C90</f>
        <v>56</v>
      </c>
      <c r="D310" s="75" t="s">
        <v>27</v>
      </c>
      <c r="E310" s="69" t="s">
        <v>794</v>
      </c>
      <c r="F310" s="17" t="s">
        <v>12</v>
      </c>
    </row>
    <row r="311" customHeight="1" spans="1:6">
      <c r="A311" s="73" t="s">
        <v>795</v>
      </c>
      <c r="B311" s="74" t="s">
        <v>796</v>
      </c>
      <c r="C311" s="73">
        <v>1</v>
      </c>
      <c r="D311" s="75" t="s">
        <v>69</v>
      </c>
      <c r="E311" s="78" t="s">
        <v>797</v>
      </c>
      <c r="F311" s="17" t="s">
        <v>12</v>
      </c>
    </row>
    <row r="312" customHeight="1" spans="1:6">
      <c r="A312" s="73" t="s">
        <v>798</v>
      </c>
      <c r="B312" s="74" t="s">
        <v>799</v>
      </c>
      <c r="C312" s="73">
        <f>C90</f>
        <v>56</v>
      </c>
      <c r="D312" s="75" t="s">
        <v>27</v>
      </c>
      <c r="E312" s="69" t="s">
        <v>800</v>
      </c>
      <c r="F312" s="17" t="s">
        <v>12</v>
      </c>
    </row>
    <row r="313" customHeight="1" spans="1:6">
      <c r="A313" s="73" t="s">
        <v>801</v>
      </c>
      <c r="B313" s="74" t="s">
        <v>802</v>
      </c>
      <c r="C313" s="73">
        <v>1</v>
      </c>
      <c r="D313" s="75" t="s">
        <v>69</v>
      </c>
      <c r="E313" s="78" t="s">
        <v>803</v>
      </c>
      <c r="F313" s="17" t="s">
        <v>12</v>
      </c>
    </row>
    <row r="314" customHeight="1" spans="1:6">
      <c r="A314" s="21">
        <v>24020</v>
      </c>
      <c r="B314" s="67" t="s">
        <v>804</v>
      </c>
      <c r="C314" s="73">
        <v>1</v>
      </c>
      <c r="D314" s="68" t="s">
        <v>69</v>
      </c>
      <c r="E314" s="78" t="s">
        <v>805</v>
      </c>
      <c r="F314" s="17" t="s">
        <v>12</v>
      </c>
    </row>
    <row r="315" customHeight="1" spans="1:6">
      <c r="A315" s="21">
        <v>24021</v>
      </c>
      <c r="B315" s="67" t="s">
        <v>806</v>
      </c>
      <c r="C315" s="73">
        <v>1</v>
      </c>
      <c r="D315" s="68" t="s">
        <v>69</v>
      </c>
      <c r="E315" s="69" t="s">
        <v>807</v>
      </c>
      <c r="F315" s="17" t="s">
        <v>12</v>
      </c>
    </row>
    <row r="316" customHeight="1" spans="1:6">
      <c r="A316" s="21">
        <v>24022</v>
      </c>
      <c r="B316" s="67" t="s">
        <v>808</v>
      </c>
      <c r="C316" s="73">
        <v>1</v>
      </c>
      <c r="D316" s="68" t="s">
        <v>101</v>
      </c>
      <c r="E316" s="69" t="s">
        <v>809</v>
      </c>
      <c r="F316" s="17" t="s">
        <v>12</v>
      </c>
    </row>
    <row r="317" customHeight="1" spans="1:6">
      <c r="A317" s="21">
        <v>24023</v>
      </c>
      <c r="B317" s="67" t="s">
        <v>810</v>
      </c>
      <c r="C317" s="73">
        <v>100</v>
      </c>
      <c r="D317" s="68" t="s">
        <v>69</v>
      </c>
      <c r="E317" s="91" t="s">
        <v>811</v>
      </c>
      <c r="F317" s="17" t="s">
        <v>12</v>
      </c>
    </row>
    <row r="318" customHeight="1" spans="1:6">
      <c r="A318" s="73" t="s">
        <v>812</v>
      </c>
      <c r="B318" s="74" t="s">
        <v>813</v>
      </c>
      <c r="C318" s="73">
        <v>1</v>
      </c>
      <c r="D318" s="75" t="s">
        <v>27</v>
      </c>
      <c r="E318" s="69" t="s">
        <v>814</v>
      </c>
      <c r="F318" s="17" t="s">
        <v>12</v>
      </c>
    </row>
    <row r="319" customHeight="1" spans="1:6">
      <c r="A319" s="73" t="s">
        <v>815</v>
      </c>
      <c r="B319" s="74" t="s">
        <v>816</v>
      </c>
      <c r="C319" s="73">
        <f>C90</f>
        <v>56</v>
      </c>
      <c r="D319" s="75" t="s">
        <v>27</v>
      </c>
      <c r="E319" s="69" t="s">
        <v>817</v>
      </c>
      <c r="F319" s="17" t="s">
        <v>12</v>
      </c>
    </row>
    <row r="320" customHeight="1" spans="1:6">
      <c r="A320" s="73" t="s">
        <v>818</v>
      </c>
      <c r="B320" s="74" t="s">
        <v>819</v>
      </c>
      <c r="C320" s="73">
        <v>1</v>
      </c>
      <c r="D320" s="75" t="s">
        <v>27</v>
      </c>
      <c r="E320" s="82" t="s">
        <v>820</v>
      </c>
      <c r="F320" s="17" t="s">
        <v>12</v>
      </c>
    </row>
    <row r="321" customHeight="1" spans="1:6">
      <c r="A321" s="21">
        <v>24027</v>
      </c>
      <c r="B321" s="67" t="s">
        <v>821</v>
      </c>
      <c r="C321" s="21">
        <v>1</v>
      </c>
      <c r="D321" s="68" t="s">
        <v>101</v>
      </c>
      <c r="E321" s="69" t="s">
        <v>822</v>
      </c>
      <c r="F321" s="17" t="s">
        <v>12</v>
      </c>
    </row>
    <row r="322" customHeight="1" spans="1:6">
      <c r="A322" s="73">
        <v>25</v>
      </c>
      <c r="B322" s="74" t="s">
        <v>823</v>
      </c>
      <c r="C322" s="73"/>
      <c r="D322" s="75"/>
      <c r="E322" s="69"/>
      <c r="F322" s="17"/>
    </row>
    <row r="323" customHeight="1" spans="1:6">
      <c r="A323" s="73">
        <v>25001</v>
      </c>
      <c r="B323" s="74" t="s">
        <v>824</v>
      </c>
      <c r="C323" s="73">
        <v>1</v>
      </c>
      <c r="D323" s="75" t="s">
        <v>27</v>
      </c>
      <c r="E323" s="91" t="s">
        <v>825</v>
      </c>
      <c r="F323" s="17" t="s">
        <v>12</v>
      </c>
    </row>
    <row r="324" customHeight="1" spans="1:6">
      <c r="A324" s="73">
        <v>25002</v>
      </c>
      <c r="B324" s="74" t="s">
        <v>826</v>
      </c>
      <c r="C324" s="73">
        <v>1</v>
      </c>
      <c r="D324" s="75" t="s">
        <v>69</v>
      </c>
      <c r="E324" s="83" t="s">
        <v>827</v>
      </c>
      <c r="F324" s="17" t="s">
        <v>12</v>
      </c>
    </row>
    <row r="325" customHeight="1" spans="1:6">
      <c r="A325" s="73">
        <v>25003</v>
      </c>
      <c r="B325" s="74" t="s">
        <v>828</v>
      </c>
      <c r="C325" s="73">
        <v>2</v>
      </c>
      <c r="D325" s="75" t="s">
        <v>69</v>
      </c>
      <c r="E325" s="83" t="s">
        <v>829</v>
      </c>
      <c r="F325" s="17" t="s">
        <v>12</v>
      </c>
    </row>
    <row r="326" customHeight="1" spans="1:6">
      <c r="A326" s="73">
        <v>25004</v>
      </c>
      <c r="B326" s="74" t="s">
        <v>830</v>
      </c>
      <c r="C326" s="73">
        <v>1</v>
      </c>
      <c r="D326" s="75" t="s">
        <v>219</v>
      </c>
      <c r="E326" s="69" t="s">
        <v>831</v>
      </c>
      <c r="F326" s="17" t="s">
        <v>12</v>
      </c>
    </row>
    <row r="327" customHeight="1" spans="1:6">
      <c r="A327" s="73" t="s">
        <v>832</v>
      </c>
      <c r="B327" s="74" t="s">
        <v>833</v>
      </c>
      <c r="C327" s="73">
        <f>C90</f>
        <v>56</v>
      </c>
      <c r="D327" s="75" t="s">
        <v>27</v>
      </c>
      <c r="E327" s="83" t="s">
        <v>834</v>
      </c>
      <c r="F327" s="17" t="s">
        <v>12</v>
      </c>
    </row>
    <row r="328" customHeight="1" spans="1:6">
      <c r="A328" s="73" t="s">
        <v>835</v>
      </c>
      <c r="B328" s="74" t="s">
        <v>836</v>
      </c>
      <c r="C328" s="73">
        <f>C90</f>
        <v>56</v>
      </c>
      <c r="D328" s="75" t="s">
        <v>27</v>
      </c>
      <c r="E328" s="69" t="s">
        <v>837</v>
      </c>
      <c r="F328" s="17" t="s">
        <v>12</v>
      </c>
    </row>
    <row r="329" customHeight="1" spans="1:6">
      <c r="A329" s="73" t="s">
        <v>838</v>
      </c>
      <c r="B329" s="74" t="s">
        <v>839</v>
      </c>
      <c r="C329" s="73">
        <f>C90</f>
        <v>56</v>
      </c>
      <c r="D329" s="75" t="s">
        <v>69</v>
      </c>
      <c r="E329" s="69" t="s">
        <v>840</v>
      </c>
      <c r="F329" s="17" t="s">
        <v>12</v>
      </c>
    </row>
    <row r="330" customHeight="1" spans="1:6">
      <c r="A330" s="73" t="s">
        <v>841</v>
      </c>
      <c r="B330" s="74" t="s">
        <v>842</v>
      </c>
      <c r="C330" s="73">
        <v>2</v>
      </c>
      <c r="D330" s="75" t="s">
        <v>27</v>
      </c>
      <c r="E330" s="78" t="s">
        <v>843</v>
      </c>
      <c r="F330" s="17" t="s">
        <v>12</v>
      </c>
    </row>
    <row r="331" customHeight="1" spans="1:6">
      <c r="A331" s="21">
        <v>25009</v>
      </c>
      <c r="B331" s="67" t="s">
        <v>844</v>
      </c>
      <c r="C331" s="73">
        <f>C90</f>
        <v>56</v>
      </c>
      <c r="D331" s="68" t="s">
        <v>356</v>
      </c>
      <c r="E331" s="78" t="s">
        <v>845</v>
      </c>
      <c r="F331" s="17" t="s">
        <v>12</v>
      </c>
    </row>
    <row r="332" customHeight="1" spans="1:6">
      <c r="A332" s="73" t="s">
        <v>846</v>
      </c>
      <c r="B332" s="74" t="s">
        <v>847</v>
      </c>
      <c r="C332" s="73">
        <f>C90</f>
        <v>56</v>
      </c>
      <c r="D332" s="75" t="s">
        <v>27</v>
      </c>
      <c r="E332" s="82" t="s">
        <v>848</v>
      </c>
      <c r="F332" s="17" t="s">
        <v>12</v>
      </c>
    </row>
    <row r="333" customHeight="1" spans="1:6">
      <c r="A333" s="73" t="s">
        <v>849</v>
      </c>
      <c r="B333" s="74" t="s">
        <v>850</v>
      </c>
      <c r="C333" s="73">
        <f>C90</f>
        <v>56</v>
      </c>
      <c r="D333" s="75" t="s">
        <v>27</v>
      </c>
      <c r="E333" s="82" t="s">
        <v>851</v>
      </c>
      <c r="F333" s="17" t="s">
        <v>12</v>
      </c>
    </row>
    <row r="334" customHeight="1" spans="1:6">
      <c r="A334" s="21" t="s">
        <v>852</v>
      </c>
      <c r="B334" s="67" t="s">
        <v>853</v>
      </c>
      <c r="C334" s="73">
        <f>C90</f>
        <v>56</v>
      </c>
      <c r="D334" s="68" t="s">
        <v>69</v>
      </c>
      <c r="E334" s="69" t="s">
        <v>854</v>
      </c>
      <c r="F334" s="17" t="s">
        <v>12</v>
      </c>
    </row>
    <row r="335" customHeight="1" spans="1:6">
      <c r="A335" s="73" t="s">
        <v>855</v>
      </c>
      <c r="B335" s="74" t="s">
        <v>856</v>
      </c>
      <c r="C335" s="73">
        <f>C90</f>
        <v>56</v>
      </c>
      <c r="D335" s="75" t="s">
        <v>27</v>
      </c>
      <c r="E335" s="69" t="s">
        <v>857</v>
      </c>
      <c r="F335" s="17" t="s">
        <v>12</v>
      </c>
    </row>
    <row r="336" customHeight="1" spans="1:6">
      <c r="A336" s="73" t="s">
        <v>858</v>
      </c>
      <c r="B336" s="74" t="s">
        <v>859</v>
      </c>
      <c r="C336" s="73">
        <v>2</v>
      </c>
      <c r="D336" s="75" t="s">
        <v>27</v>
      </c>
      <c r="E336" s="83" t="s">
        <v>860</v>
      </c>
      <c r="F336" s="17" t="s">
        <v>12</v>
      </c>
    </row>
    <row r="337" customHeight="1" spans="1:6">
      <c r="A337" s="73" t="s">
        <v>861</v>
      </c>
      <c r="B337" s="74" t="s">
        <v>862</v>
      </c>
      <c r="C337" s="73">
        <v>1</v>
      </c>
      <c r="D337" s="75" t="s">
        <v>27</v>
      </c>
      <c r="E337" s="69" t="s">
        <v>863</v>
      </c>
      <c r="F337" s="17" t="s">
        <v>12</v>
      </c>
    </row>
    <row r="338" customHeight="1" spans="1:6">
      <c r="A338" s="73" t="s">
        <v>864</v>
      </c>
      <c r="B338" s="74" t="s">
        <v>865</v>
      </c>
      <c r="C338" s="73">
        <v>1</v>
      </c>
      <c r="D338" s="75" t="s">
        <v>27</v>
      </c>
      <c r="E338" s="69" t="s">
        <v>866</v>
      </c>
      <c r="F338" s="17" t="s">
        <v>12</v>
      </c>
    </row>
    <row r="339" customHeight="1" spans="1:6">
      <c r="A339" s="73" t="s">
        <v>867</v>
      </c>
      <c r="B339" s="74" t="s">
        <v>868</v>
      </c>
      <c r="C339" s="73">
        <f>C90</f>
        <v>56</v>
      </c>
      <c r="D339" s="75" t="s">
        <v>27</v>
      </c>
      <c r="E339" s="82" t="s">
        <v>869</v>
      </c>
      <c r="F339" s="17" t="s">
        <v>12</v>
      </c>
    </row>
    <row r="340" customHeight="1" spans="1:6">
      <c r="A340" s="73" t="s">
        <v>870</v>
      </c>
      <c r="B340" s="74" t="s">
        <v>871</v>
      </c>
      <c r="C340" s="73">
        <v>1</v>
      </c>
      <c r="D340" s="75" t="s">
        <v>69</v>
      </c>
      <c r="E340" s="82" t="s">
        <v>872</v>
      </c>
      <c r="F340" s="17" t="s">
        <v>12</v>
      </c>
    </row>
    <row r="341" customHeight="1" spans="1:6">
      <c r="A341" s="73" t="s">
        <v>870</v>
      </c>
      <c r="B341" s="74" t="s">
        <v>873</v>
      </c>
      <c r="C341" s="73">
        <v>2</v>
      </c>
      <c r="D341" s="75" t="s">
        <v>27</v>
      </c>
      <c r="E341" s="69" t="s">
        <v>874</v>
      </c>
      <c r="F341" s="17" t="s">
        <v>12</v>
      </c>
    </row>
    <row r="342" customHeight="1" spans="1:6">
      <c r="A342" s="73" t="s">
        <v>870</v>
      </c>
      <c r="B342" s="74" t="s">
        <v>875</v>
      </c>
      <c r="C342" s="73">
        <v>2</v>
      </c>
      <c r="D342" s="75" t="s">
        <v>27</v>
      </c>
      <c r="E342" s="69" t="s">
        <v>876</v>
      </c>
      <c r="F342" s="17" t="s">
        <v>12</v>
      </c>
    </row>
    <row r="343" customHeight="1" spans="1:6">
      <c r="A343" s="73" t="s">
        <v>870</v>
      </c>
      <c r="B343" s="74" t="s">
        <v>607</v>
      </c>
      <c r="C343" s="73">
        <f>C90/2+2</f>
        <v>30</v>
      </c>
      <c r="D343" s="75" t="s">
        <v>27</v>
      </c>
      <c r="E343" s="69" t="s">
        <v>877</v>
      </c>
      <c r="F343" s="17" t="s">
        <v>12</v>
      </c>
    </row>
    <row r="344" customHeight="1" spans="1:6">
      <c r="A344" s="73" t="s">
        <v>870</v>
      </c>
      <c r="B344" s="74" t="s">
        <v>878</v>
      </c>
      <c r="C344" s="73">
        <f>C90/2+2</f>
        <v>30</v>
      </c>
      <c r="D344" s="75" t="s">
        <v>27</v>
      </c>
      <c r="E344" s="69" t="s">
        <v>879</v>
      </c>
      <c r="F344" s="17" t="s">
        <v>12</v>
      </c>
    </row>
    <row r="345" customHeight="1" spans="1:6">
      <c r="A345" s="73" t="s">
        <v>870</v>
      </c>
      <c r="B345" s="74" t="s">
        <v>880</v>
      </c>
      <c r="C345" s="73">
        <f>C90/2+2</f>
        <v>30</v>
      </c>
      <c r="D345" s="75" t="s">
        <v>27</v>
      </c>
      <c r="E345" s="69" t="s">
        <v>881</v>
      </c>
      <c r="F345" s="17" t="s">
        <v>12</v>
      </c>
    </row>
    <row r="346" customHeight="1" spans="1:6">
      <c r="A346" s="73" t="s">
        <v>870</v>
      </c>
      <c r="B346" s="74" t="s">
        <v>882</v>
      </c>
      <c r="C346" s="73">
        <v>2</v>
      </c>
      <c r="D346" s="75" t="s">
        <v>27</v>
      </c>
      <c r="E346" s="69" t="s">
        <v>883</v>
      </c>
      <c r="F346" s="17" t="s">
        <v>12</v>
      </c>
    </row>
    <row r="347" customHeight="1" spans="1:6">
      <c r="A347" s="73" t="s">
        <v>870</v>
      </c>
      <c r="B347" s="74" t="s">
        <v>882</v>
      </c>
      <c r="C347" s="73">
        <v>2</v>
      </c>
      <c r="D347" s="75" t="s">
        <v>27</v>
      </c>
      <c r="E347" s="69" t="s">
        <v>884</v>
      </c>
      <c r="F347" s="17" t="s">
        <v>12</v>
      </c>
    </row>
    <row r="348" customHeight="1" spans="1:6">
      <c r="A348" s="89" t="s">
        <v>885</v>
      </c>
      <c r="B348" s="90" t="s">
        <v>886</v>
      </c>
      <c r="C348" s="73"/>
      <c r="D348" s="75"/>
      <c r="E348" s="77"/>
      <c r="F348" s="17"/>
    </row>
    <row r="349" customHeight="1" spans="1:6">
      <c r="A349" s="73">
        <v>31</v>
      </c>
      <c r="B349" s="74" t="s">
        <v>887</v>
      </c>
      <c r="C349" s="73"/>
      <c r="D349" s="75"/>
      <c r="E349" s="77"/>
      <c r="F349" s="17"/>
    </row>
    <row r="350" customHeight="1" spans="1:6">
      <c r="A350" s="73" t="s">
        <v>888</v>
      </c>
      <c r="B350" s="74" t="s">
        <v>889</v>
      </c>
      <c r="C350" s="73">
        <v>1</v>
      </c>
      <c r="D350" s="75" t="s">
        <v>69</v>
      </c>
      <c r="E350" s="69" t="s">
        <v>890</v>
      </c>
      <c r="F350" s="17" t="s">
        <v>12</v>
      </c>
    </row>
    <row r="351" customHeight="1" spans="1:6">
      <c r="A351" s="73" t="s">
        <v>891</v>
      </c>
      <c r="B351" s="74" t="s">
        <v>892</v>
      </c>
      <c r="C351" s="73">
        <v>1</v>
      </c>
      <c r="D351" s="75" t="s">
        <v>69</v>
      </c>
      <c r="E351" s="69" t="s">
        <v>893</v>
      </c>
      <c r="F351" s="17" t="s">
        <v>12</v>
      </c>
    </row>
    <row r="352" customHeight="1" spans="1:6">
      <c r="A352" s="73" t="s">
        <v>894</v>
      </c>
      <c r="B352" s="74" t="s">
        <v>895</v>
      </c>
      <c r="C352" s="73">
        <v>1</v>
      </c>
      <c r="D352" s="75" t="s">
        <v>69</v>
      </c>
      <c r="E352" s="69" t="s">
        <v>896</v>
      </c>
      <c r="F352" s="17" t="s">
        <v>12</v>
      </c>
    </row>
    <row r="353" customHeight="1" spans="1:6">
      <c r="A353" s="73" t="s">
        <v>897</v>
      </c>
      <c r="B353" s="74" t="s">
        <v>898</v>
      </c>
      <c r="C353" s="73">
        <v>1</v>
      </c>
      <c r="D353" s="75" t="s">
        <v>69</v>
      </c>
      <c r="E353" s="69" t="s">
        <v>899</v>
      </c>
      <c r="F353" s="17" t="s">
        <v>12</v>
      </c>
    </row>
    <row r="354" customHeight="1" spans="1:6">
      <c r="A354" s="73" t="s">
        <v>900</v>
      </c>
      <c r="B354" s="74" t="s">
        <v>901</v>
      </c>
      <c r="C354" s="73">
        <v>1</v>
      </c>
      <c r="D354" s="75" t="s">
        <v>69</v>
      </c>
      <c r="E354" s="78" t="s">
        <v>902</v>
      </c>
      <c r="F354" s="17" t="s">
        <v>12</v>
      </c>
    </row>
    <row r="355" customHeight="1" spans="1:6">
      <c r="A355" s="73" t="s">
        <v>903</v>
      </c>
      <c r="B355" s="74" t="s">
        <v>904</v>
      </c>
      <c r="C355" s="73">
        <v>1</v>
      </c>
      <c r="D355" s="75" t="s">
        <v>27</v>
      </c>
      <c r="E355" s="69" t="s">
        <v>905</v>
      </c>
      <c r="F355" s="17" t="s">
        <v>12</v>
      </c>
    </row>
    <row r="356" customHeight="1" spans="1:6">
      <c r="A356" s="73" t="s">
        <v>906</v>
      </c>
      <c r="B356" s="74" t="s">
        <v>907</v>
      </c>
      <c r="C356" s="73">
        <v>1</v>
      </c>
      <c r="D356" s="75" t="s">
        <v>69</v>
      </c>
      <c r="E356" s="69" t="s">
        <v>908</v>
      </c>
      <c r="F356" s="17" t="s">
        <v>12</v>
      </c>
    </row>
    <row r="357" customHeight="1" spans="1:6">
      <c r="A357" s="73" t="s">
        <v>909</v>
      </c>
      <c r="B357" s="74" t="s">
        <v>910</v>
      </c>
      <c r="C357" s="73">
        <v>1</v>
      </c>
      <c r="D357" s="75" t="s">
        <v>69</v>
      </c>
      <c r="E357" s="69" t="s">
        <v>911</v>
      </c>
      <c r="F357" s="17" t="s">
        <v>12</v>
      </c>
    </row>
    <row r="358" customHeight="1" spans="1:6">
      <c r="A358" s="21">
        <v>31010</v>
      </c>
      <c r="B358" s="67" t="s">
        <v>912</v>
      </c>
      <c r="C358" s="21">
        <v>1</v>
      </c>
      <c r="D358" s="68" t="s">
        <v>27</v>
      </c>
      <c r="E358" s="69" t="s">
        <v>913</v>
      </c>
      <c r="F358" s="17" t="s">
        <v>12</v>
      </c>
    </row>
    <row r="359" customHeight="1" spans="1:6">
      <c r="A359" s="21">
        <v>31011</v>
      </c>
      <c r="B359" s="67" t="s">
        <v>914</v>
      </c>
      <c r="C359" s="21">
        <v>1</v>
      </c>
      <c r="D359" s="68" t="s">
        <v>69</v>
      </c>
      <c r="E359" s="82" t="s">
        <v>915</v>
      </c>
      <c r="F359" s="17" t="s">
        <v>12</v>
      </c>
    </row>
    <row r="360" customHeight="1" spans="1:6">
      <c r="A360" s="21">
        <v>31012</v>
      </c>
      <c r="B360" s="67" t="s">
        <v>916</v>
      </c>
      <c r="C360" s="21">
        <v>1</v>
      </c>
      <c r="D360" s="68" t="s">
        <v>69</v>
      </c>
      <c r="E360" s="82" t="s">
        <v>917</v>
      </c>
      <c r="F360" s="17" t="s">
        <v>12</v>
      </c>
    </row>
    <row r="361" customHeight="1" spans="1:6">
      <c r="A361" s="89" t="s">
        <v>918</v>
      </c>
      <c r="B361" s="90" t="s">
        <v>919</v>
      </c>
      <c r="C361" s="73"/>
      <c r="D361" s="75"/>
      <c r="E361" s="77"/>
      <c r="F361" s="17"/>
    </row>
    <row r="362" customHeight="1" spans="1:6">
      <c r="A362" s="73">
        <v>60</v>
      </c>
      <c r="B362" s="74" t="s">
        <v>920</v>
      </c>
      <c r="C362" s="73"/>
      <c r="D362" s="75"/>
      <c r="E362" s="77"/>
      <c r="F362" s="17"/>
    </row>
    <row r="363" customHeight="1" spans="1:6">
      <c r="A363" s="73">
        <v>60001</v>
      </c>
      <c r="B363" s="74" t="s">
        <v>921</v>
      </c>
      <c r="C363" s="73">
        <v>30</v>
      </c>
      <c r="D363" s="75" t="s">
        <v>69</v>
      </c>
      <c r="E363" s="82" t="s">
        <v>922</v>
      </c>
      <c r="F363" s="17" t="s">
        <v>12</v>
      </c>
    </row>
    <row r="364" customHeight="1" spans="1:6">
      <c r="A364" s="73">
        <v>60002</v>
      </c>
      <c r="B364" s="74" t="s">
        <v>921</v>
      </c>
      <c r="C364" s="73">
        <v>2</v>
      </c>
      <c r="D364" s="75" t="s">
        <v>69</v>
      </c>
      <c r="E364" s="82" t="s">
        <v>923</v>
      </c>
      <c r="F364" s="17" t="s">
        <v>12</v>
      </c>
    </row>
    <row r="365" customHeight="1" spans="1:6">
      <c r="A365" s="73">
        <v>60003</v>
      </c>
      <c r="B365" s="74" t="s">
        <v>921</v>
      </c>
      <c r="C365" s="73">
        <v>60</v>
      </c>
      <c r="D365" s="75" t="s">
        <v>69</v>
      </c>
      <c r="E365" s="82" t="s">
        <v>924</v>
      </c>
      <c r="F365" s="17" t="s">
        <v>12</v>
      </c>
    </row>
    <row r="366" customHeight="1" spans="1:6">
      <c r="A366" s="73" t="s">
        <v>925</v>
      </c>
      <c r="B366" s="74" t="s">
        <v>926</v>
      </c>
      <c r="C366" s="73">
        <v>2</v>
      </c>
      <c r="D366" s="75" t="s">
        <v>69</v>
      </c>
      <c r="E366" s="82" t="s">
        <v>927</v>
      </c>
      <c r="F366" s="17" t="s">
        <v>12</v>
      </c>
    </row>
    <row r="367" customHeight="1" spans="1:6">
      <c r="A367" s="73">
        <v>61</v>
      </c>
      <c r="B367" s="74" t="s">
        <v>928</v>
      </c>
      <c r="C367" s="73"/>
      <c r="D367" s="75"/>
      <c r="E367" s="77"/>
      <c r="F367" s="17"/>
    </row>
    <row r="368" customHeight="1" spans="1:6">
      <c r="A368" s="73" t="s">
        <v>929</v>
      </c>
      <c r="B368" s="74" t="s">
        <v>930</v>
      </c>
      <c r="C368" s="73">
        <v>60</v>
      </c>
      <c r="D368" s="75" t="s">
        <v>417</v>
      </c>
      <c r="E368" s="82" t="s">
        <v>931</v>
      </c>
      <c r="F368" s="17" t="s">
        <v>12</v>
      </c>
    </row>
    <row r="369" customHeight="1" spans="1:6">
      <c r="A369" s="73" t="s">
        <v>932</v>
      </c>
      <c r="B369" s="74" t="s">
        <v>930</v>
      </c>
      <c r="C369" s="73">
        <v>10</v>
      </c>
      <c r="D369" s="75" t="s">
        <v>417</v>
      </c>
      <c r="E369" s="82" t="s">
        <v>933</v>
      </c>
      <c r="F369" s="17" t="s">
        <v>12</v>
      </c>
    </row>
    <row r="370" customHeight="1" spans="1:6">
      <c r="A370" s="73" t="s">
        <v>934</v>
      </c>
      <c r="B370" s="74" t="s">
        <v>935</v>
      </c>
      <c r="C370" s="73">
        <v>100</v>
      </c>
      <c r="D370" s="75" t="s">
        <v>69</v>
      </c>
      <c r="E370" s="82" t="s">
        <v>936</v>
      </c>
      <c r="F370" s="17" t="s">
        <v>12</v>
      </c>
    </row>
    <row r="371" customHeight="1" spans="1:6">
      <c r="A371" s="73" t="s">
        <v>937</v>
      </c>
      <c r="B371" s="74" t="s">
        <v>935</v>
      </c>
      <c r="C371" s="73">
        <v>5</v>
      </c>
      <c r="D371" s="75" t="s">
        <v>69</v>
      </c>
      <c r="E371" s="82" t="s">
        <v>938</v>
      </c>
      <c r="F371" s="17" t="s">
        <v>12</v>
      </c>
    </row>
    <row r="372" customHeight="1" spans="1:6">
      <c r="A372" s="73" t="s">
        <v>939</v>
      </c>
      <c r="B372" s="74" t="s">
        <v>940</v>
      </c>
      <c r="C372" s="73">
        <v>5</v>
      </c>
      <c r="D372" s="75" t="s">
        <v>69</v>
      </c>
      <c r="E372" s="82" t="s">
        <v>941</v>
      </c>
      <c r="F372" s="17" t="s">
        <v>12</v>
      </c>
    </row>
    <row r="373" customHeight="1" spans="1:6">
      <c r="A373" s="73" t="s">
        <v>942</v>
      </c>
      <c r="B373" s="74" t="s">
        <v>940</v>
      </c>
      <c r="C373" s="73">
        <v>5</v>
      </c>
      <c r="D373" s="75" t="s">
        <v>69</v>
      </c>
      <c r="E373" s="82" t="s">
        <v>943</v>
      </c>
      <c r="F373" s="17" t="s">
        <v>12</v>
      </c>
    </row>
    <row r="374" customHeight="1" spans="1:6">
      <c r="A374" s="73">
        <v>62</v>
      </c>
      <c r="B374" s="74" t="s">
        <v>216</v>
      </c>
      <c r="C374" s="73"/>
      <c r="D374" s="75"/>
      <c r="E374" s="77"/>
      <c r="F374" s="17"/>
    </row>
    <row r="375" customHeight="1" spans="1:6">
      <c r="A375" s="73">
        <v>62001</v>
      </c>
      <c r="B375" s="74" t="s">
        <v>944</v>
      </c>
      <c r="C375" s="73">
        <v>30</v>
      </c>
      <c r="D375" s="75" t="s">
        <v>69</v>
      </c>
      <c r="E375" s="82" t="s">
        <v>945</v>
      </c>
      <c r="F375" s="17" t="s">
        <v>12</v>
      </c>
    </row>
    <row r="376" customHeight="1" spans="1:6">
      <c r="A376" s="73" t="s">
        <v>946</v>
      </c>
      <c r="B376" s="74" t="s">
        <v>947</v>
      </c>
      <c r="C376" s="73">
        <v>5</v>
      </c>
      <c r="D376" s="75" t="s">
        <v>69</v>
      </c>
      <c r="E376" s="82" t="s">
        <v>948</v>
      </c>
      <c r="F376" s="17" t="s">
        <v>12</v>
      </c>
    </row>
    <row r="377" customHeight="1" spans="1:6">
      <c r="A377" s="73" t="s">
        <v>949</v>
      </c>
      <c r="B377" s="74" t="s">
        <v>950</v>
      </c>
      <c r="C377" s="73">
        <v>2</v>
      </c>
      <c r="D377" s="75" t="s">
        <v>417</v>
      </c>
      <c r="E377" s="82" t="s">
        <v>951</v>
      </c>
      <c r="F377" s="17" t="s">
        <v>12</v>
      </c>
    </row>
    <row r="378" customHeight="1" spans="1:6">
      <c r="A378" s="73" t="s">
        <v>952</v>
      </c>
      <c r="B378" s="74" t="s">
        <v>953</v>
      </c>
      <c r="C378" s="73">
        <v>5</v>
      </c>
      <c r="D378" s="75" t="s">
        <v>69</v>
      </c>
      <c r="E378" s="82" t="s">
        <v>954</v>
      </c>
      <c r="F378" s="17" t="s">
        <v>12</v>
      </c>
    </row>
    <row r="379" customHeight="1" spans="1:6">
      <c r="A379" s="73" t="s">
        <v>955</v>
      </c>
      <c r="B379" s="74" t="s">
        <v>956</v>
      </c>
      <c r="C379" s="73">
        <f>C90/2</f>
        <v>28</v>
      </c>
      <c r="D379" s="75" t="s">
        <v>417</v>
      </c>
      <c r="E379" s="77" t="s">
        <v>957</v>
      </c>
      <c r="F379" s="17" t="s">
        <v>12</v>
      </c>
    </row>
    <row r="380" customHeight="1" spans="1:6">
      <c r="A380" s="73" t="s">
        <v>958</v>
      </c>
      <c r="B380" s="74" t="s">
        <v>959</v>
      </c>
      <c r="C380" s="73"/>
      <c r="D380" s="75"/>
      <c r="E380" s="77"/>
      <c r="F380" s="17"/>
    </row>
    <row r="381" customHeight="1" spans="1:6">
      <c r="A381" s="73" t="s">
        <v>960</v>
      </c>
      <c r="B381" s="74" t="s">
        <v>961</v>
      </c>
      <c r="C381" s="73">
        <v>1</v>
      </c>
      <c r="D381" s="75" t="s">
        <v>417</v>
      </c>
      <c r="E381" s="69" t="s">
        <v>962</v>
      </c>
      <c r="F381" s="17" t="s">
        <v>12</v>
      </c>
    </row>
    <row r="382" customHeight="1" spans="1:6">
      <c r="A382" s="73" t="s">
        <v>963</v>
      </c>
      <c r="B382" s="74" t="s">
        <v>964</v>
      </c>
      <c r="C382" s="73">
        <v>30</v>
      </c>
      <c r="D382" s="75" t="s">
        <v>69</v>
      </c>
      <c r="E382" s="69" t="s">
        <v>965</v>
      </c>
      <c r="F382" s="17" t="s">
        <v>12</v>
      </c>
    </row>
    <row r="383" customHeight="1" spans="1:6">
      <c r="A383" s="73" t="s">
        <v>966</v>
      </c>
      <c r="B383" s="74" t="s">
        <v>967</v>
      </c>
      <c r="C383" s="73">
        <v>1.5</v>
      </c>
      <c r="D383" s="75" t="s">
        <v>968</v>
      </c>
      <c r="E383" s="82" t="s">
        <v>969</v>
      </c>
      <c r="F383" s="17" t="s">
        <v>12</v>
      </c>
    </row>
    <row r="384" customHeight="1" spans="1:6">
      <c r="A384" s="73" t="s">
        <v>970</v>
      </c>
      <c r="B384" s="74" t="s">
        <v>971</v>
      </c>
      <c r="C384" s="73">
        <v>5</v>
      </c>
      <c r="D384" s="75" t="s">
        <v>972</v>
      </c>
      <c r="E384" s="69" t="s">
        <v>973</v>
      </c>
      <c r="F384" s="17" t="s">
        <v>12</v>
      </c>
    </row>
    <row r="385" customHeight="1" spans="1:6">
      <c r="A385" s="73" t="s">
        <v>974</v>
      </c>
      <c r="B385" s="74" t="s">
        <v>975</v>
      </c>
      <c r="C385" s="73">
        <v>28</v>
      </c>
      <c r="D385" s="75" t="s">
        <v>69</v>
      </c>
      <c r="E385" s="69" t="s">
        <v>976</v>
      </c>
      <c r="F385" s="17" t="s">
        <v>12</v>
      </c>
    </row>
    <row r="386" customHeight="1" spans="1:6">
      <c r="A386" s="89" t="s">
        <v>977</v>
      </c>
      <c r="B386" s="90" t="s">
        <v>978</v>
      </c>
      <c r="C386" s="73"/>
      <c r="D386" s="75"/>
      <c r="E386" s="69"/>
      <c r="F386" s="17"/>
    </row>
    <row r="387" customHeight="1" spans="1:6">
      <c r="A387" s="73">
        <v>80</v>
      </c>
      <c r="B387" s="74" t="s">
        <v>979</v>
      </c>
      <c r="C387" s="73"/>
      <c r="D387" s="75"/>
      <c r="E387" s="69"/>
      <c r="F387" s="17"/>
    </row>
    <row r="388" customHeight="1" spans="1:6">
      <c r="A388" s="73" t="s">
        <v>980</v>
      </c>
      <c r="B388" s="74" t="s">
        <v>981</v>
      </c>
      <c r="C388" s="73">
        <f>C90/2</f>
        <v>28</v>
      </c>
      <c r="D388" s="75" t="s">
        <v>27</v>
      </c>
      <c r="E388" s="69" t="s">
        <v>982</v>
      </c>
      <c r="F388" s="17" t="s">
        <v>12</v>
      </c>
    </row>
    <row r="389" customHeight="1" spans="1:6">
      <c r="A389" s="73" t="s">
        <v>983</v>
      </c>
      <c r="B389" s="74" t="s">
        <v>984</v>
      </c>
      <c r="C389" s="73">
        <f>C90/2</f>
        <v>28</v>
      </c>
      <c r="D389" s="75" t="s">
        <v>27</v>
      </c>
      <c r="E389" s="69" t="s">
        <v>985</v>
      </c>
      <c r="F389" s="17" t="s">
        <v>12</v>
      </c>
    </row>
    <row r="390" customHeight="1" spans="1:6">
      <c r="A390" s="73" t="s">
        <v>986</v>
      </c>
      <c r="B390" s="74" t="s">
        <v>987</v>
      </c>
      <c r="C390" s="73">
        <v>5</v>
      </c>
      <c r="D390" s="75" t="s">
        <v>27</v>
      </c>
      <c r="E390" s="69" t="s">
        <v>988</v>
      </c>
      <c r="F390" s="17" t="s">
        <v>12</v>
      </c>
    </row>
    <row r="391" customHeight="1" spans="1:6">
      <c r="A391" s="73" t="s">
        <v>989</v>
      </c>
      <c r="B391" s="74" t="s">
        <v>990</v>
      </c>
      <c r="C391" s="73">
        <v>5</v>
      </c>
      <c r="D391" s="75" t="s">
        <v>27</v>
      </c>
      <c r="E391" s="69" t="s">
        <v>991</v>
      </c>
      <c r="F391" s="17" t="s">
        <v>12</v>
      </c>
    </row>
    <row r="392" customHeight="1" spans="1:6">
      <c r="A392" s="73" t="s">
        <v>992</v>
      </c>
      <c r="B392" s="74" t="s">
        <v>993</v>
      </c>
      <c r="C392" s="73">
        <v>5</v>
      </c>
      <c r="D392" s="75" t="s">
        <v>27</v>
      </c>
      <c r="E392" s="69" t="s">
        <v>994</v>
      </c>
      <c r="F392" s="17" t="s">
        <v>12</v>
      </c>
    </row>
    <row r="393" customHeight="1" spans="1:6">
      <c r="A393" s="73" t="s">
        <v>995</v>
      </c>
      <c r="B393" s="74" t="s">
        <v>996</v>
      </c>
      <c r="C393" s="73">
        <f>C90</f>
        <v>56</v>
      </c>
      <c r="D393" s="75" t="s">
        <v>27</v>
      </c>
      <c r="E393" s="99" t="s">
        <v>997</v>
      </c>
      <c r="F393" s="17" t="s">
        <v>12</v>
      </c>
    </row>
    <row r="394" customHeight="1" spans="1:6">
      <c r="A394" s="73" t="s">
        <v>998</v>
      </c>
      <c r="B394" s="74" t="s">
        <v>999</v>
      </c>
      <c r="C394" s="73">
        <f>C90</f>
        <v>56</v>
      </c>
      <c r="D394" s="75" t="s">
        <v>27</v>
      </c>
      <c r="E394" s="99" t="s">
        <v>1000</v>
      </c>
      <c r="F394" s="17" t="s">
        <v>12</v>
      </c>
    </row>
    <row r="395" customHeight="1" spans="1:6">
      <c r="A395" s="21">
        <v>80108</v>
      </c>
      <c r="B395" s="67" t="s">
        <v>1001</v>
      </c>
      <c r="C395" s="73">
        <f>C90</f>
        <v>56</v>
      </c>
      <c r="D395" s="68" t="s">
        <v>69</v>
      </c>
      <c r="E395" s="69" t="s">
        <v>1002</v>
      </c>
      <c r="F395" s="17" t="s">
        <v>12</v>
      </c>
    </row>
    <row r="396" customHeight="1" spans="1:6">
      <c r="A396" s="21">
        <v>80109</v>
      </c>
      <c r="B396" s="67" t="s">
        <v>1003</v>
      </c>
      <c r="C396" s="73">
        <v>100</v>
      </c>
      <c r="D396" s="68" t="s">
        <v>335</v>
      </c>
      <c r="E396" s="69" t="s">
        <v>1004</v>
      </c>
      <c r="F396" s="17" t="s">
        <v>12</v>
      </c>
    </row>
    <row r="397" customHeight="1" spans="1:6">
      <c r="A397" s="21">
        <v>80110</v>
      </c>
      <c r="B397" s="67" t="s">
        <v>1005</v>
      </c>
      <c r="C397" s="73">
        <v>100</v>
      </c>
      <c r="D397" s="68" t="s">
        <v>69</v>
      </c>
      <c r="E397" s="69" t="s">
        <v>1006</v>
      </c>
      <c r="F397" s="17" t="s">
        <v>12</v>
      </c>
    </row>
    <row r="398" customHeight="1" spans="1:6">
      <c r="A398" s="21">
        <v>80111</v>
      </c>
      <c r="B398" s="67" t="s">
        <v>1007</v>
      </c>
      <c r="C398" s="21">
        <v>2</v>
      </c>
      <c r="D398" s="68" t="s">
        <v>1008</v>
      </c>
      <c r="E398" s="69" t="s">
        <v>1009</v>
      </c>
      <c r="F398" s="17" t="s">
        <v>12</v>
      </c>
    </row>
    <row r="399" customHeight="1" spans="1:6">
      <c r="A399" s="21">
        <v>80112</v>
      </c>
      <c r="B399" s="67" t="s">
        <v>1010</v>
      </c>
      <c r="C399" s="21">
        <v>2</v>
      </c>
      <c r="D399" s="68" t="s">
        <v>219</v>
      </c>
      <c r="E399" s="69" t="s">
        <v>1011</v>
      </c>
      <c r="F399" s="17" t="s">
        <v>12</v>
      </c>
    </row>
    <row r="400" customHeight="1" spans="1:6">
      <c r="A400" s="21"/>
      <c r="B400" s="67" t="s">
        <v>1012</v>
      </c>
      <c r="C400" s="21"/>
      <c r="D400" s="68"/>
      <c r="E400" s="69"/>
      <c r="F400" s="17"/>
    </row>
    <row r="401" customHeight="1" spans="1:6">
      <c r="A401" s="21">
        <v>80131</v>
      </c>
      <c r="B401" s="67" t="s">
        <v>1013</v>
      </c>
      <c r="C401" s="21">
        <f>C90/2</f>
        <v>28</v>
      </c>
      <c r="D401" s="68" t="s">
        <v>27</v>
      </c>
      <c r="E401" s="100" t="s">
        <v>1014</v>
      </c>
      <c r="F401" s="17" t="s">
        <v>12</v>
      </c>
    </row>
    <row r="402" customHeight="1" spans="1:6">
      <c r="A402" s="21">
        <v>80132</v>
      </c>
      <c r="B402" s="67" t="s">
        <v>1015</v>
      </c>
      <c r="C402" s="21">
        <f>C90/2</f>
        <v>28</v>
      </c>
      <c r="D402" s="68" t="s">
        <v>27</v>
      </c>
      <c r="E402" s="101" t="s">
        <v>1016</v>
      </c>
      <c r="F402" s="17" t="s">
        <v>12</v>
      </c>
    </row>
    <row r="403" customHeight="1" spans="1:6">
      <c r="A403" s="21">
        <v>80133</v>
      </c>
      <c r="B403" s="67" t="s">
        <v>1017</v>
      </c>
      <c r="C403" s="21">
        <f>C90/2</f>
        <v>28</v>
      </c>
      <c r="D403" s="68" t="s">
        <v>27</v>
      </c>
      <c r="E403" s="100" t="s">
        <v>1018</v>
      </c>
      <c r="F403" s="17" t="s">
        <v>12</v>
      </c>
    </row>
    <row r="404" customHeight="1" spans="1:6">
      <c r="A404" s="21">
        <v>80134</v>
      </c>
      <c r="B404" s="67" t="s">
        <v>1019</v>
      </c>
      <c r="C404" s="21">
        <f>C90/2</f>
        <v>28</v>
      </c>
      <c r="D404" s="68" t="s">
        <v>27</v>
      </c>
      <c r="E404" s="69" t="s">
        <v>1020</v>
      </c>
      <c r="F404" s="17" t="s">
        <v>12</v>
      </c>
    </row>
    <row r="405" customHeight="1" spans="1:6">
      <c r="A405" s="21">
        <v>80135</v>
      </c>
      <c r="B405" s="67" t="s">
        <v>1021</v>
      </c>
      <c r="C405" s="21">
        <f>C90/2</f>
        <v>28</v>
      </c>
      <c r="D405" s="68" t="s">
        <v>27</v>
      </c>
      <c r="E405" s="69" t="s">
        <v>1022</v>
      </c>
      <c r="F405" s="17" t="s">
        <v>12</v>
      </c>
    </row>
    <row r="406" customHeight="1" spans="1:6">
      <c r="A406" s="21">
        <v>80136</v>
      </c>
      <c r="B406" s="67" t="s">
        <v>1023</v>
      </c>
      <c r="C406" s="21">
        <f>C90/2</f>
        <v>28</v>
      </c>
      <c r="D406" s="68" t="s">
        <v>27</v>
      </c>
      <c r="E406" s="87" t="s">
        <v>1024</v>
      </c>
      <c r="F406" s="17" t="s">
        <v>12</v>
      </c>
    </row>
    <row r="407" customHeight="1" spans="1:6">
      <c r="A407" s="21">
        <v>80137</v>
      </c>
      <c r="B407" s="67" t="s">
        <v>1025</v>
      </c>
      <c r="C407" s="21">
        <f>C90/2</f>
        <v>28</v>
      </c>
      <c r="D407" s="68" t="s">
        <v>27</v>
      </c>
      <c r="E407" s="100" t="s">
        <v>1026</v>
      </c>
      <c r="F407" s="17" t="s">
        <v>12</v>
      </c>
    </row>
    <row r="408" customHeight="1" spans="1:6">
      <c r="A408" s="21">
        <v>80138</v>
      </c>
      <c r="B408" s="67" t="s">
        <v>1027</v>
      </c>
      <c r="C408" s="21">
        <f>C90/2</f>
        <v>28</v>
      </c>
      <c r="D408" s="68" t="s">
        <v>27</v>
      </c>
      <c r="E408" s="99" t="s">
        <v>1028</v>
      </c>
      <c r="F408" s="17" t="s">
        <v>12</v>
      </c>
    </row>
    <row r="409" customHeight="1" spans="1:6">
      <c r="A409" s="21">
        <v>80139</v>
      </c>
      <c r="B409" s="67" t="s">
        <v>1029</v>
      </c>
      <c r="C409" s="21">
        <f>C90/2</f>
        <v>28</v>
      </c>
      <c r="D409" s="68" t="s">
        <v>27</v>
      </c>
      <c r="E409" s="100" t="s">
        <v>1030</v>
      </c>
      <c r="F409" s="17" t="s">
        <v>12</v>
      </c>
    </row>
    <row r="410" customHeight="1" spans="1:6">
      <c r="A410" s="21"/>
      <c r="B410" s="67" t="s">
        <v>1031</v>
      </c>
      <c r="C410" s="21"/>
      <c r="D410" s="68"/>
      <c r="E410" s="69"/>
      <c r="F410" s="17"/>
    </row>
    <row r="411" customHeight="1" spans="1:6">
      <c r="A411" s="21">
        <v>80151</v>
      </c>
      <c r="B411" s="67" t="s">
        <v>1032</v>
      </c>
      <c r="C411" s="21">
        <f>C90/2</f>
        <v>28</v>
      </c>
      <c r="D411" s="68" t="s">
        <v>27</v>
      </c>
      <c r="E411" s="69" t="s">
        <v>1033</v>
      </c>
      <c r="F411" s="17" t="s">
        <v>12</v>
      </c>
    </row>
    <row r="412" customHeight="1" spans="1:6">
      <c r="A412" s="21">
        <v>80152</v>
      </c>
      <c r="B412" s="67" t="s">
        <v>1034</v>
      </c>
      <c r="C412" s="21">
        <f>C90/2</f>
        <v>28</v>
      </c>
      <c r="D412" s="68" t="s">
        <v>27</v>
      </c>
      <c r="E412" s="69" t="s">
        <v>1035</v>
      </c>
      <c r="F412" s="17" t="s">
        <v>12</v>
      </c>
    </row>
    <row r="413" customHeight="1" spans="1:6">
      <c r="A413" s="21">
        <v>80153</v>
      </c>
      <c r="B413" s="67" t="s">
        <v>1036</v>
      </c>
      <c r="C413" s="21">
        <f>C90/2</f>
        <v>28</v>
      </c>
      <c r="D413" s="68" t="s">
        <v>27</v>
      </c>
      <c r="E413" s="69" t="s">
        <v>1037</v>
      </c>
      <c r="F413" s="17" t="s">
        <v>12</v>
      </c>
    </row>
    <row r="414" customHeight="1" spans="1:6">
      <c r="A414" s="21">
        <v>80154</v>
      </c>
      <c r="B414" s="67" t="s">
        <v>1038</v>
      </c>
      <c r="C414" s="21">
        <f>C90/2</f>
        <v>28</v>
      </c>
      <c r="D414" s="68" t="s">
        <v>27</v>
      </c>
      <c r="E414" s="78" t="s">
        <v>1039</v>
      </c>
      <c r="F414" s="17" t="s">
        <v>12</v>
      </c>
    </row>
    <row r="415" customHeight="1" spans="1:6">
      <c r="A415" s="21">
        <v>80155</v>
      </c>
      <c r="B415" s="67" t="s">
        <v>1040</v>
      </c>
      <c r="C415" s="21">
        <f>C90/2</f>
        <v>28</v>
      </c>
      <c r="D415" s="68" t="s">
        <v>27</v>
      </c>
      <c r="E415" s="100" t="s">
        <v>1041</v>
      </c>
      <c r="F415" s="17" t="s">
        <v>12</v>
      </c>
    </row>
    <row r="416" customHeight="1" spans="1:6">
      <c r="A416" s="21">
        <v>80156</v>
      </c>
      <c r="B416" s="67" t="s">
        <v>1042</v>
      </c>
      <c r="C416" s="21">
        <f>C90/2</f>
        <v>28</v>
      </c>
      <c r="D416" s="68" t="s">
        <v>27</v>
      </c>
      <c r="E416" s="78" t="s">
        <v>1043</v>
      </c>
      <c r="F416" s="17" t="s">
        <v>12</v>
      </c>
    </row>
    <row r="417" customHeight="1" spans="1:6">
      <c r="A417" s="21">
        <v>80157</v>
      </c>
      <c r="B417" s="67" t="s">
        <v>1044</v>
      </c>
      <c r="C417" s="21">
        <f>C90/2</f>
        <v>28</v>
      </c>
      <c r="D417" s="68" t="s">
        <v>27</v>
      </c>
      <c r="E417" s="69" t="s">
        <v>1045</v>
      </c>
      <c r="F417" s="17" t="s">
        <v>12</v>
      </c>
    </row>
    <row r="418" customHeight="1" spans="1:6">
      <c r="A418" s="21">
        <v>80158</v>
      </c>
      <c r="B418" s="67" t="s">
        <v>1046</v>
      </c>
      <c r="C418" s="21">
        <f>C90/2</f>
        <v>28</v>
      </c>
      <c r="D418" s="68" t="s">
        <v>27</v>
      </c>
      <c r="E418" s="100" t="s">
        <v>1047</v>
      </c>
      <c r="F418" s="17" t="s">
        <v>12</v>
      </c>
    </row>
    <row r="419" customHeight="1" spans="1:6">
      <c r="A419" s="21">
        <v>80159</v>
      </c>
      <c r="B419" s="67" t="s">
        <v>1048</v>
      </c>
      <c r="C419" s="21">
        <f>C90/2</f>
        <v>28</v>
      </c>
      <c r="D419" s="68" t="s">
        <v>27</v>
      </c>
      <c r="E419" s="39" t="s">
        <v>1049</v>
      </c>
      <c r="F419" s="17" t="s">
        <v>12</v>
      </c>
    </row>
    <row r="420" customHeight="1" spans="1:6">
      <c r="A420" s="73" t="s">
        <v>1050</v>
      </c>
      <c r="B420" s="74" t="s">
        <v>1051</v>
      </c>
      <c r="C420" s="73"/>
      <c r="D420" s="75"/>
      <c r="E420" s="87"/>
      <c r="F420" s="17"/>
    </row>
    <row r="421" customHeight="1" spans="1:6">
      <c r="A421" s="73" t="s">
        <v>1052</v>
      </c>
      <c r="B421" s="74" t="s">
        <v>1053</v>
      </c>
      <c r="C421" s="73">
        <f>C90/2</f>
        <v>28</v>
      </c>
      <c r="D421" s="75" t="s">
        <v>417</v>
      </c>
      <c r="E421" s="99" t="s">
        <v>1054</v>
      </c>
      <c r="F421" s="17" t="s">
        <v>12</v>
      </c>
    </row>
    <row r="422" customHeight="1" spans="1:6">
      <c r="A422" s="73" t="s">
        <v>1055</v>
      </c>
      <c r="B422" s="74" t="s">
        <v>1056</v>
      </c>
      <c r="C422" s="73">
        <f>C90/2</f>
        <v>28</v>
      </c>
      <c r="D422" s="75" t="s">
        <v>417</v>
      </c>
      <c r="E422" s="69" t="s">
        <v>1057</v>
      </c>
      <c r="F422" s="17" t="s">
        <v>12</v>
      </c>
    </row>
    <row r="423" customHeight="1" spans="1:6">
      <c r="A423" s="21">
        <v>81003</v>
      </c>
      <c r="B423" s="67" t="s">
        <v>1058</v>
      </c>
      <c r="C423" s="73">
        <f>C90/2</f>
        <v>28</v>
      </c>
      <c r="D423" s="68" t="s">
        <v>417</v>
      </c>
      <c r="E423" s="69" t="s">
        <v>1059</v>
      </c>
      <c r="F423" s="17" t="s">
        <v>12</v>
      </c>
    </row>
    <row r="424" customHeight="1" spans="1:6">
      <c r="A424" s="73" t="s">
        <v>1060</v>
      </c>
      <c r="B424" s="74" t="s">
        <v>1061</v>
      </c>
      <c r="C424" s="73">
        <f>C90/2</f>
        <v>28</v>
      </c>
      <c r="D424" s="75" t="s">
        <v>69</v>
      </c>
      <c r="E424" s="69" t="s">
        <v>1062</v>
      </c>
      <c r="F424" s="17" t="s">
        <v>12</v>
      </c>
    </row>
    <row r="425" customHeight="1" spans="1:6">
      <c r="A425" s="73" t="s">
        <v>1063</v>
      </c>
      <c r="B425" s="74" t="s">
        <v>1064</v>
      </c>
      <c r="C425" s="73">
        <v>15</v>
      </c>
      <c r="D425" s="75" t="s">
        <v>69</v>
      </c>
      <c r="E425" s="69" t="s">
        <v>1065</v>
      </c>
      <c r="F425" s="17" t="s">
        <v>12</v>
      </c>
    </row>
    <row r="426" customHeight="1" spans="1:6">
      <c r="A426" s="73" t="s">
        <v>1066</v>
      </c>
      <c r="B426" s="74" t="s">
        <v>1067</v>
      </c>
      <c r="C426" s="73">
        <v>2</v>
      </c>
      <c r="D426" s="75" t="s">
        <v>69</v>
      </c>
      <c r="E426" s="69" t="s">
        <v>1068</v>
      </c>
      <c r="F426" s="17" t="s">
        <v>12</v>
      </c>
    </row>
    <row r="427" customHeight="1" spans="1:6">
      <c r="A427" s="21">
        <v>81007</v>
      </c>
      <c r="B427" s="67" t="s">
        <v>1069</v>
      </c>
      <c r="C427" s="21">
        <v>2</v>
      </c>
      <c r="D427" s="68" t="s">
        <v>69</v>
      </c>
      <c r="E427" s="69" t="s">
        <v>1070</v>
      </c>
      <c r="F427" s="17" t="s">
        <v>12</v>
      </c>
    </row>
    <row r="428" customHeight="1" spans="1:6">
      <c r="A428" s="21">
        <v>81008</v>
      </c>
      <c r="B428" s="67" t="s">
        <v>1071</v>
      </c>
      <c r="C428" s="21">
        <v>2</v>
      </c>
      <c r="D428" s="68" t="s">
        <v>362</v>
      </c>
      <c r="E428" s="69" t="s">
        <v>1072</v>
      </c>
      <c r="F428" s="17" t="s">
        <v>12</v>
      </c>
    </row>
    <row r="429" customHeight="1" spans="1:6">
      <c r="A429" s="21">
        <v>81009</v>
      </c>
      <c r="B429" s="67" t="s">
        <v>1073</v>
      </c>
      <c r="C429" s="21">
        <v>2</v>
      </c>
      <c r="D429" s="68" t="s">
        <v>362</v>
      </c>
      <c r="E429" s="69" t="s">
        <v>1074</v>
      </c>
      <c r="F429" s="17" t="s">
        <v>12</v>
      </c>
    </row>
    <row r="430" customHeight="1" spans="1:6">
      <c r="A430" s="21">
        <v>81010</v>
      </c>
      <c r="B430" s="67" t="s">
        <v>1075</v>
      </c>
      <c r="C430" s="21">
        <v>2</v>
      </c>
      <c r="D430" s="68" t="s">
        <v>69</v>
      </c>
      <c r="E430" s="69" t="s">
        <v>1076</v>
      </c>
      <c r="F430" s="17" t="s">
        <v>12</v>
      </c>
    </row>
    <row r="431" customHeight="1" spans="1:6">
      <c r="A431" s="21">
        <v>81011</v>
      </c>
      <c r="B431" s="67" t="s">
        <v>1077</v>
      </c>
      <c r="C431" s="21">
        <v>2</v>
      </c>
      <c r="D431" s="68" t="s">
        <v>362</v>
      </c>
      <c r="E431" s="69" t="s">
        <v>1078</v>
      </c>
      <c r="F431" s="17" t="s">
        <v>12</v>
      </c>
    </row>
    <row r="432" customHeight="1" spans="1:6">
      <c r="A432" s="21">
        <v>81012</v>
      </c>
      <c r="B432" s="67" t="s">
        <v>1079</v>
      </c>
      <c r="C432" s="21">
        <v>2</v>
      </c>
      <c r="D432" s="68" t="s">
        <v>362</v>
      </c>
      <c r="E432" s="69" t="s">
        <v>1080</v>
      </c>
      <c r="F432" s="17" t="s">
        <v>12</v>
      </c>
    </row>
    <row r="433" customHeight="1" spans="1:6">
      <c r="A433" s="21">
        <v>81013</v>
      </c>
      <c r="B433" s="67" t="s">
        <v>1081</v>
      </c>
      <c r="C433" s="21">
        <v>2</v>
      </c>
      <c r="D433" s="68" t="s">
        <v>362</v>
      </c>
      <c r="E433" s="82" t="s">
        <v>1082</v>
      </c>
      <c r="F433" s="17" t="s">
        <v>12</v>
      </c>
    </row>
    <row r="434" customHeight="1" spans="1:6">
      <c r="A434" s="21">
        <v>81014</v>
      </c>
      <c r="B434" s="67" t="s">
        <v>1083</v>
      </c>
      <c r="C434" s="21">
        <v>2</v>
      </c>
      <c r="D434" s="68" t="s">
        <v>362</v>
      </c>
      <c r="E434" s="82" t="s">
        <v>1084</v>
      </c>
      <c r="F434" s="17" t="s">
        <v>12</v>
      </c>
    </row>
    <row r="435" customHeight="1" spans="1:6">
      <c r="A435" s="21">
        <v>81015</v>
      </c>
      <c r="B435" s="67" t="s">
        <v>1085</v>
      </c>
      <c r="C435" s="21">
        <v>2</v>
      </c>
      <c r="D435" s="68" t="s">
        <v>362</v>
      </c>
      <c r="E435" s="87" t="s">
        <v>1086</v>
      </c>
      <c r="F435" s="17" t="s">
        <v>12</v>
      </c>
    </row>
    <row r="436" customHeight="1" spans="1:6">
      <c r="A436" s="21">
        <v>81016</v>
      </c>
      <c r="B436" s="67" t="s">
        <v>1087</v>
      </c>
      <c r="C436" s="21">
        <v>2</v>
      </c>
      <c r="D436" s="68" t="s">
        <v>69</v>
      </c>
      <c r="E436" s="69" t="s">
        <v>1088</v>
      </c>
      <c r="F436" s="17" t="s">
        <v>12</v>
      </c>
    </row>
    <row r="437" customHeight="1" spans="1:6">
      <c r="A437" s="21">
        <v>81017</v>
      </c>
      <c r="B437" s="67" t="s">
        <v>1089</v>
      </c>
      <c r="C437" s="21">
        <v>2</v>
      </c>
      <c r="D437" s="68" t="s">
        <v>69</v>
      </c>
      <c r="E437" s="69" t="s">
        <v>1090</v>
      </c>
      <c r="F437" s="17" t="s">
        <v>12</v>
      </c>
    </row>
    <row r="438" customHeight="1" spans="1:6">
      <c r="A438" s="21">
        <v>81018</v>
      </c>
      <c r="B438" s="67" t="s">
        <v>1091</v>
      </c>
      <c r="C438" s="21">
        <v>2</v>
      </c>
      <c r="D438" s="68" t="s">
        <v>69</v>
      </c>
      <c r="E438" s="69" t="s">
        <v>1092</v>
      </c>
      <c r="F438" s="17" t="s">
        <v>12</v>
      </c>
    </row>
    <row r="439" customHeight="1" spans="1:6">
      <c r="A439" s="21">
        <v>81019</v>
      </c>
      <c r="B439" s="67" t="s">
        <v>1093</v>
      </c>
      <c r="C439" s="21">
        <v>2</v>
      </c>
      <c r="D439" s="68" t="s">
        <v>27</v>
      </c>
      <c r="E439" s="69" t="s">
        <v>1094</v>
      </c>
      <c r="F439" s="17" t="s">
        <v>12</v>
      </c>
    </row>
    <row r="440" customHeight="1" spans="1:6">
      <c r="A440" s="21">
        <v>81020</v>
      </c>
      <c r="B440" s="67" t="s">
        <v>1095</v>
      </c>
      <c r="C440" s="21">
        <v>2</v>
      </c>
      <c r="D440" s="68" t="s">
        <v>362</v>
      </c>
      <c r="E440" s="82" t="s">
        <v>1096</v>
      </c>
      <c r="F440" s="17" t="s">
        <v>12</v>
      </c>
    </row>
    <row r="441" customHeight="1" spans="1:6">
      <c r="A441" s="73" t="s">
        <v>1097</v>
      </c>
      <c r="B441" s="74" t="s">
        <v>1098</v>
      </c>
      <c r="C441" s="73">
        <v>2</v>
      </c>
      <c r="D441" s="75" t="s">
        <v>69</v>
      </c>
      <c r="E441" s="69" t="s">
        <v>1099</v>
      </c>
      <c r="F441" s="17" t="s">
        <v>12</v>
      </c>
    </row>
    <row r="442" customHeight="1" spans="1:6">
      <c r="A442" s="73" t="s">
        <v>1100</v>
      </c>
      <c r="B442" s="74" t="s">
        <v>1101</v>
      </c>
      <c r="C442" s="73">
        <v>2</v>
      </c>
      <c r="D442" s="75" t="s">
        <v>69</v>
      </c>
      <c r="E442" s="69" t="s">
        <v>1102</v>
      </c>
      <c r="F442" s="17" t="s">
        <v>12</v>
      </c>
    </row>
    <row r="443" customHeight="1" spans="1:6">
      <c r="A443" s="73" t="s">
        <v>1103</v>
      </c>
      <c r="B443" s="74" t="s">
        <v>1104</v>
      </c>
      <c r="C443" s="73">
        <v>1</v>
      </c>
      <c r="D443" s="75" t="s">
        <v>69</v>
      </c>
      <c r="E443" s="69" t="s">
        <v>1105</v>
      </c>
      <c r="F443" s="17" t="s">
        <v>12</v>
      </c>
    </row>
    <row r="444" customHeight="1" spans="1:6">
      <c r="A444" s="73" t="s">
        <v>1106</v>
      </c>
      <c r="B444" s="74" t="s">
        <v>1107</v>
      </c>
      <c r="C444" s="73">
        <v>2</v>
      </c>
      <c r="D444" s="75" t="s">
        <v>417</v>
      </c>
      <c r="E444" s="69" t="s">
        <v>1108</v>
      </c>
      <c r="F444" s="17" t="s">
        <v>12</v>
      </c>
    </row>
    <row r="445" customHeight="1" spans="1:6">
      <c r="A445" s="73" t="s">
        <v>1109</v>
      </c>
      <c r="B445" s="74" t="s">
        <v>1110</v>
      </c>
      <c r="C445" s="73">
        <v>2</v>
      </c>
      <c r="D445" s="75" t="s">
        <v>69</v>
      </c>
      <c r="E445" s="69" t="s">
        <v>1111</v>
      </c>
      <c r="F445" s="17" t="s">
        <v>12</v>
      </c>
    </row>
    <row r="446" customHeight="1" spans="1:6">
      <c r="A446" s="73" t="s">
        <v>1112</v>
      </c>
      <c r="B446" s="74" t="s">
        <v>1113</v>
      </c>
      <c r="C446" s="73">
        <v>1</v>
      </c>
      <c r="D446" s="75" t="s">
        <v>101</v>
      </c>
      <c r="E446" s="69" t="s">
        <v>1114</v>
      </c>
      <c r="F446" s="17" t="s">
        <v>12</v>
      </c>
    </row>
    <row r="447" customHeight="1" spans="1:6">
      <c r="A447" s="73" t="s">
        <v>1115</v>
      </c>
      <c r="B447" s="98" t="s">
        <v>1116</v>
      </c>
      <c r="C447" s="73">
        <v>1</v>
      </c>
      <c r="D447" s="75" t="s">
        <v>101</v>
      </c>
      <c r="E447" s="69" t="s">
        <v>1117</v>
      </c>
      <c r="F447" s="17" t="s">
        <v>12</v>
      </c>
    </row>
    <row r="448" customHeight="1" spans="1:6">
      <c r="A448" s="73" t="s">
        <v>1118</v>
      </c>
      <c r="B448" s="98" t="s">
        <v>1119</v>
      </c>
      <c r="C448" s="73">
        <v>2</v>
      </c>
      <c r="D448" s="75" t="s">
        <v>27</v>
      </c>
      <c r="E448" s="69" t="s">
        <v>1120</v>
      </c>
      <c r="F448" s="17" t="s">
        <v>12</v>
      </c>
    </row>
    <row r="449" customHeight="1" spans="1:6">
      <c r="A449" s="73" t="s">
        <v>1121</v>
      </c>
      <c r="B449" s="74" t="s">
        <v>1122</v>
      </c>
      <c r="C449" s="73">
        <v>1</v>
      </c>
      <c r="D449" s="75" t="s">
        <v>101</v>
      </c>
      <c r="E449" s="69" t="s">
        <v>1123</v>
      </c>
      <c r="F449" s="17" t="s">
        <v>12</v>
      </c>
    </row>
    <row r="450" customHeight="1" spans="1:6">
      <c r="A450" s="21">
        <v>81031</v>
      </c>
      <c r="B450" s="67" t="s">
        <v>1124</v>
      </c>
      <c r="C450" s="21">
        <v>1</v>
      </c>
      <c r="D450" s="68" t="s">
        <v>101</v>
      </c>
      <c r="E450" s="69" t="s">
        <v>1125</v>
      </c>
      <c r="F450" s="17" t="s">
        <v>12</v>
      </c>
    </row>
    <row r="451" customHeight="1" spans="1:6">
      <c r="A451" s="73" t="s">
        <v>1126</v>
      </c>
      <c r="B451" s="74" t="s">
        <v>1127</v>
      </c>
      <c r="C451" s="73">
        <v>1</v>
      </c>
      <c r="D451" s="75" t="s">
        <v>69</v>
      </c>
      <c r="E451" s="39" t="s">
        <v>1128</v>
      </c>
      <c r="F451" s="17" t="s">
        <v>12</v>
      </c>
    </row>
    <row r="452" customHeight="1" spans="1:6">
      <c r="A452" s="73" t="s">
        <v>1129</v>
      </c>
      <c r="B452" s="74" t="s">
        <v>1130</v>
      </c>
      <c r="C452" s="73">
        <v>5</v>
      </c>
      <c r="D452" s="75" t="s">
        <v>27</v>
      </c>
      <c r="E452" s="69" t="s">
        <v>1131</v>
      </c>
      <c r="F452" s="17" t="s">
        <v>12</v>
      </c>
    </row>
    <row r="453" customHeight="1" spans="1:6">
      <c r="A453" s="21">
        <v>82</v>
      </c>
      <c r="B453" s="67" t="s">
        <v>1132</v>
      </c>
      <c r="C453" s="73"/>
      <c r="D453" s="68"/>
      <c r="E453" s="69"/>
      <c r="F453" s="17"/>
    </row>
    <row r="454" customHeight="1" spans="1:6">
      <c r="A454" s="21">
        <v>82001</v>
      </c>
      <c r="B454" s="67" t="s">
        <v>1133</v>
      </c>
      <c r="C454" s="73">
        <v>5</v>
      </c>
      <c r="D454" s="68" t="s">
        <v>1134</v>
      </c>
      <c r="E454" s="87" t="s">
        <v>1135</v>
      </c>
      <c r="F454" s="17" t="s">
        <v>12</v>
      </c>
    </row>
    <row r="455" customHeight="1" spans="1:6">
      <c r="A455" s="21">
        <v>82002</v>
      </c>
      <c r="B455" s="67" t="s">
        <v>1136</v>
      </c>
      <c r="C455" s="73">
        <f>C90</f>
        <v>56</v>
      </c>
      <c r="D455" s="68" t="s">
        <v>69</v>
      </c>
      <c r="E455" s="69" t="s">
        <v>1137</v>
      </c>
      <c r="F455" s="17" t="s">
        <v>12</v>
      </c>
    </row>
    <row r="456" customHeight="1" spans="1:6">
      <c r="A456" s="21">
        <v>82206</v>
      </c>
      <c r="B456" s="67" t="s">
        <v>1138</v>
      </c>
      <c r="C456" s="73">
        <f>C90</f>
        <v>56</v>
      </c>
      <c r="D456" s="68" t="s">
        <v>1139</v>
      </c>
      <c r="E456" s="69" t="s">
        <v>1140</v>
      </c>
      <c r="F456" s="17" t="s">
        <v>12</v>
      </c>
    </row>
    <row r="457" customHeight="1" spans="1:6">
      <c r="A457" s="12" t="s">
        <v>1141</v>
      </c>
      <c r="B457" s="13" t="s">
        <v>1142</v>
      </c>
      <c r="C457" s="14">
        <v>3</v>
      </c>
      <c r="D457" s="15" t="s">
        <v>8</v>
      </c>
      <c r="E457" s="16" t="s">
        <v>11</v>
      </c>
      <c r="F457" s="17" t="s">
        <v>12</v>
      </c>
    </row>
    <row r="458" customHeight="1" spans="1:6">
      <c r="A458" s="289" t="s">
        <v>13</v>
      </c>
      <c r="B458" s="13" t="s">
        <v>1143</v>
      </c>
      <c r="C458" s="14">
        <v>1</v>
      </c>
      <c r="D458" s="15" t="s">
        <v>8</v>
      </c>
      <c r="E458" s="19" t="s">
        <v>15</v>
      </c>
      <c r="F458" s="17" t="s">
        <v>12</v>
      </c>
    </row>
    <row r="459" customHeight="1" spans="1:6">
      <c r="A459" s="287" t="s">
        <v>16</v>
      </c>
      <c r="B459" s="20" t="s">
        <v>17</v>
      </c>
      <c r="C459" s="25">
        <v>52</v>
      </c>
      <c r="D459" s="18" t="s">
        <v>18</v>
      </c>
      <c r="E459" s="23"/>
      <c r="F459" s="17"/>
    </row>
    <row r="460" customHeight="1" spans="1:6">
      <c r="A460" s="287" t="s">
        <v>19</v>
      </c>
      <c r="B460" s="24" t="s">
        <v>20</v>
      </c>
      <c r="C460" s="25"/>
      <c r="D460" s="18"/>
      <c r="E460" s="26"/>
      <c r="F460" s="17"/>
    </row>
    <row r="461" customHeight="1" spans="1:6">
      <c r="A461" s="287" t="s">
        <v>21</v>
      </c>
      <c r="B461" s="24" t="s">
        <v>22</v>
      </c>
      <c r="C461" s="25"/>
      <c r="D461" s="18"/>
      <c r="E461" s="26"/>
      <c r="F461" s="17"/>
    </row>
    <row r="462" customHeight="1" spans="1:6">
      <c r="A462" s="287" t="s">
        <v>23</v>
      </c>
      <c r="B462" s="24" t="s">
        <v>24</v>
      </c>
      <c r="C462" s="27"/>
      <c r="D462" s="28"/>
      <c r="E462" s="23"/>
      <c r="F462" s="17"/>
    </row>
    <row r="463" customHeight="1" spans="1:6">
      <c r="A463" s="287" t="s">
        <v>25</v>
      </c>
      <c r="B463" s="24" t="s">
        <v>26</v>
      </c>
      <c r="C463" s="25">
        <v>1</v>
      </c>
      <c r="D463" s="18" t="s">
        <v>27</v>
      </c>
      <c r="E463" s="26" t="s">
        <v>28</v>
      </c>
      <c r="F463" s="17" t="s">
        <v>29</v>
      </c>
    </row>
    <row r="464" customHeight="1" spans="1:6">
      <c r="A464" s="287" t="s">
        <v>30</v>
      </c>
      <c r="B464" s="29" t="s">
        <v>31</v>
      </c>
      <c r="C464" s="30">
        <v>1</v>
      </c>
      <c r="D464" s="30" t="s">
        <v>27</v>
      </c>
      <c r="E464" s="31" t="s">
        <v>32</v>
      </c>
      <c r="F464" s="17" t="s">
        <v>12</v>
      </c>
    </row>
    <row r="465" customHeight="1" spans="1:6">
      <c r="A465" s="287" t="s">
        <v>33</v>
      </c>
      <c r="B465" s="29" t="s">
        <v>34</v>
      </c>
      <c r="C465" s="30">
        <v>1</v>
      </c>
      <c r="D465" s="30" t="s">
        <v>27</v>
      </c>
      <c r="E465" s="32" t="s">
        <v>35</v>
      </c>
      <c r="F465" s="17" t="s">
        <v>29</v>
      </c>
    </row>
    <row r="466" customHeight="1" spans="1:6">
      <c r="A466" s="287" t="s">
        <v>36</v>
      </c>
      <c r="B466" s="29" t="s">
        <v>37</v>
      </c>
      <c r="C466" s="30">
        <v>1</v>
      </c>
      <c r="D466" s="30" t="s">
        <v>27</v>
      </c>
      <c r="E466" s="32" t="s">
        <v>38</v>
      </c>
      <c r="F466" s="17" t="s">
        <v>12</v>
      </c>
    </row>
    <row r="467" customHeight="1" spans="1:6">
      <c r="A467" s="287" t="s">
        <v>39</v>
      </c>
      <c r="B467" s="24" t="s">
        <v>40</v>
      </c>
      <c r="C467" s="25">
        <v>1</v>
      </c>
      <c r="D467" s="18" t="s">
        <v>41</v>
      </c>
      <c r="E467" s="26" t="s">
        <v>42</v>
      </c>
      <c r="F467" s="17" t="s">
        <v>29</v>
      </c>
    </row>
    <row r="468" customHeight="1" spans="1:6">
      <c r="A468" s="287" t="s">
        <v>43</v>
      </c>
      <c r="B468" s="24" t="s">
        <v>1144</v>
      </c>
      <c r="C468" s="25">
        <v>1</v>
      </c>
      <c r="D468" s="18" t="s">
        <v>346</v>
      </c>
      <c r="E468" s="26" t="s">
        <v>1145</v>
      </c>
      <c r="F468" s="17" t="s">
        <v>12</v>
      </c>
    </row>
    <row r="469" customHeight="1" spans="1:6">
      <c r="A469" s="287" t="s">
        <v>46</v>
      </c>
      <c r="B469" s="24" t="s">
        <v>1146</v>
      </c>
      <c r="C469" s="25">
        <v>1</v>
      </c>
      <c r="D469" s="18" t="s">
        <v>27</v>
      </c>
      <c r="E469" s="26" t="s">
        <v>1147</v>
      </c>
      <c r="F469" s="17" t="s">
        <v>12</v>
      </c>
    </row>
    <row r="470" customHeight="1" spans="1:6">
      <c r="A470" s="287" t="s">
        <v>49</v>
      </c>
      <c r="B470" s="24" t="s">
        <v>1148</v>
      </c>
      <c r="C470" s="25">
        <v>1</v>
      </c>
      <c r="D470" s="18" t="s">
        <v>1149</v>
      </c>
      <c r="E470" s="26" t="s">
        <v>1150</v>
      </c>
      <c r="F470" s="17" t="s">
        <v>12</v>
      </c>
    </row>
    <row r="471" customHeight="1" spans="1:6">
      <c r="A471" s="287" t="s">
        <v>1151</v>
      </c>
      <c r="B471" s="24" t="s">
        <v>44</v>
      </c>
      <c r="C471" s="25">
        <v>1</v>
      </c>
      <c r="D471" s="18" t="s">
        <v>41</v>
      </c>
      <c r="E471" s="34" t="s">
        <v>45</v>
      </c>
      <c r="F471" s="17" t="s">
        <v>12</v>
      </c>
    </row>
    <row r="472" customHeight="1" spans="1:6">
      <c r="A472" s="287" t="s">
        <v>52</v>
      </c>
      <c r="B472" s="24" t="s">
        <v>47</v>
      </c>
      <c r="C472" s="103">
        <f>C459/2</f>
        <v>26</v>
      </c>
      <c r="D472" s="104" t="s">
        <v>27</v>
      </c>
      <c r="E472" s="26" t="s">
        <v>48</v>
      </c>
      <c r="F472" s="17" t="s">
        <v>12</v>
      </c>
    </row>
    <row r="473" customHeight="1" spans="1:6">
      <c r="A473" s="287" t="s">
        <v>55</v>
      </c>
      <c r="B473" s="24" t="s">
        <v>1152</v>
      </c>
      <c r="C473" s="103">
        <f>C459/4</f>
        <v>13</v>
      </c>
      <c r="D473" s="104" t="s">
        <v>27</v>
      </c>
      <c r="E473" s="105" t="s">
        <v>1153</v>
      </c>
      <c r="F473" s="17" t="s">
        <v>12</v>
      </c>
    </row>
    <row r="474" customHeight="1" spans="1:6">
      <c r="A474" s="287" t="s">
        <v>58</v>
      </c>
      <c r="B474" s="24" t="s">
        <v>1154</v>
      </c>
      <c r="C474" s="103">
        <f>C459/4</f>
        <v>13</v>
      </c>
      <c r="D474" s="104" t="s">
        <v>27</v>
      </c>
      <c r="E474" s="105" t="s">
        <v>1155</v>
      </c>
      <c r="F474" s="17" t="s">
        <v>12</v>
      </c>
    </row>
    <row r="475" customHeight="1" spans="1:6">
      <c r="A475" s="287" t="s">
        <v>61</v>
      </c>
      <c r="B475" s="24" t="s">
        <v>50</v>
      </c>
      <c r="C475" s="35">
        <f>56-C459</f>
        <v>4</v>
      </c>
      <c r="D475" s="36" t="s">
        <v>41</v>
      </c>
      <c r="E475" s="26" t="s">
        <v>51</v>
      </c>
      <c r="F475" s="17" t="s">
        <v>12</v>
      </c>
    </row>
    <row r="476" customHeight="1" spans="1:6">
      <c r="A476" s="287" t="s">
        <v>67</v>
      </c>
      <c r="B476" s="37" t="s">
        <v>53</v>
      </c>
      <c r="C476" s="38">
        <v>1</v>
      </c>
      <c r="D476" s="38" t="s">
        <v>27</v>
      </c>
      <c r="E476" s="39" t="s">
        <v>1156</v>
      </c>
      <c r="F476" s="17" t="s">
        <v>12</v>
      </c>
    </row>
    <row r="477" customHeight="1" spans="1:6">
      <c r="A477" s="287" t="s">
        <v>71</v>
      </c>
      <c r="B477" s="24" t="s">
        <v>56</v>
      </c>
      <c r="C477" s="25">
        <v>1</v>
      </c>
      <c r="D477" s="18" t="s">
        <v>27</v>
      </c>
      <c r="E477" s="40" t="s">
        <v>57</v>
      </c>
      <c r="F477" s="17" t="s">
        <v>12</v>
      </c>
    </row>
    <row r="478" customHeight="1" spans="1:6">
      <c r="A478" s="287" t="s">
        <v>74</v>
      </c>
      <c r="B478" s="24" t="s">
        <v>1157</v>
      </c>
      <c r="C478" s="103">
        <v>1</v>
      </c>
      <c r="D478" s="104" t="s">
        <v>27</v>
      </c>
      <c r="E478" s="106" t="s">
        <v>1158</v>
      </c>
      <c r="F478" s="17" t="s">
        <v>12</v>
      </c>
    </row>
    <row r="479" customHeight="1" spans="1:6">
      <c r="A479" s="287" t="s">
        <v>77</v>
      </c>
      <c r="B479" s="24" t="s">
        <v>59</v>
      </c>
      <c r="C479" s="25">
        <v>1</v>
      </c>
      <c r="D479" s="18" t="s">
        <v>27</v>
      </c>
      <c r="E479" s="26" t="s">
        <v>60</v>
      </c>
      <c r="F479" s="17" t="s">
        <v>12</v>
      </c>
    </row>
    <row r="480" customHeight="1" spans="1:6">
      <c r="A480" s="287" t="s">
        <v>80</v>
      </c>
      <c r="B480" s="24" t="s">
        <v>62</v>
      </c>
      <c r="C480" s="25">
        <v>1</v>
      </c>
      <c r="D480" s="18" t="s">
        <v>63</v>
      </c>
      <c r="E480" s="26" t="s">
        <v>64</v>
      </c>
      <c r="F480" s="17" t="s">
        <v>12</v>
      </c>
    </row>
    <row r="481" customHeight="1" spans="1:6">
      <c r="A481" s="287" t="s">
        <v>83</v>
      </c>
      <c r="B481" s="24" t="s">
        <v>1159</v>
      </c>
      <c r="C481" s="56"/>
      <c r="D481" s="57"/>
      <c r="E481" s="63"/>
      <c r="F481" s="17"/>
    </row>
    <row r="482" customHeight="1" spans="1:6">
      <c r="A482" s="287" t="s">
        <v>86</v>
      </c>
      <c r="B482" s="24" t="s">
        <v>1160</v>
      </c>
      <c r="C482" s="103">
        <f>C459/2</f>
        <v>26</v>
      </c>
      <c r="D482" s="104" t="s">
        <v>69</v>
      </c>
      <c r="E482" s="105" t="s">
        <v>1161</v>
      </c>
      <c r="F482" s="17" t="s">
        <v>12</v>
      </c>
    </row>
    <row r="483" customHeight="1" spans="1:6">
      <c r="A483" s="287" t="s">
        <v>89</v>
      </c>
      <c r="B483" s="24" t="s">
        <v>1162</v>
      </c>
      <c r="C483" s="103">
        <v>1</v>
      </c>
      <c r="D483" s="104" t="s">
        <v>27</v>
      </c>
      <c r="E483" s="107" t="s">
        <v>1163</v>
      </c>
      <c r="F483" s="17" t="s">
        <v>12</v>
      </c>
    </row>
    <row r="484" customHeight="1" spans="1:6">
      <c r="A484" s="287" t="s">
        <v>92</v>
      </c>
      <c r="B484" s="24" t="s">
        <v>1164</v>
      </c>
      <c r="C484" s="103">
        <v>1</v>
      </c>
      <c r="D484" s="104" t="s">
        <v>27</v>
      </c>
      <c r="E484" s="107" t="s">
        <v>1165</v>
      </c>
      <c r="F484" s="17" t="s">
        <v>12</v>
      </c>
    </row>
    <row r="485" customHeight="1" spans="1:6">
      <c r="A485" s="287" t="s">
        <v>95</v>
      </c>
      <c r="B485" s="24" t="s">
        <v>1166</v>
      </c>
      <c r="C485" s="103">
        <v>1</v>
      </c>
      <c r="D485" s="104" t="s">
        <v>27</v>
      </c>
      <c r="E485" s="107" t="s">
        <v>1167</v>
      </c>
      <c r="F485" s="17" t="s">
        <v>12</v>
      </c>
    </row>
    <row r="486" customHeight="1" spans="1:6">
      <c r="A486" s="287" t="s">
        <v>97</v>
      </c>
      <c r="B486" s="24" t="s">
        <v>1168</v>
      </c>
      <c r="C486" s="103">
        <v>1</v>
      </c>
      <c r="D486" s="104" t="s">
        <v>101</v>
      </c>
      <c r="E486" s="107" t="s">
        <v>1169</v>
      </c>
      <c r="F486" s="17" t="s">
        <v>12</v>
      </c>
    </row>
    <row r="487" customHeight="1" spans="1:6">
      <c r="A487" s="287" t="s">
        <v>99</v>
      </c>
      <c r="B487" s="24" t="s">
        <v>1170</v>
      </c>
      <c r="C487" s="103">
        <v>1</v>
      </c>
      <c r="D487" s="104" t="s">
        <v>27</v>
      </c>
      <c r="E487" s="107" t="s">
        <v>1171</v>
      </c>
      <c r="F487" s="17" t="s">
        <v>12</v>
      </c>
    </row>
    <row r="488" customHeight="1" spans="1:6">
      <c r="A488" s="287" t="s">
        <v>103</v>
      </c>
      <c r="B488" s="24" t="s">
        <v>1172</v>
      </c>
      <c r="C488" s="56"/>
      <c r="D488" s="57"/>
      <c r="E488" s="63"/>
      <c r="F488" s="17"/>
    </row>
    <row r="489" customHeight="1" spans="1:6">
      <c r="A489" s="287" t="s">
        <v>106</v>
      </c>
      <c r="B489" s="24" t="s">
        <v>1173</v>
      </c>
      <c r="C489" s="103">
        <v>7</v>
      </c>
      <c r="D489" s="104" t="s">
        <v>27</v>
      </c>
      <c r="E489" s="105" t="s">
        <v>1174</v>
      </c>
      <c r="F489" s="17" t="s">
        <v>12</v>
      </c>
    </row>
    <row r="490" customHeight="1" spans="1:6">
      <c r="A490" s="287" t="s">
        <v>109</v>
      </c>
      <c r="B490" s="24" t="s">
        <v>1175</v>
      </c>
      <c r="C490" s="103">
        <f>C489</f>
        <v>7</v>
      </c>
      <c r="D490" s="104" t="s">
        <v>27</v>
      </c>
      <c r="E490" s="105" t="s">
        <v>1176</v>
      </c>
      <c r="F490" s="17" t="s">
        <v>12</v>
      </c>
    </row>
    <row r="491" customHeight="1" spans="1:6">
      <c r="A491" s="287" t="s">
        <v>112</v>
      </c>
      <c r="B491" s="24" t="s">
        <v>84</v>
      </c>
      <c r="C491" s="103">
        <f>C489*2</f>
        <v>14</v>
      </c>
      <c r="D491" s="104" t="s">
        <v>69</v>
      </c>
      <c r="E491" s="26" t="s">
        <v>85</v>
      </c>
      <c r="F491" s="17" t="s">
        <v>12</v>
      </c>
    </row>
    <row r="492" customHeight="1" spans="1:6">
      <c r="A492" s="287" t="s">
        <v>114</v>
      </c>
      <c r="B492" s="24" t="s">
        <v>1177</v>
      </c>
      <c r="C492" s="103">
        <f>C491</f>
        <v>14</v>
      </c>
      <c r="D492" s="104" t="s">
        <v>69</v>
      </c>
      <c r="E492" s="107" t="s">
        <v>1178</v>
      </c>
      <c r="F492" s="17" t="s">
        <v>12</v>
      </c>
    </row>
    <row r="493" customHeight="1" spans="1:6">
      <c r="A493" s="287" t="s">
        <v>117</v>
      </c>
      <c r="B493" s="24" t="s">
        <v>1179</v>
      </c>
      <c r="C493" s="103">
        <f>C491</f>
        <v>14</v>
      </c>
      <c r="D493" s="104" t="s">
        <v>69</v>
      </c>
      <c r="E493" s="107" t="s">
        <v>1180</v>
      </c>
      <c r="F493" s="17" t="s">
        <v>12</v>
      </c>
    </row>
    <row r="494" customHeight="1" spans="1:6">
      <c r="A494" s="287" t="s">
        <v>119</v>
      </c>
      <c r="B494" s="24" t="s">
        <v>1181</v>
      </c>
      <c r="C494" s="103">
        <f>C491</f>
        <v>14</v>
      </c>
      <c r="D494" s="104" t="s">
        <v>27</v>
      </c>
      <c r="E494" s="107" t="s">
        <v>1182</v>
      </c>
      <c r="F494" s="17" t="s">
        <v>12</v>
      </c>
    </row>
    <row r="495" customHeight="1" spans="1:6">
      <c r="A495" s="287" t="s">
        <v>122</v>
      </c>
      <c r="B495" s="24" t="s">
        <v>1183</v>
      </c>
      <c r="C495" s="103">
        <f>C491</f>
        <v>14</v>
      </c>
      <c r="D495" s="104" t="s">
        <v>69</v>
      </c>
      <c r="E495" s="107" t="s">
        <v>1184</v>
      </c>
      <c r="F495" s="17" t="s">
        <v>12</v>
      </c>
    </row>
    <row r="496" customHeight="1" spans="1:6">
      <c r="A496" s="287" t="s">
        <v>125</v>
      </c>
      <c r="B496" s="24" t="s">
        <v>1185</v>
      </c>
      <c r="C496" s="103">
        <v>1</v>
      </c>
      <c r="D496" s="104" t="s">
        <v>63</v>
      </c>
      <c r="E496" s="107" t="s">
        <v>1186</v>
      </c>
      <c r="F496" s="17" t="s">
        <v>12</v>
      </c>
    </row>
    <row r="497" customHeight="1" spans="1:6">
      <c r="A497" s="287" t="s">
        <v>128</v>
      </c>
      <c r="B497" s="24" t="s">
        <v>1187</v>
      </c>
      <c r="C497" s="103">
        <f>C491</f>
        <v>14</v>
      </c>
      <c r="D497" s="104" t="s">
        <v>27</v>
      </c>
      <c r="E497" s="105" t="s">
        <v>1188</v>
      </c>
      <c r="F497" s="17" t="s">
        <v>12</v>
      </c>
    </row>
    <row r="498" customHeight="1" spans="1:6">
      <c r="A498" s="287" t="s">
        <v>1189</v>
      </c>
      <c r="B498" s="24" t="s">
        <v>1190</v>
      </c>
      <c r="C498" s="103">
        <f>C491</f>
        <v>14</v>
      </c>
      <c r="D498" s="104" t="s">
        <v>27</v>
      </c>
      <c r="E498" s="107" t="s">
        <v>1191</v>
      </c>
      <c r="F498" s="17" t="s">
        <v>12</v>
      </c>
    </row>
    <row r="499" customHeight="1" spans="1:6">
      <c r="A499" s="287" t="s">
        <v>131</v>
      </c>
      <c r="B499" s="24" t="s">
        <v>1192</v>
      </c>
      <c r="C499" s="103">
        <f>C491</f>
        <v>14</v>
      </c>
      <c r="D499" s="104" t="s">
        <v>27</v>
      </c>
      <c r="E499" s="107" t="s">
        <v>1193</v>
      </c>
      <c r="F499" s="17" t="s">
        <v>12</v>
      </c>
    </row>
    <row r="500" customHeight="1" spans="1:6">
      <c r="A500" s="287" t="s">
        <v>133</v>
      </c>
      <c r="B500" s="24" t="s">
        <v>1194</v>
      </c>
      <c r="C500" s="103">
        <v>1</v>
      </c>
      <c r="D500" s="104" t="s">
        <v>63</v>
      </c>
      <c r="E500" s="107" t="s">
        <v>1195</v>
      </c>
      <c r="F500" s="17" t="s">
        <v>12</v>
      </c>
    </row>
    <row r="501" customHeight="1" spans="1:6">
      <c r="A501" s="287" t="s">
        <v>136</v>
      </c>
      <c r="B501" s="24" t="s">
        <v>1196</v>
      </c>
      <c r="C501" s="103">
        <v>1</v>
      </c>
      <c r="D501" s="104" t="s">
        <v>63</v>
      </c>
      <c r="E501" s="107" t="s">
        <v>1197</v>
      </c>
      <c r="F501" s="17" t="s">
        <v>12</v>
      </c>
    </row>
    <row r="502" customHeight="1" spans="1:6">
      <c r="A502" s="287" t="s">
        <v>139</v>
      </c>
      <c r="B502" s="44" t="s">
        <v>96</v>
      </c>
      <c r="C502" s="45">
        <v>1</v>
      </c>
      <c r="D502" s="15" t="s">
        <v>27</v>
      </c>
      <c r="E502" s="19"/>
      <c r="F502" s="17"/>
    </row>
    <row r="503" customHeight="1" spans="1:6">
      <c r="A503" s="287" t="s">
        <v>1198</v>
      </c>
      <c r="B503" s="54" t="s">
        <v>113</v>
      </c>
      <c r="C503" s="30"/>
      <c r="D503" s="30"/>
      <c r="E503" s="39"/>
      <c r="F503" s="17"/>
    </row>
    <row r="504" customHeight="1" spans="1:6">
      <c r="A504" s="287" t="s">
        <v>1199</v>
      </c>
      <c r="B504" s="29" t="s">
        <v>115</v>
      </c>
      <c r="C504" s="30">
        <v>1</v>
      </c>
      <c r="D504" s="30" t="s">
        <v>27</v>
      </c>
      <c r="E504" s="32" t="s">
        <v>116</v>
      </c>
      <c r="F504" s="17" t="s">
        <v>12</v>
      </c>
    </row>
    <row r="505" customHeight="1" spans="1:6">
      <c r="A505" s="287" t="s">
        <v>1200</v>
      </c>
      <c r="B505" s="54" t="s">
        <v>118</v>
      </c>
      <c r="C505" s="30"/>
      <c r="D505" s="30"/>
      <c r="E505" s="39"/>
      <c r="F505" s="17"/>
    </row>
    <row r="506" customHeight="1" spans="1:6">
      <c r="A506" s="287" t="s">
        <v>1201</v>
      </c>
      <c r="B506" s="29" t="s">
        <v>120</v>
      </c>
      <c r="C506" s="30">
        <v>26</v>
      </c>
      <c r="D506" s="30" t="s">
        <v>27</v>
      </c>
      <c r="E506" s="32" t="s">
        <v>121</v>
      </c>
      <c r="F506" s="17" t="s">
        <v>12</v>
      </c>
    </row>
    <row r="507" customHeight="1" spans="1:6">
      <c r="A507" s="287" t="s">
        <v>1202</v>
      </c>
      <c r="B507" s="29" t="s">
        <v>123</v>
      </c>
      <c r="C507" s="30">
        <v>26</v>
      </c>
      <c r="D507" s="30" t="s">
        <v>27</v>
      </c>
      <c r="E507" s="32" t="s">
        <v>124</v>
      </c>
      <c r="F507" s="17" t="s">
        <v>12</v>
      </c>
    </row>
    <row r="508" customHeight="1" spans="1:6">
      <c r="A508" s="287" t="s">
        <v>1203</v>
      </c>
      <c r="B508" s="29" t="s">
        <v>126</v>
      </c>
      <c r="C508" s="30">
        <v>26</v>
      </c>
      <c r="D508" s="30" t="s">
        <v>27</v>
      </c>
      <c r="E508" s="32" t="s">
        <v>127</v>
      </c>
      <c r="F508" s="17" t="s">
        <v>12</v>
      </c>
    </row>
    <row r="509" customHeight="1" spans="1:6">
      <c r="A509" s="287" t="s">
        <v>1204</v>
      </c>
      <c r="B509" s="29" t="s">
        <v>129</v>
      </c>
      <c r="C509" s="30">
        <v>1</v>
      </c>
      <c r="D509" s="30" t="s">
        <v>101</v>
      </c>
      <c r="E509" s="39" t="s">
        <v>130</v>
      </c>
      <c r="F509" s="17" t="s">
        <v>12</v>
      </c>
    </row>
    <row r="510" customHeight="1" spans="1:6">
      <c r="A510" s="287" t="s">
        <v>1205</v>
      </c>
      <c r="B510" s="54" t="s">
        <v>132</v>
      </c>
      <c r="C510" s="30"/>
      <c r="D510" s="30"/>
      <c r="E510" s="39"/>
      <c r="F510" s="17"/>
    </row>
    <row r="511" customHeight="1" spans="1:6">
      <c r="A511" s="287" t="s">
        <v>1206</v>
      </c>
      <c r="B511" s="29" t="s">
        <v>134</v>
      </c>
      <c r="C511" s="30">
        <v>2</v>
      </c>
      <c r="D511" s="30" t="s">
        <v>101</v>
      </c>
      <c r="E511" s="32" t="s">
        <v>135</v>
      </c>
      <c r="F511" s="17" t="s">
        <v>12</v>
      </c>
    </row>
    <row r="512" customHeight="1" spans="1:6">
      <c r="A512" s="287" t="s">
        <v>1207</v>
      </c>
      <c r="B512" s="29" t="s">
        <v>137</v>
      </c>
      <c r="C512" s="30">
        <v>27</v>
      </c>
      <c r="D512" s="30" t="s">
        <v>41</v>
      </c>
      <c r="E512" s="55" t="s">
        <v>138</v>
      </c>
      <c r="F512" s="17" t="s">
        <v>12</v>
      </c>
    </row>
    <row r="513" customHeight="1" spans="1:6">
      <c r="A513" s="287" t="s">
        <v>1208</v>
      </c>
      <c r="B513" s="29" t="s">
        <v>140</v>
      </c>
      <c r="C513" s="30">
        <v>1</v>
      </c>
      <c r="D513" s="30" t="s">
        <v>63</v>
      </c>
      <c r="E513" s="39" t="s">
        <v>141</v>
      </c>
      <c r="F513" s="17" t="s">
        <v>12</v>
      </c>
    </row>
    <row r="514" customHeight="1" spans="1:6">
      <c r="A514" s="12">
        <v>2</v>
      </c>
      <c r="B514" s="13" t="s">
        <v>1209</v>
      </c>
      <c r="C514" s="14">
        <v>2</v>
      </c>
      <c r="D514" s="15" t="s">
        <v>8</v>
      </c>
      <c r="E514" s="19" t="s">
        <v>1210</v>
      </c>
      <c r="F514" s="17" t="s">
        <v>12</v>
      </c>
    </row>
    <row r="515" customHeight="1" spans="1:6">
      <c r="A515" s="287" t="s">
        <v>144</v>
      </c>
      <c r="B515" s="20" t="s">
        <v>17</v>
      </c>
      <c r="C515" s="25">
        <v>52</v>
      </c>
      <c r="D515" s="18" t="s">
        <v>18</v>
      </c>
      <c r="E515" s="23"/>
      <c r="F515" s="17"/>
    </row>
    <row r="516" customHeight="1" spans="1:6">
      <c r="A516" s="287" t="s">
        <v>145</v>
      </c>
      <c r="B516" s="24" t="s">
        <v>20</v>
      </c>
      <c r="C516" s="25"/>
      <c r="D516" s="18"/>
      <c r="E516" s="26"/>
      <c r="F516" s="17"/>
    </row>
    <row r="517" customHeight="1" spans="1:6">
      <c r="A517" s="287" t="s">
        <v>146</v>
      </c>
      <c r="B517" s="24" t="s">
        <v>22</v>
      </c>
      <c r="C517" s="25"/>
      <c r="D517" s="18"/>
      <c r="E517" s="26"/>
      <c r="F517" s="17"/>
    </row>
    <row r="518" customHeight="1" spans="1:6">
      <c r="A518" s="287" t="s">
        <v>147</v>
      </c>
      <c r="B518" s="24" t="s">
        <v>24</v>
      </c>
      <c r="C518" s="27"/>
      <c r="D518" s="28"/>
      <c r="E518" s="23"/>
      <c r="F518" s="17"/>
    </row>
    <row r="519" customHeight="1" spans="1:6">
      <c r="A519" s="287" t="s">
        <v>148</v>
      </c>
      <c r="B519" s="24" t="s">
        <v>149</v>
      </c>
      <c r="C519" s="25">
        <v>1</v>
      </c>
      <c r="D519" s="18" t="s">
        <v>27</v>
      </c>
      <c r="E519" s="26" t="s">
        <v>150</v>
      </c>
      <c r="F519" s="17" t="s">
        <v>29</v>
      </c>
    </row>
    <row r="520" customHeight="1" spans="1:6">
      <c r="A520" s="287" t="s">
        <v>151</v>
      </c>
      <c r="B520" s="29" t="s">
        <v>34</v>
      </c>
      <c r="C520" s="30">
        <v>1</v>
      </c>
      <c r="D520" s="30" t="s">
        <v>27</v>
      </c>
      <c r="E520" s="32" t="s">
        <v>35</v>
      </c>
      <c r="F520" s="17" t="s">
        <v>29</v>
      </c>
    </row>
    <row r="521" customHeight="1" spans="1:6">
      <c r="A521" s="287" t="s">
        <v>152</v>
      </c>
      <c r="B521" s="29" t="s">
        <v>37</v>
      </c>
      <c r="C521" s="30">
        <v>1</v>
      </c>
      <c r="D521" s="30" t="s">
        <v>27</v>
      </c>
      <c r="E521" s="32" t="s">
        <v>38</v>
      </c>
      <c r="F521" s="17" t="s">
        <v>12</v>
      </c>
    </row>
    <row r="522" customHeight="1" spans="1:6">
      <c r="A522" s="287" t="s">
        <v>153</v>
      </c>
      <c r="B522" s="24" t="s">
        <v>40</v>
      </c>
      <c r="C522" s="25">
        <v>1</v>
      </c>
      <c r="D522" s="18" t="s">
        <v>41</v>
      </c>
      <c r="E522" s="26" t="s">
        <v>42</v>
      </c>
      <c r="F522" s="17" t="s">
        <v>29</v>
      </c>
    </row>
    <row r="523" customHeight="1" spans="1:6">
      <c r="A523" s="287" t="s">
        <v>154</v>
      </c>
      <c r="B523" s="24" t="s">
        <v>1144</v>
      </c>
      <c r="C523" s="25">
        <v>1</v>
      </c>
      <c r="D523" s="18" t="s">
        <v>346</v>
      </c>
      <c r="E523" s="26" t="s">
        <v>1145</v>
      </c>
      <c r="F523" s="17" t="s">
        <v>12</v>
      </c>
    </row>
    <row r="524" customHeight="1" spans="1:6">
      <c r="A524" s="287" t="s">
        <v>155</v>
      </c>
      <c r="B524" s="24" t="s">
        <v>1146</v>
      </c>
      <c r="C524" s="25">
        <v>1</v>
      </c>
      <c r="D524" s="18" t="s">
        <v>27</v>
      </c>
      <c r="E524" s="26" t="s">
        <v>1147</v>
      </c>
      <c r="F524" s="17" t="s">
        <v>12</v>
      </c>
    </row>
    <row r="525" customHeight="1" spans="1:6">
      <c r="A525" s="287" t="s">
        <v>156</v>
      </c>
      <c r="B525" s="24" t="s">
        <v>1148</v>
      </c>
      <c r="C525" s="25">
        <v>1</v>
      </c>
      <c r="D525" s="18" t="s">
        <v>1149</v>
      </c>
      <c r="E525" s="26" t="s">
        <v>1150</v>
      </c>
      <c r="F525" s="17" t="s">
        <v>12</v>
      </c>
    </row>
    <row r="526" customHeight="1" spans="1:6">
      <c r="A526" s="287" t="s">
        <v>1211</v>
      </c>
      <c r="B526" s="24" t="s">
        <v>44</v>
      </c>
      <c r="C526" s="25">
        <v>1</v>
      </c>
      <c r="D526" s="18" t="s">
        <v>41</v>
      </c>
      <c r="E526" s="34" t="s">
        <v>45</v>
      </c>
      <c r="F526" s="17" t="s">
        <v>12</v>
      </c>
    </row>
    <row r="527" customHeight="1" spans="1:6">
      <c r="A527" s="287" t="s">
        <v>157</v>
      </c>
      <c r="B527" s="24" t="s">
        <v>47</v>
      </c>
      <c r="C527" s="103">
        <f>C515/2</f>
        <v>26</v>
      </c>
      <c r="D527" s="104" t="s">
        <v>27</v>
      </c>
      <c r="E527" s="26" t="s">
        <v>48</v>
      </c>
      <c r="F527" s="17" t="s">
        <v>12</v>
      </c>
    </row>
    <row r="528" customHeight="1" spans="1:6">
      <c r="A528" s="287" t="s">
        <v>158</v>
      </c>
      <c r="B528" s="24" t="s">
        <v>1152</v>
      </c>
      <c r="C528" s="103">
        <f>C515/4</f>
        <v>13</v>
      </c>
      <c r="D528" s="104" t="s">
        <v>27</v>
      </c>
      <c r="E528" s="105" t="s">
        <v>1153</v>
      </c>
      <c r="F528" s="17" t="s">
        <v>12</v>
      </c>
    </row>
    <row r="529" customHeight="1" spans="1:6">
      <c r="A529" s="287" t="s">
        <v>159</v>
      </c>
      <c r="B529" s="24" t="s">
        <v>1154</v>
      </c>
      <c r="C529" s="103">
        <f>C515/4</f>
        <v>13</v>
      </c>
      <c r="D529" s="104" t="s">
        <v>27</v>
      </c>
      <c r="E529" s="105" t="s">
        <v>1155</v>
      </c>
      <c r="F529" s="17" t="s">
        <v>12</v>
      </c>
    </row>
    <row r="530" customHeight="1" spans="1:6">
      <c r="A530" s="287" t="s">
        <v>160</v>
      </c>
      <c r="B530" s="24" t="s">
        <v>50</v>
      </c>
      <c r="C530" s="35">
        <f>56-C515</f>
        <v>4</v>
      </c>
      <c r="D530" s="36" t="s">
        <v>41</v>
      </c>
      <c r="E530" s="26" t="s">
        <v>51</v>
      </c>
      <c r="F530" s="17" t="s">
        <v>12</v>
      </c>
    </row>
    <row r="531" customHeight="1" spans="1:6">
      <c r="A531" s="287" t="s">
        <v>162</v>
      </c>
      <c r="B531" s="37" t="s">
        <v>53</v>
      </c>
      <c r="C531" s="38">
        <v>1</v>
      </c>
      <c r="D531" s="38" t="s">
        <v>27</v>
      </c>
      <c r="E531" s="39" t="s">
        <v>1156</v>
      </c>
      <c r="F531" s="17" t="s">
        <v>12</v>
      </c>
    </row>
    <row r="532" customHeight="1" spans="1:6">
      <c r="A532" s="287" t="s">
        <v>163</v>
      </c>
      <c r="B532" s="24" t="s">
        <v>56</v>
      </c>
      <c r="C532" s="25">
        <v>1</v>
      </c>
      <c r="D532" s="18" t="s">
        <v>27</v>
      </c>
      <c r="E532" s="40" t="s">
        <v>57</v>
      </c>
      <c r="F532" s="17" t="s">
        <v>12</v>
      </c>
    </row>
    <row r="533" customHeight="1" spans="1:6">
      <c r="A533" s="287" t="s">
        <v>164</v>
      </c>
      <c r="B533" s="24" t="s">
        <v>1157</v>
      </c>
      <c r="C533" s="103">
        <v>1</v>
      </c>
      <c r="D533" s="104" t="s">
        <v>27</v>
      </c>
      <c r="E533" s="106" t="s">
        <v>1158</v>
      </c>
      <c r="F533" s="17" t="s">
        <v>12</v>
      </c>
    </row>
    <row r="534" customHeight="1" spans="1:6">
      <c r="A534" s="287" t="s">
        <v>165</v>
      </c>
      <c r="B534" s="24" t="s">
        <v>59</v>
      </c>
      <c r="C534" s="25">
        <v>1</v>
      </c>
      <c r="D534" s="18" t="s">
        <v>27</v>
      </c>
      <c r="E534" s="26" t="s">
        <v>60</v>
      </c>
      <c r="F534" s="17" t="s">
        <v>12</v>
      </c>
    </row>
    <row r="535" customHeight="1" spans="1:6">
      <c r="A535" s="287" t="s">
        <v>166</v>
      </c>
      <c r="B535" s="24" t="s">
        <v>62</v>
      </c>
      <c r="C535" s="25">
        <v>1</v>
      </c>
      <c r="D535" s="18" t="s">
        <v>63</v>
      </c>
      <c r="E535" s="26" t="s">
        <v>64</v>
      </c>
      <c r="F535" s="17" t="s">
        <v>12</v>
      </c>
    </row>
    <row r="536" customHeight="1" spans="1:6">
      <c r="A536" s="287" t="s">
        <v>167</v>
      </c>
      <c r="B536" s="24" t="s">
        <v>1159</v>
      </c>
      <c r="C536" s="56"/>
      <c r="D536" s="57"/>
      <c r="E536" s="63"/>
      <c r="F536" s="17"/>
    </row>
    <row r="537" customHeight="1" spans="1:6">
      <c r="A537" s="287" t="s">
        <v>168</v>
      </c>
      <c r="B537" s="24" t="s">
        <v>1160</v>
      </c>
      <c r="C537" s="103">
        <f>C515/2</f>
        <v>26</v>
      </c>
      <c r="D537" s="104" t="s">
        <v>69</v>
      </c>
      <c r="E537" s="105" t="s">
        <v>1161</v>
      </c>
      <c r="F537" s="17" t="s">
        <v>12</v>
      </c>
    </row>
    <row r="538" customHeight="1" spans="1:6">
      <c r="A538" s="287" t="s">
        <v>169</v>
      </c>
      <c r="B538" s="24" t="s">
        <v>1162</v>
      </c>
      <c r="C538" s="103">
        <v>1</v>
      </c>
      <c r="D538" s="104" t="s">
        <v>27</v>
      </c>
      <c r="E538" s="107" t="s">
        <v>1163</v>
      </c>
      <c r="F538" s="17" t="s">
        <v>12</v>
      </c>
    </row>
    <row r="539" customHeight="1" spans="1:6">
      <c r="A539" s="287" t="s">
        <v>170</v>
      </c>
      <c r="B539" s="24" t="s">
        <v>1164</v>
      </c>
      <c r="C539" s="103">
        <v>1</v>
      </c>
      <c r="D539" s="104" t="s">
        <v>27</v>
      </c>
      <c r="E539" s="107" t="s">
        <v>1165</v>
      </c>
      <c r="F539" s="17" t="s">
        <v>12</v>
      </c>
    </row>
    <row r="540" customHeight="1" spans="1:6">
      <c r="A540" s="287" t="s">
        <v>1212</v>
      </c>
      <c r="B540" s="24" t="s">
        <v>1166</v>
      </c>
      <c r="C540" s="103">
        <v>1</v>
      </c>
      <c r="D540" s="104" t="s">
        <v>27</v>
      </c>
      <c r="E540" s="107" t="s">
        <v>1167</v>
      </c>
      <c r="F540" s="17" t="s">
        <v>12</v>
      </c>
    </row>
    <row r="541" customHeight="1" spans="1:6">
      <c r="A541" s="287" t="s">
        <v>1213</v>
      </c>
      <c r="B541" s="24" t="s">
        <v>1168</v>
      </c>
      <c r="C541" s="103">
        <v>1</v>
      </c>
      <c r="D541" s="104" t="s">
        <v>101</v>
      </c>
      <c r="E541" s="107" t="s">
        <v>1169</v>
      </c>
      <c r="F541" s="17" t="s">
        <v>12</v>
      </c>
    </row>
    <row r="542" customHeight="1" spans="1:6">
      <c r="A542" s="287" t="s">
        <v>1214</v>
      </c>
      <c r="B542" s="24" t="s">
        <v>1170</v>
      </c>
      <c r="C542" s="103">
        <v>1</v>
      </c>
      <c r="D542" s="104" t="s">
        <v>27</v>
      </c>
      <c r="E542" s="107" t="s">
        <v>1171</v>
      </c>
      <c r="F542" s="17" t="s">
        <v>12</v>
      </c>
    </row>
    <row r="543" customHeight="1" spans="1:6">
      <c r="A543" s="287" t="s">
        <v>1215</v>
      </c>
      <c r="B543" s="24" t="s">
        <v>1172</v>
      </c>
      <c r="C543" s="56"/>
      <c r="D543" s="57"/>
      <c r="E543" s="63"/>
      <c r="F543" s="17"/>
    </row>
    <row r="544" customHeight="1" spans="1:6">
      <c r="A544" s="287" t="s">
        <v>1216</v>
      </c>
      <c r="B544" s="24" t="s">
        <v>1173</v>
      </c>
      <c r="C544" s="103">
        <v>7</v>
      </c>
      <c r="D544" s="104" t="s">
        <v>27</v>
      </c>
      <c r="E544" s="105" t="s">
        <v>1174</v>
      </c>
      <c r="F544" s="17" t="s">
        <v>12</v>
      </c>
    </row>
    <row r="545" customHeight="1" spans="1:6">
      <c r="A545" s="287" t="s">
        <v>1217</v>
      </c>
      <c r="B545" s="24" t="s">
        <v>1175</v>
      </c>
      <c r="C545" s="103">
        <f>C544</f>
        <v>7</v>
      </c>
      <c r="D545" s="104" t="s">
        <v>27</v>
      </c>
      <c r="E545" s="105" t="s">
        <v>1176</v>
      </c>
      <c r="F545" s="17" t="s">
        <v>12</v>
      </c>
    </row>
    <row r="546" customHeight="1" spans="1:6">
      <c r="A546" s="287" t="s">
        <v>1218</v>
      </c>
      <c r="B546" s="24" t="s">
        <v>84</v>
      </c>
      <c r="C546" s="103">
        <f>C544*2</f>
        <v>14</v>
      </c>
      <c r="D546" s="104" t="s">
        <v>69</v>
      </c>
      <c r="E546" s="26" t="s">
        <v>85</v>
      </c>
      <c r="F546" s="17" t="s">
        <v>12</v>
      </c>
    </row>
    <row r="547" customHeight="1" spans="1:6">
      <c r="A547" s="287" t="s">
        <v>1219</v>
      </c>
      <c r="B547" s="24" t="s">
        <v>1177</v>
      </c>
      <c r="C547" s="103">
        <f>C546</f>
        <v>14</v>
      </c>
      <c r="D547" s="104" t="s">
        <v>69</v>
      </c>
      <c r="E547" s="107" t="s">
        <v>1178</v>
      </c>
      <c r="F547" s="17" t="s">
        <v>12</v>
      </c>
    </row>
    <row r="548" customHeight="1" spans="1:6">
      <c r="A548" s="287" t="s">
        <v>1220</v>
      </c>
      <c r="B548" s="24" t="s">
        <v>1179</v>
      </c>
      <c r="C548" s="103">
        <f>C546</f>
        <v>14</v>
      </c>
      <c r="D548" s="104" t="s">
        <v>69</v>
      </c>
      <c r="E548" s="107" t="s">
        <v>1180</v>
      </c>
      <c r="F548" s="17" t="s">
        <v>12</v>
      </c>
    </row>
    <row r="549" customHeight="1" spans="1:6">
      <c r="A549" s="287" t="s">
        <v>1221</v>
      </c>
      <c r="B549" s="24" t="s">
        <v>1181</v>
      </c>
      <c r="C549" s="103">
        <f>C546</f>
        <v>14</v>
      </c>
      <c r="D549" s="104" t="s">
        <v>27</v>
      </c>
      <c r="E549" s="107" t="s">
        <v>1182</v>
      </c>
      <c r="F549" s="17" t="s">
        <v>12</v>
      </c>
    </row>
    <row r="550" customHeight="1" spans="1:6">
      <c r="A550" s="287" t="s">
        <v>1222</v>
      </c>
      <c r="B550" s="24" t="s">
        <v>1183</v>
      </c>
      <c r="C550" s="103">
        <f>C546</f>
        <v>14</v>
      </c>
      <c r="D550" s="104" t="s">
        <v>69</v>
      </c>
      <c r="E550" s="107" t="s">
        <v>1184</v>
      </c>
      <c r="F550" s="17" t="s">
        <v>12</v>
      </c>
    </row>
    <row r="551" customHeight="1" spans="1:6">
      <c r="A551" s="287" t="s">
        <v>1223</v>
      </c>
      <c r="B551" s="24" t="s">
        <v>1185</v>
      </c>
      <c r="C551" s="103">
        <v>1</v>
      </c>
      <c r="D551" s="104" t="s">
        <v>63</v>
      </c>
      <c r="E551" s="107" t="s">
        <v>1186</v>
      </c>
      <c r="F551" s="17" t="s">
        <v>12</v>
      </c>
    </row>
    <row r="552" customHeight="1" spans="1:6">
      <c r="A552" s="287" t="s">
        <v>1224</v>
      </c>
      <c r="B552" s="24" t="s">
        <v>1187</v>
      </c>
      <c r="C552" s="103">
        <f>C546</f>
        <v>14</v>
      </c>
      <c r="D552" s="104" t="s">
        <v>27</v>
      </c>
      <c r="E552" s="105" t="s">
        <v>1188</v>
      </c>
      <c r="F552" s="17" t="s">
        <v>12</v>
      </c>
    </row>
    <row r="553" customHeight="1" spans="1:6">
      <c r="A553" s="287" t="s">
        <v>1225</v>
      </c>
      <c r="B553" s="24" t="s">
        <v>1190</v>
      </c>
      <c r="C553" s="103">
        <f>C546</f>
        <v>14</v>
      </c>
      <c r="D553" s="104" t="s">
        <v>27</v>
      </c>
      <c r="E553" s="107" t="s">
        <v>1191</v>
      </c>
      <c r="F553" s="17" t="s">
        <v>12</v>
      </c>
    </row>
    <row r="554" customHeight="1" spans="1:6">
      <c r="A554" s="287" t="s">
        <v>1226</v>
      </c>
      <c r="B554" s="24" t="s">
        <v>1192</v>
      </c>
      <c r="C554" s="103">
        <f>C546</f>
        <v>14</v>
      </c>
      <c r="D554" s="104" t="s">
        <v>27</v>
      </c>
      <c r="E554" s="107" t="s">
        <v>1193</v>
      </c>
      <c r="F554" s="17" t="s">
        <v>12</v>
      </c>
    </row>
    <row r="555" customHeight="1" spans="1:6">
      <c r="A555" s="287" t="s">
        <v>1227</v>
      </c>
      <c r="B555" s="24" t="s">
        <v>1194</v>
      </c>
      <c r="C555" s="103">
        <v>1</v>
      </c>
      <c r="D555" s="104" t="s">
        <v>63</v>
      </c>
      <c r="E555" s="107" t="s">
        <v>1195</v>
      </c>
      <c r="F555" s="17" t="s">
        <v>12</v>
      </c>
    </row>
    <row r="556" customHeight="1" spans="1:6">
      <c r="A556" s="287" t="s">
        <v>1228</v>
      </c>
      <c r="B556" s="24" t="s">
        <v>1196</v>
      </c>
      <c r="C556" s="103">
        <v>1</v>
      </c>
      <c r="D556" s="104" t="s">
        <v>63</v>
      </c>
      <c r="E556" s="107" t="s">
        <v>1197</v>
      </c>
      <c r="F556" s="17" t="s">
        <v>12</v>
      </c>
    </row>
    <row r="557" customHeight="1" spans="1:6">
      <c r="A557" s="12">
        <v>3</v>
      </c>
      <c r="B557" s="13" t="s">
        <v>1229</v>
      </c>
      <c r="C557" s="14">
        <v>1</v>
      </c>
      <c r="D557" s="15" t="s">
        <v>8</v>
      </c>
      <c r="E557" s="23" t="s">
        <v>172</v>
      </c>
      <c r="F557" s="17" t="s">
        <v>12</v>
      </c>
    </row>
    <row r="558" customHeight="1" spans="1:6">
      <c r="A558" s="287" t="s">
        <v>173</v>
      </c>
      <c r="B558" s="24" t="s">
        <v>20</v>
      </c>
      <c r="C558" s="25"/>
      <c r="D558" s="18"/>
      <c r="E558" s="26"/>
      <c r="F558" s="17"/>
    </row>
    <row r="559" customHeight="1" spans="1:6">
      <c r="A559" s="287" t="s">
        <v>174</v>
      </c>
      <c r="B559" s="24" t="s">
        <v>22</v>
      </c>
      <c r="C559" s="25"/>
      <c r="D559" s="18"/>
      <c r="E559" s="26"/>
      <c r="F559" s="17"/>
    </row>
    <row r="560" customHeight="1" spans="1:6">
      <c r="A560" s="287" t="s">
        <v>175</v>
      </c>
      <c r="B560" s="62" t="s">
        <v>176</v>
      </c>
      <c r="C560" s="108">
        <v>1</v>
      </c>
      <c r="D560" s="109" t="s">
        <v>69</v>
      </c>
      <c r="E560" s="58" t="s">
        <v>177</v>
      </c>
      <c r="F560" s="17" t="s">
        <v>12</v>
      </c>
    </row>
    <row r="561" customHeight="1" spans="1:6">
      <c r="A561" s="287" t="s">
        <v>178</v>
      </c>
      <c r="B561" s="110" t="s">
        <v>1144</v>
      </c>
      <c r="C561" s="108">
        <v>1</v>
      </c>
      <c r="D561" s="109" t="s">
        <v>69</v>
      </c>
      <c r="E561" s="111" t="s">
        <v>1230</v>
      </c>
      <c r="F561" s="17" t="s">
        <v>12</v>
      </c>
    </row>
    <row r="562" customHeight="1" spans="1:6">
      <c r="A562" s="287" t="s">
        <v>181</v>
      </c>
      <c r="B562" s="110" t="s">
        <v>1146</v>
      </c>
      <c r="C562" s="108">
        <v>1</v>
      </c>
      <c r="D562" s="109" t="s">
        <v>69</v>
      </c>
      <c r="E562" s="26" t="s">
        <v>1147</v>
      </c>
      <c r="F562" s="17" t="s">
        <v>12</v>
      </c>
    </row>
    <row r="563" customHeight="1" spans="1:6">
      <c r="A563" s="287" t="s">
        <v>184</v>
      </c>
      <c r="B563" s="110" t="s">
        <v>1231</v>
      </c>
      <c r="C563" s="108">
        <v>1</v>
      </c>
      <c r="D563" s="109" t="s">
        <v>69</v>
      </c>
      <c r="E563" s="59" t="s">
        <v>1232</v>
      </c>
      <c r="F563" s="17" t="s">
        <v>12</v>
      </c>
    </row>
    <row r="564" customHeight="1" spans="1:6">
      <c r="A564" s="287" t="s">
        <v>187</v>
      </c>
      <c r="B564" s="110" t="s">
        <v>1148</v>
      </c>
      <c r="C564" s="108">
        <v>1</v>
      </c>
      <c r="D564" s="109" t="s">
        <v>69</v>
      </c>
      <c r="E564" s="26" t="s">
        <v>1150</v>
      </c>
      <c r="F564" s="17" t="s">
        <v>12</v>
      </c>
    </row>
    <row r="565" customHeight="1" spans="1:6">
      <c r="A565" s="287" t="s">
        <v>1233</v>
      </c>
      <c r="B565" s="62" t="s">
        <v>1234</v>
      </c>
      <c r="C565" s="108">
        <v>1</v>
      </c>
      <c r="D565" s="109" t="s">
        <v>69</v>
      </c>
      <c r="E565" s="59" t="s">
        <v>1235</v>
      </c>
      <c r="F565" s="17" t="s">
        <v>12</v>
      </c>
    </row>
    <row r="566" customHeight="1" spans="1:6">
      <c r="A566" s="287" t="s">
        <v>1236</v>
      </c>
      <c r="B566" s="62" t="s">
        <v>1237</v>
      </c>
      <c r="C566" s="108">
        <v>6</v>
      </c>
      <c r="D566" s="109" t="s">
        <v>69</v>
      </c>
      <c r="E566" s="59" t="s">
        <v>1238</v>
      </c>
      <c r="F566" s="17" t="s">
        <v>12</v>
      </c>
    </row>
    <row r="567" customHeight="1" spans="1:6">
      <c r="A567" s="287" t="s">
        <v>1239</v>
      </c>
      <c r="B567" s="62" t="s">
        <v>1240</v>
      </c>
      <c r="C567" s="108">
        <v>1</v>
      </c>
      <c r="D567" s="109" t="s">
        <v>69</v>
      </c>
      <c r="E567" s="59" t="s">
        <v>1241</v>
      </c>
      <c r="F567" s="17" t="s">
        <v>12</v>
      </c>
    </row>
    <row r="568" customHeight="1" spans="1:6">
      <c r="A568" s="287" t="s">
        <v>1242</v>
      </c>
      <c r="B568" s="62" t="s">
        <v>1243</v>
      </c>
      <c r="C568" s="108">
        <v>1</v>
      </c>
      <c r="D568" s="109" t="s">
        <v>27</v>
      </c>
      <c r="E568" s="59" t="s">
        <v>1244</v>
      </c>
      <c r="F568" s="17" t="s">
        <v>12</v>
      </c>
    </row>
    <row r="569" customHeight="1" spans="1:6">
      <c r="A569" s="287" t="s">
        <v>1245</v>
      </c>
      <c r="B569" s="112" t="s">
        <v>1246</v>
      </c>
      <c r="C569" s="113">
        <v>1</v>
      </c>
      <c r="D569" s="114" t="s">
        <v>27</v>
      </c>
      <c r="E569" s="59" t="s">
        <v>1247</v>
      </c>
      <c r="F569" s="17" t="s">
        <v>12</v>
      </c>
    </row>
    <row r="570" customHeight="1" spans="1:6">
      <c r="A570" s="287" t="s">
        <v>1248</v>
      </c>
      <c r="B570" s="62" t="s">
        <v>1249</v>
      </c>
      <c r="C570" s="108">
        <v>1</v>
      </c>
      <c r="D570" s="109" t="s">
        <v>27</v>
      </c>
      <c r="E570" s="59" t="s">
        <v>1250</v>
      </c>
      <c r="F570" s="17" t="s">
        <v>12</v>
      </c>
    </row>
    <row r="571" customHeight="1" spans="1:6">
      <c r="A571" s="70">
        <v>4</v>
      </c>
      <c r="B571" s="13" t="s">
        <v>1251</v>
      </c>
      <c r="C571" s="14">
        <v>1</v>
      </c>
      <c r="D571" s="15" t="s">
        <v>8</v>
      </c>
      <c r="E571" s="23" t="s">
        <v>172</v>
      </c>
      <c r="F571" s="17" t="s">
        <v>12</v>
      </c>
    </row>
    <row r="572" customHeight="1" spans="1:6">
      <c r="A572" s="288" t="s">
        <v>192</v>
      </c>
      <c r="B572" s="24" t="s">
        <v>20</v>
      </c>
      <c r="C572" s="25"/>
      <c r="D572" s="18"/>
      <c r="E572" s="26"/>
      <c r="F572" s="17"/>
    </row>
    <row r="573" customHeight="1" spans="1:6">
      <c r="A573" s="288" t="s">
        <v>193</v>
      </c>
      <c r="B573" s="24" t="s">
        <v>22</v>
      </c>
      <c r="C573" s="25"/>
      <c r="D573" s="18"/>
      <c r="E573" s="26"/>
      <c r="F573" s="17"/>
    </row>
    <row r="574" customHeight="1" spans="1:6">
      <c r="A574" s="288" t="s">
        <v>194</v>
      </c>
      <c r="B574" s="115" t="s">
        <v>1252</v>
      </c>
      <c r="C574" s="116">
        <v>1</v>
      </c>
      <c r="D574" s="117" t="s">
        <v>69</v>
      </c>
      <c r="E574" s="118" t="s">
        <v>1253</v>
      </c>
      <c r="F574" s="17" t="s">
        <v>12</v>
      </c>
    </row>
    <row r="575" customHeight="1" spans="1:6">
      <c r="A575" s="288" t="s">
        <v>196</v>
      </c>
      <c r="B575" s="115" t="s">
        <v>1254</v>
      </c>
      <c r="C575" s="116">
        <v>1</v>
      </c>
      <c r="D575" s="117" t="s">
        <v>69</v>
      </c>
      <c r="E575" s="119" t="s">
        <v>1255</v>
      </c>
      <c r="F575" s="17" t="s">
        <v>12</v>
      </c>
    </row>
    <row r="576" customHeight="1" spans="1:6">
      <c r="A576" s="288" t="s">
        <v>199</v>
      </c>
      <c r="B576" s="115" t="s">
        <v>1256</v>
      </c>
      <c r="C576" s="116">
        <v>1</v>
      </c>
      <c r="D576" s="117" t="s">
        <v>69</v>
      </c>
      <c r="E576" s="120" t="s">
        <v>1257</v>
      </c>
      <c r="F576" s="17" t="s">
        <v>12</v>
      </c>
    </row>
    <row r="577" customHeight="1" spans="1:6">
      <c r="A577" s="288" t="s">
        <v>202</v>
      </c>
      <c r="B577" s="115" t="s">
        <v>1258</v>
      </c>
      <c r="C577" s="116">
        <v>1</v>
      </c>
      <c r="D577" s="117" t="s">
        <v>69</v>
      </c>
      <c r="E577" s="120" t="s">
        <v>1259</v>
      </c>
      <c r="F577" s="17" t="s">
        <v>12</v>
      </c>
    </row>
    <row r="578" customHeight="1" spans="1:6">
      <c r="A578" s="288" t="s">
        <v>1260</v>
      </c>
      <c r="B578" s="121" t="s">
        <v>1261</v>
      </c>
      <c r="C578" s="122">
        <v>4</v>
      </c>
      <c r="D578" s="123" t="s">
        <v>27</v>
      </c>
      <c r="E578" s="124" t="s">
        <v>1262</v>
      </c>
      <c r="F578" s="17" t="s">
        <v>12</v>
      </c>
    </row>
    <row r="579" customHeight="1" spans="1:6">
      <c r="A579" s="288" t="s">
        <v>1263</v>
      </c>
      <c r="B579" s="125" t="s">
        <v>1264</v>
      </c>
      <c r="C579" s="126">
        <v>1</v>
      </c>
      <c r="D579" s="127" t="s">
        <v>63</v>
      </c>
      <c r="E579" s="128" t="s">
        <v>1265</v>
      </c>
      <c r="F579" s="17" t="s">
        <v>12</v>
      </c>
    </row>
    <row r="580" customHeight="1" spans="1:6">
      <c r="A580" s="288" t="s">
        <v>1266</v>
      </c>
      <c r="B580" s="129" t="s">
        <v>1267</v>
      </c>
      <c r="C580" s="130">
        <v>1</v>
      </c>
      <c r="D580" s="131" t="s">
        <v>69</v>
      </c>
      <c r="E580" s="132" t="s">
        <v>1268</v>
      </c>
      <c r="F580" s="17" t="s">
        <v>12</v>
      </c>
    </row>
    <row r="581" customHeight="1" spans="1:6">
      <c r="A581" s="288" t="s">
        <v>1269</v>
      </c>
      <c r="B581" s="133" t="s">
        <v>1270</v>
      </c>
      <c r="C581" s="122">
        <v>1</v>
      </c>
      <c r="D581" s="123" t="s">
        <v>101</v>
      </c>
      <c r="E581" s="134" t="s">
        <v>1271</v>
      </c>
      <c r="F581" s="17" t="s">
        <v>12</v>
      </c>
    </row>
    <row r="582" customHeight="1" spans="1:6">
      <c r="A582" s="288" t="s">
        <v>1272</v>
      </c>
      <c r="B582" s="121" t="s">
        <v>1273</v>
      </c>
      <c r="C582" s="122">
        <v>1</v>
      </c>
      <c r="D582" s="123" t="s">
        <v>27</v>
      </c>
      <c r="E582" s="135" t="s">
        <v>1274</v>
      </c>
      <c r="F582" s="17" t="s">
        <v>12</v>
      </c>
    </row>
    <row r="583" customHeight="1" spans="1:6">
      <c r="A583" s="288" t="s">
        <v>1275</v>
      </c>
      <c r="B583" s="121" t="s">
        <v>1276</v>
      </c>
      <c r="C583" s="122">
        <v>1</v>
      </c>
      <c r="D583" s="123" t="s">
        <v>27</v>
      </c>
      <c r="E583" s="124" t="s">
        <v>1277</v>
      </c>
      <c r="F583" s="17" t="s">
        <v>12</v>
      </c>
    </row>
    <row r="584" customHeight="1" spans="1:6">
      <c r="A584" s="288" t="s">
        <v>1278</v>
      </c>
      <c r="B584" s="121" t="s">
        <v>1279</v>
      </c>
      <c r="C584" s="122">
        <v>4</v>
      </c>
      <c r="D584" s="123" t="s">
        <v>69</v>
      </c>
      <c r="E584" s="124" t="s">
        <v>1280</v>
      </c>
      <c r="F584" s="17" t="s">
        <v>12</v>
      </c>
    </row>
    <row r="585" customHeight="1" spans="1:6">
      <c r="A585" s="288" t="s">
        <v>1281</v>
      </c>
      <c r="B585" s="121" t="s">
        <v>1282</v>
      </c>
      <c r="C585" s="122">
        <v>1</v>
      </c>
      <c r="D585" s="123" t="s">
        <v>27</v>
      </c>
      <c r="E585" s="124" t="s">
        <v>1283</v>
      </c>
      <c r="F585" s="17" t="s">
        <v>12</v>
      </c>
    </row>
    <row r="586" customHeight="1" spans="1:6">
      <c r="A586" s="288" t="s">
        <v>1284</v>
      </c>
      <c r="B586" s="136" t="s">
        <v>1285</v>
      </c>
      <c r="C586" s="137">
        <v>2</v>
      </c>
      <c r="D586" s="138" t="s">
        <v>27</v>
      </c>
      <c r="E586" s="139" t="s">
        <v>1286</v>
      </c>
      <c r="F586" s="17" t="s">
        <v>12</v>
      </c>
    </row>
    <row r="587" customHeight="1" spans="1:6">
      <c r="A587" s="288" t="s">
        <v>1287</v>
      </c>
      <c r="B587" s="121" t="s">
        <v>1288</v>
      </c>
      <c r="C587" s="122">
        <v>6</v>
      </c>
      <c r="D587" s="123" t="s">
        <v>27</v>
      </c>
      <c r="E587" s="124" t="s">
        <v>1289</v>
      </c>
      <c r="F587" s="17" t="s">
        <v>12</v>
      </c>
    </row>
    <row r="588" customHeight="1" spans="1:6">
      <c r="A588" s="288" t="s">
        <v>1290</v>
      </c>
      <c r="B588" s="140" t="s">
        <v>1291</v>
      </c>
      <c r="C588" s="141">
        <v>2</v>
      </c>
      <c r="D588" s="142" t="s">
        <v>27</v>
      </c>
      <c r="E588" s="143" t="s">
        <v>1292</v>
      </c>
      <c r="F588" s="17" t="s">
        <v>12</v>
      </c>
    </row>
    <row r="589" customHeight="1" spans="1:6">
      <c r="A589" s="144">
        <v>5</v>
      </c>
      <c r="B589" s="13" t="s">
        <v>1293</v>
      </c>
      <c r="C589" s="144">
        <v>1</v>
      </c>
      <c r="D589" s="145" t="s">
        <v>27</v>
      </c>
      <c r="E589" s="146"/>
      <c r="F589" s="17"/>
    </row>
    <row r="590" customHeight="1" spans="1:6">
      <c r="A590" s="290" t="s">
        <v>207</v>
      </c>
      <c r="B590" s="67" t="s">
        <v>1294</v>
      </c>
      <c r="C590" s="21">
        <v>1</v>
      </c>
      <c r="D590" s="147" t="s">
        <v>101</v>
      </c>
      <c r="E590" s="148" t="s">
        <v>1295</v>
      </c>
      <c r="F590" s="17" t="s">
        <v>12</v>
      </c>
    </row>
    <row r="591" customHeight="1" spans="1:6">
      <c r="A591" s="290" t="s">
        <v>210</v>
      </c>
      <c r="B591" s="67" t="s">
        <v>1296</v>
      </c>
      <c r="C591" s="21">
        <v>1</v>
      </c>
      <c r="D591" s="147" t="s">
        <v>63</v>
      </c>
      <c r="E591" s="99" t="s">
        <v>1297</v>
      </c>
      <c r="F591" s="17" t="s">
        <v>12</v>
      </c>
    </row>
    <row r="592" customHeight="1" spans="1:6">
      <c r="A592" s="144">
        <v>6</v>
      </c>
      <c r="B592" s="13" t="s">
        <v>1298</v>
      </c>
      <c r="C592" s="14">
        <v>1</v>
      </c>
      <c r="D592" s="145" t="s">
        <v>27</v>
      </c>
      <c r="E592" s="149"/>
      <c r="F592" s="17"/>
    </row>
    <row r="593" customHeight="1" spans="1:6">
      <c r="A593" s="21">
        <v>6.1</v>
      </c>
      <c r="B593" s="67" t="s">
        <v>1299</v>
      </c>
      <c r="C593" s="21">
        <v>1</v>
      </c>
      <c r="D593" s="147" t="s">
        <v>27</v>
      </c>
      <c r="E593" s="143" t="s">
        <v>1300</v>
      </c>
      <c r="F593" s="17" t="s">
        <v>12</v>
      </c>
    </row>
    <row r="594" customHeight="1" spans="1:6">
      <c r="A594" s="150">
        <v>7</v>
      </c>
      <c r="B594" s="13" t="s">
        <v>1301</v>
      </c>
      <c r="C594" s="151">
        <v>2</v>
      </c>
      <c r="D594" s="145" t="s">
        <v>27</v>
      </c>
      <c r="E594" s="72" t="s">
        <v>206</v>
      </c>
      <c r="F594" s="17" t="s">
        <v>12</v>
      </c>
    </row>
    <row r="595" customHeight="1" spans="1:6">
      <c r="A595" s="288" t="s">
        <v>1302</v>
      </c>
      <c r="B595" s="24" t="s">
        <v>208</v>
      </c>
      <c r="C595" s="25">
        <v>56</v>
      </c>
      <c r="D595" s="18" t="s">
        <v>209</v>
      </c>
      <c r="E595" s="23"/>
      <c r="F595" s="17"/>
    </row>
    <row r="596" customHeight="1" spans="1:6">
      <c r="A596" s="288" t="s">
        <v>1303</v>
      </c>
      <c r="B596" s="24" t="s">
        <v>20</v>
      </c>
      <c r="C596" s="25"/>
      <c r="D596" s="18"/>
      <c r="E596" s="26"/>
      <c r="F596" s="17"/>
    </row>
    <row r="597" customHeight="1" spans="1:6">
      <c r="A597" s="288" t="s">
        <v>1304</v>
      </c>
      <c r="B597" s="24" t="s">
        <v>22</v>
      </c>
      <c r="C597" s="25"/>
      <c r="D597" s="18"/>
      <c r="E597" s="26"/>
      <c r="F597" s="17"/>
    </row>
    <row r="598" customHeight="1" spans="1:6">
      <c r="A598" s="152" t="s">
        <v>215</v>
      </c>
      <c r="B598" s="74" t="s">
        <v>216</v>
      </c>
      <c r="C598" s="152"/>
      <c r="D598" s="153"/>
      <c r="E598" s="77"/>
      <c r="F598" s="17"/>
    </row>
    <row r="599" customHeight="1" spans="1:6">
      <c r="A599" s="152" t="s">
        <v>217</v>
      </c>
      <c r="B599" s="74" t="s">
        <v>218</v>
      </c>
      <c r="C599" s="152">
        <v>3</v>
      </c>
      <c r="D599" s="153" t="s">
        <v>219</v>
      </c>
      <c r="E599" s="78" t="s">
        <v>220</v>
      </c>
      <c r="F599" s="17" t="s">
        <v>12</v>
      </c>
    </row>
    <row r="600" customHeight="1" spans="1:6">
      <c r="A600" s="152" t="s">
        <v>221</v>
      </c>
      <c r="B600" s="74" t="s">
        <v>222</v>
      </c>
      <c r="C600" s="152">
        <v>6</v>
      </c>
      <c r="D600" s="153" t="s">
        <v>27</v>
      </c>
      <c r="E600" s="78" t="s">
        <v>223</v>
      </c>
      <c r="F600" s="17" t="s">
        <v>12</v>
      </c>
    </row>
    <row r="601" customHeight="1" spans="1:6">
      <c r="A601" s="152" t="s">
        <v>224</v>
      </c>
      <c r="B601" s="74" t="s">
        <v>225</v>
      </c>
      <c r="C601" s="152">
        <v>3</v>
      </c>
      <c r="D601" s="153" t="s">
        <v>69</v>
      </c>
      <c r="E601" s="69" t="s">
        <v>226</v>
      </c>
      <c r="F601" s="17" t="s">
        <v>12</v>
      </c>
    </row>
    <row r="602" customHeight="1" spans="1:6">
      <c r="A602" s="152" t="s">
        <v>227</v>
      </c>
      <c r="B602" s="74" t="s">
        <v>228</v>
      </c>
      <c r="C602" s="152">
        <v>3</v>
      </c>
      <c r="D602" s="153" t="s">
        <v>69</v>
      </c>
      <c r="E602" s="69" t="s">
        <v>1305</v>
      </c>
      <c r="F602" s="17" t="s">
        <v>12</v>
      </c>
    </row>
    <row r="603" customHeight="1" spans="1:6">
      <c r="A603" s="152" t="s">
        <v>230</v>
      </c>
      <c r="B603" s="74" t="s">
        <v>231</v>
      </c>
      <c r="C603" s="152">
        <v>3</v>
      </c>
      <c r="D603" s="153" t="s">
        <v>101</v>
      </c>
      <c r="E603" s="69" t="s">
        <v>232</v>
      </c>
      <c r="F603" s="17" t="s">
        <v>12</v>
      </c>
    </row>
    <row r="604" customHeight="1" spans="1:6">
      <c r="A604" s="152" t="s">
        <v>1306</v>
      </c>
      <c r="B604" s="74" t="s">
        <v>1307</v>
      </c>
      <c r="C604" s="152">
        <v>2</v>
      </c>
      <c r="D604" s="153" t="s">
        <v>101</v>
      </c>
      <c r="E604" s="69" t="s">
        <v>1308</v>
      </c>
      <c r="F604" s="17" t="s">
        <v>12</v>
      </c>
    </row>
    <row r="605" customHeight="1" spans="1:6">
      <c r="A605" s="21">
        <v>2020</v>
      </c>
      <c r="B605" s="67" t="s">
        <v>254</v>
      </c>
      <c r="C605" s="21">
        <v>1</v>
      </c>
      <c r="D605" s="68" t="s">
        <v>255</v>
      </c>
      <c r="E605" s="69" t="s">
        <v>1309</v>
      </c>
      <c r="F605" s="17" t="s">
        <v>12</v>
      </c>
    </row>
    <row r="606" customHeight="1" spans="1:6">
      <c r="A606" s="152" t="s">
        <v>1310</v>
      </c>
      <c r="B606" s="74" t="s">
        <v>1311</v>
      </c>
      <c r="C606" s="152">
        <v>1</v>
      </c>
      <c r="D606" s="153" t="s">
        <v>101</v>
      </c>
      <c r="E606" s="69" t="s">
        <v>1312</v>
      </c>
      <c r="F606" s="17" t="s">
        <v>12</v>
      </c>
    </row>
    <row r="607" customHeight="1" spans="1:6">
      <c r="A607" s="152" t="s">
        <v>1313</v>
      </c>
      <c r="B607" s="74" t="s">
        <v>1314</v>
      </c>
      <c r="C607" s="152">
        <v>1</v>
      </c>
      <c r="D607" s="153" t="s">
        <v>101</v>
      </c>
      <c r="E607" s="69" t="s">
        <v>1315</v>
      </c>
      <c r="F607" s="17" t="s">
        <v>12</v>
      </c>
    </row>
    <row r="608" customHeight="1" spans="1:6">
      <c r="A608" s="152" t="s">
        <v>1316</v>
      </c>
      <c r="B608" s="74" t="s">
        <v>1317</v>
      </c>
      <c r="C608" s="152">
        <v>1</v>
      </c>
      <c r="D608" s="153" t="s">
        <v>101</v>
      </c>
      <c r="E608" s="76" t="s">
        <v>1318</v>
      </c>
      <c r="F608" s="17" t="s">
        <v>12</v>
      </c>
    </row>
    <row r="609" customHeight="1" spans="1:6">
      <c r="A609" s="152" t="s">
        <v>275</v>
      </c>
      <c r="B609" s="74" t="s">
        <v>1319</v>
      </c>
      <c r="C609" s="152">
        <v>6</v>
      </c>
      <c r="D609" s="153" t="s">
        <v>69</v>
      </c>
      <c r="E609" s="78" t="s">
        <v>1320</v>
      </c>
      <c r="F609" s="17" t="s">
        <v>12</v>
      </c>
    </row>
    <row r="610" customHeight="1" spans="1:6">
      <c r="A610" s="152" t="s">
        <v>1321</v>
      </c>
      <c r="B610" s="74" t="s">
        <v>1322</v>
      </c>
      <c r="C610" s="152">
        <v>3</v>
      </c>
      <c r="D610" s="153" t="s">
        <v>69</v>
      </c>
      <c r="E610" s="69" t="s">
        <v>1323</v>
      </c>
      <c r="F610" s="17" t="s">
        <v>12</v>
      </c>
    </row>
    <row r="611" customHeight="1" spans="1:6">
      <c r="A611" s="152" t="s">
        <v>1324</v>
      </c>
      <c r="B611" s="74" t="s">
        <v>1325</v>
      </c>
      <c r="C611" s="152">
        <v>1</v>
      </c>
      <c r="D611" s="153" t="s">
        <v>101</v>
      </c>
      <c r="E611" s="82" t="s">
        <v>1326</v>
      </c>
      <c r="F611" s="17" t="s">
        <v>12</v>
      </c>
    </row>
    <row r="612" customHeight="1" spans="1:6">
      <c r="A612" s="152" t="s">
        <v>1327</v>
      </c>
      <c r="B612" s="74" t="s">
        <v>1328</v>
      </c>
      <c r="C612" s="152">
        <v>2</v>
      </c>
      <c r="D612" s="153" t="s">
        <v>101</v>
      </c>
      <c r="E612" s="69" t="s">
        <v>1329</v>
      </c>
      <c r="F612" s="17" t="s">
        <v>12</v>
      </c>
    </row>
    <row r="613" customHeight="1" spans="1:6">
      <c r="A613" s="152" t="s">
        <v>1330</v>
      </c>
      <c r="B613" s="74" t="s">
        <v>1331</v>
      </c>
      <c r="C613" s="152">
        <v>1</v>
      </c>
      <c r="D613" s="153" t="s">
        <v>101</v>
      </c>
      <c r="E613" s="69" t="s">
        <v>1332</v>
      </c>
      <c r="F613" s="17" t="s">
        <v>12</v>
      </c>
    </row>
    <row r="614" customHeight="1" spans="1:6">
      <c r="A614" s="154" t="s">
        <v>1333</v>
      </c>
      <c r="B614" s="67" t="s">
        <v>282</v>
      </c>
      <c r="C614" s="152">
        <f>C595</f>
        <v>56</v>
      </c>
      <c r="D614" s="22" t="s">
        <v>346</v>
      </c>
      <c r="E614" s="82" t="s">
        <v>1334</v>
      </c>
      <c r="F614" s="17" t="s">
        <v>12</v>
      </c>
    </row>
    <row r="615" customHeight="1" spans="1:6">
      <c r="A615" s="152" t="s">
        <v>1335</v>
      </c>
      <c r="B615" s="74" t="s">
        <v>1336</v>
      </c>
      <c r="C615" s="152">
        <v>4</v>
      </c>
      <c r="D615" s="153" t="s">
        <v>69</v>
      </c>
      <c r="E615" s="82" t="s">
        <v>1337</v>
      </c>
      <c r="F615" s="17" t="s">
        <v>12</v>
      </c>
    </row>
    <row r="616" customHeight="1" spans="1:6">
      <c r="A616" s="152" t="s">
        <v>1338</v>
      </c>
      <c r="B616" s="74" t="s">
        <v>1339</v>
      </c>
      <c r="C616" s="152">
        <v>24</v>
      </c>
      <c r="D616" s="153" t="s">
        <v>69</v>
      </c>
      <c r="E616" s="69" t="s">
        <v>1340</v>
      </c>
      <c r="F616" s="17" t="s">
        <v>12</v>
      </c>
    </row>
    <row r="617" customHeight="1" spans="1:6">
      <c r="A617" s="152" t="s">
        <v>1341</v>
      </c>
      <c r="B617" s="74" t="s">
        <v>1342</v>
      </c>
      <c r="C617" s="152">
        <v>4</v>
      </c>
      <c r="D617" s="153" t="s">
        <v>69</v>
      </c>
      <c r="E617" s="78" t="s">
        <v>1343</v>
      </c>
      <c r="F617" s="17" t="s">
        <v>12</v>
      </c>
    </row>
    <row r="618" customHeight="1" spans="1:6">
      <c r="A618" s="152" t="s">
        <v>1344</v>
      </c>
      <c r="B618" s="74" t="s">
        <v>1345</v>
      </c>
      <c r="C618" s="152">
        <f>C595</f>
        <v>56</v>
      </c>
      <c r="D618" s="153" t="s">
        <v>69</v>
      </c>
      <c r="E618" s="69" t="s">
        <v>1346</v>
      </c>
      <c r="F618" s="17" t="s">
        <v>12</v>
      </c>
    </row>
    <row r="619" customHeight="1" spans="1:6">
      <c r="A619" s="152" t="s">
        <v>290</v>
      </c>
      <c r="B619" s="74" t="s">
        <v>291</v>
      </c>
      <c r="C619" s="152">
        <f>C595</f>
        <v>56</v>
      </c>
      <c r="D619" s="153" t="s">
        <v>69</v>
      </c>
      <c r="E619" s="69" t="s">
        <v>1347</v>
      </c>
      <c r="F619" s="17" t="s">
        <v>12</v>
      </c>
    </row>
    <row r="620" customHeight="1" spans="1:6">
      <c r="A620" s="152" t="s">
        <v>293</v>
      </c>
      <c r="B620" s="74" t="s">
        <v>294</v>
      </c>
      <c r="C620" s="152"/>
      <c r="D620" s="153"/>
      <c r="E620" s="77"/>
      <c r="F620" s="17"/>
    </row>
    <row r="621" customHeight="1" spans="1:6">
      <c r="A621" s="152" t="s">
        <v>298</v>
      </c>
      <c r="B621" s="74" t="s">
        <v>299</v>
      </c>
      <c r="C621" s="152">
        <f>C595</f>
        <v>56</v>
      </c>
      <c r="D621" s="153" t="s">
        <v>27</v>
      </c>
      <c r="E621" s="83" t="s">
        <v>300</v>
      </c>
      <c r="F621" s="17" t="s">
        <v>12</v>
      </c>
    </row>
    <row r="622" customHeight="1" spans="1:6">
      <c r="A622" s="152" t="s">
        <v>1348</v>
      </c>
      <c r="B622" s="74" t="s">
        <v>1349</v>
      </c>
      <c r="C622" s="152">
        <v>15</v>
      </c>
      <c r="D622" s="153" t="s">
        <v>69</v>
      </c>
      <c r="E622" s="69" t="s">
        <v>1350</v>
      </c>
      <c r="F622" s="17" t="s">
        <v>12</v>
      </c>
    </row>
    <row r="623" customHeight="1" spans="1:6">
      <c r="A623" s="152" t="s">
        <v>307</v>
      </c>
      <c r="B623" s="74" t="s">
        <v>308</v>
      </c>
      <c r="C623" s="152">
        <f>C595</f>
        <v>56</v>
      </c>
      <c r="D623" s="153" t="s">
        <v>69</v>
      </c>
      <c r="E623" s="82" t="s">
        <v>309</v>
      </c>
      <c r="F623" s="17" t="s">
        <v>12</v>
      </c>
    </row>
    <row r="624" customHeight="1" spans="1:6">
      <c r="A624" s="154" t="s">
        <v>310</v>
      </c>
      <c r="B624" s="67" t="s">
        <v>311</v>
      </c>
      <c r="C624" s="154">
        <f>C595/2</f>
        <v>28</v>
      </c>
      <c r="D624" s="22" t="s">
        <v>69</v>
      </c>
      <c r="E624" s="69" t="s">
        <v>312</v>
      </c>
      <c r="F624" s="17" t="s">
        <v>12</v>
      </c>
    </row>
    <row r="625" customHeight="1" spans="1:6">
      <c r="A625" s="152" t="s">
        <v>1351</v>
      </c>
      <c r="B625" s="74" t="s">
        <v>1352</v>
      </c>
      <c r="C625" s="152">
        <f>C595</f>
        <v>56</v>
      </c>
      <c r="D625" s="153" t="s">
        <v>69</v>
      </c>
      <c r="E625" s="69" t="s">
        <v>1353</v>
      </c>
      <c r="F625" s="17" t="s">
        <v>12</v>
      </c>
    </row>
    <row r="626" customHeight="1" spans="1:6">
      <c r="A626" s="152" t="s">
        <v>1354</v>
      </c>
      <c r="B626" s="74" t="s">
        <v>1355</v>
      </c>
      <c r="C626" s="152">
        <v>2</v>
      </c>
      <c r="D626" s="153" t="s">
        <v>69</v>
      </c>
      <c r="E626" s="69" t="s">
        <v>1356</v>
      </c>
      <c r="F626" s="17" t="s">
        <v>12</v>
      </c>
    </row>
    <row r="627" customHeight="1" spans="1:6">
      <c r="A627" s="152" t="s">
        <v>1357</v>
      </c>
      <c r="B627" s="74" t="s">
        <v>1358</v>
      </c>
      <c r="C627" s="152">
        <v>15</v>
      </c>
      <c r="D627" s="153" t="s">
        <v>69</v>
      </c>
      <c r="E627" s="82" t="s">
        <v>1359</v>
      </c>
      <c r="F627" s="17" t="s">
        <v>12</v>
      </c>
    </row>
    <row r="628" customHeight="1" spans="1:6">
      <c r="A628" s="152" t="s">
        <v>1360</v>
      </c>
      <c r="B628" s="74" t="s">
        <v>1361</v>
      </c>
      <c r="C628" s="152">
        <v>15</v>
      </c>
      <c r="D628" s="153" t="s">
        <v>69</v>
      </c>
      <c r="E628" s="82" t="s">
        <v>1362</v>
      </c>
      <c r="F628" s="17" t="s">
        <v>12</v>
      </c>
    </row>
    <row r="629" customHeight="1" spans="1:6">
      <c r="A629" s="152" t="s">
        <v>1363</v>
      </c>
      <c r="B629" s="74" t="s">
        <v>1364</v>
      </c>
      <c r="C629" s="152">
        <f>C595</f>
        <v>56</v>
      </c>
      <c r="D629" s="153" t="s">
        <v>69</v>
      </c>
      <c r="E629" s="82" t="s">
        <v>1365</v>
      </c>
      <c r="F629" s="17" t="s">
        <v>12</v>
      </c>
    </row>
    <row r="630" customHeight="1" spans="1:6">
      <c r="A630" s="152" t="s">
        <v>316</v>
      </c>
      <c r="B630" s="74" t="s">
        <v>317</v>
      </c>
      <c r="C630" s="152"/>
      <c r="D630" s="153"/>
      <c r="E630" s="77"/>
      <c r="F630" s="17"/>
    </row>
    <row r="631" customHeight="1" spans="1:6">
      <c r="A631" s="154" t="s">
        <v>318</v>
      </c>
      <c r="B631" s="67" t="s">
        <v>319</v>
      </c>
      <c r="C631" s="152">
        <f>C595</f>
        <v>56</v>
      </c>
      <c r="D631" s="153" t="s">
        <v>69</v>
      </c>
      <c r="E631" s="69" t="s">
        <v>320</v>
      </c>
      <c r="F631" s="17" t="s">
        <v>12</v>
      </c>
    </row>
    <row r="632" customHeight="1" spans="1:6">
      <c r="A632" s="152" t="s">
        <v>1366</v>
      </c>
      <c r="B632" s="74" t="s">
        <v>322</v>
      </c>
      <c r="C632" s="152">
        <v>3</v>
      </c>
      <c r="D632" s="153" t="s">
        <v>101</v>
      </c>
      <c r="E632" s="69" t="s">
        <v>323</v>
      </c>
      <c r="F632" s="17" t="s">
        <v>12</v>
      </c>
    </row>
    <row r="633" customHeight="1" spans="1:6">
      <c r="A633" s="89" t="s">
        <v>340</v>
      </c>
      <c r="B633" s="90" t="s">
        <v>341</v>
      </c>
      <c r="C633" s="152"/>
      <c r="D633" s="153"/>
      <c r="E633" s="77"/>
      <c r="F633" s="17"/>
    </row>
    <row r="634" customHeight="1" spans="1:6">
      <c r="A634" s="152">
        <v>11</v>
      </c>
      <c r="B634" s="74" t="s">
        <v>368</v>
      </c>
      <c r="C634" s="152"/>
      <c r="D634" s="153"/>
      <c r="E634" s="77"/>
      <c r="F634" s="17"/>
    </row>
    <row r="635" customHeight="1" spans="1:6">
      <c r="A635" s="152" t="s">
        <v>1367</v>
      </c>
      <c r="B635" s="74" t="s">
        <v>376</v>
      </c>
      <c r="C635" s="152">
        <f>C595</f>
        <v>56</v>
      </c>
      <c r="D635" s="153" t="s">
        <v>101</v>
      </c>
      <c r="E635" s="82" t="s">
        <v>377</v>
      </c>
      <c r="F635" s="17" t="s">
        <v>12</v>
      </c>
    </row>
    <row r="636" customHeight="1" spans="1:6">
      <c r="A636" s="152" t="s">
        <v>378</v>
      </c>
      <c r="B636" s="74" t="s">
        <v>376</v>
      </c>
      <c r="C636" s="152">
        <v>3</v>
      </c>
      <c r="D636" s="153" t="s">
        <v>101</v>
      </c>
      <c r="E636" s="91" t="s">
        <v>1368</v>
      </c>
      <c r="F636" s="17" t="s">
        <v>12</v>
      </c>
    </row>
    <row r="637" customHeight="1" spans="1:6">
      <c r="A637" s="152" t="s">
        <v>380</v>
      </c>
      <c r="B637" s="74" t="s">
        <v>381</v>
      </c>
      <c r="C637" s="152">
        <v>3</v>
      </c>
      <c r="D637" s="153" t="s">
        <v>101</v>
      </c>
      <c r="E637" s="69" t="s">
        <v>1369</v>
      </c>
      <c r="F637" s="17" t="s">
        <v>12</v>
      </c>
    </row>
    <row r="638" customHeight="1" spans="1:6">
      <c r="A638" s="152" t="s">
        <v>1370</v>
      </c>
      <c r="B638" s="74" t="s">
        <v>381</v>
      </c>
      <c r="C638" s="152">
        <v>3</v>
      </c>
      <c r="D638" s="153" t="s">
        <v>101</v>
      </c>
      <c r="E638" s="69" t="s">
        <v>1371</v>
      </c>
      <c r="F638" s="17" t="s">
        <v>12</v>
      </c>
    </row>
    <row r="639" customHeight="1" spans="1:6">
      <c r="A639" s="152">
        <v>13</v>
      </c>
      <c r="B639" s="74" t="s">
        <v>414</v>
      </c>
      <c r="C639" s="152"/>
      <c r="D639" s="153"/>
      <c r="E639" s="77"/>
      <c r="F639" s="17"/>
    </row>
    <row r="640" customHeight="1" spans="1:6">
      <c r="A640" s="152" t="s">
        <v>415</v>
      </c>
      <c r="B640" s="74" t="s">
        <v>416</v>
      </c>
      <c r="C640" s="152">
        <f>C595</f>
        <v>56</v>
      </c>
      <c r="D640" s="153" t="s">
        <v>417</v>
      </c>
      <c r="E640" s="82" t="s">
        <v>418</v>
      </c>
      <c r="F640" s="17" t="s">
        <v>12</v>
      </c>
    </row>
    <row r="641" customHeight="1" spans="1:6">
      <c r="A641" s="152" t="s">
        <v>419</v>
      </c>
      <c r="B641" s="74" t="s">
        <v>416</v>
      </c>
      <c r="C641" s="152">
        <v>3</v>
      </c>
      <c r="D641" s="153" t="s">
        <v>417</v>
      </c>
      <c r="E641" s="82" t="s">
        <v>420</v>
      </c>
      <c r="F641" s="17" t="s">
        <v>12</v>
      </c>
    </row>
    <row r="642" customHeight="1" spans="1:6">
      <c r="A642" s="152" t="s">
        <v>1372</v>
      </c>
      <c r="B642" s="74" t="s">
        <v>1373</v>
      </c>
      <c r="C642" s="152">
        <v>3</v>
      </c>
      <c r="D642" s="153" t="s">
        <v>101</v>
      </c>
      <c r="E642" s="69" t="s">
        <v>1374</v>
      </c>
      <c r="F642" s="17" t="s">
        <v>12</v>
      </c>
    </row>
    <row r="643" customHeight="1" spans="1:6">
      <c r="A643" s="152" t="s">
        <v>472</v>
      </c>
      <c r="B643" s="74" t="s">
        <v>473</v>
      </c>
      <c r="C643" s="152"/>
      <c r="D643" s="153"/>
      <c r="E643" s="77"/>
      <c r="F643" s="17"/>
    </row>
    <row r="644" customHeight="1" spans="1:6">
      <c r="A644" s="152" t="s">
        <v>495</v>
      </c>
      <c r="B644" s="74" t="s">
        <v>496</v>
      </c>
      <c r="C644" s="152">
        <v>3</v>
      </c>
      <c r="D644" s="153" t="s">
        <v>69</v>
      </c>
      <c r="E644" s="69" t="s">
        <v>1375</v>
      </c>
      <c r="F644" s="17" t="s">
        <v>12</v>
      </c>
    </row>
    <row r="645" customHeight="1" spans="1:6">
      <c r="A645" s="152" t="s">
        <v>513</v>
      </c>
      <c r="B645" s="74" t="s">
        <v>514</v>
      </c>
      <c r="C645" s="152"/>
      <c r="D645" s="153"/>
      <c r="E645" s="77"/>
      <c r="F645" s="17"/>
    </row>
    <row r="646" customHeight="1" spans="1:6">
      <c r="A646" s="152" t="s">
        <v>515</v>
      </c>
      <c r="B646" s="74" t="s">
        <v>516</v>
      </c>
      <c r="C646" s="152">
        <v>3</v>
      </c>
      <c r="D646" s="153" t="s">
        <v>417</v>
      </c>
      <c r="E646" s="69" t="s">
        <v>1376</v>
      </c>
      <c r="F646" s="17" t="s">
        <v>12</v>
      </c>
    </row>
    <row r="647" customHeight="1" spans="1:6">
      <c r="A647" s="152" t="s">
        <v>518</v>
      </c>
      <c r="B647" s="74" t="s">
        <v>516</v>
      </c>
      <c r="C647" s="152">
        <v>3</v>
      </c>
      <c r="D647" s="153" t="s">
        <v>417</v>
      </c>
      <c r="E647" s="69" t="s">
        <v>1377</v>
      </c>
      <c r="F647" s="17" t="s">
        <v>12</v>
      </c>
    </row>
    <row r="648" customHeight="1" spans="1:6">
      <c r="A648" s="152" t="s">
        <v>1378</v>
      </c>
      <c r="B648" s="74" t="s">
        <v>1379</v>
      </c>
      <c r="C648" s="152">
        <v>3</v>
      </c>
      <c r="D648" s="153" t="s">
        <v>101</v>
      </c>
      <c r="E648" s="99" t="s">
        <v>1380</v>
      </c>
      <c r="F648" s="17" t="s">
        <v>12</v>
      </c>
    </row>
    <row r="649" customHeight="1" spans="1:6">
      <c r="A649" s="93" t="s">
        <v>529</v>
      </c>
      <c r="B649" s="90" t="s">
        <v>530</v>
      </c>
      <c r="C649" s="152"/>
      <c r="D649" s="153"/>
      <c r="E649" s="77"/>
      <c r="F649" s="17"/>
    </row>
    <row r="650" customHeight="1" spans="1:6">
      <c r="A650" s="152" t="s">
        <v>1381</v>
      </c>
      <c r="B650" s="74" t="s">
        <v>1382</v>
      </c>
      <c r="C650" s="152"/>
      <c r="D650" s="153"/>
      <c r="E650" s="77"/>
      <c r="F650" s="17"/>
    </row>
    <row r="651" customHeight="1" spans="1:6">
      <c r="A651" s="152" t="s">
        <v>1383</v>
      </c>
      <c r="B651" s="74" t="s">
        <v>1384</v>
      </c>
      <c r="C651" s="152">
        <v>3</v>
      </c>
      <c r="D651" s="153" t="s">
        <v>101</v>
      </c>
      <c r="E651" s="82" t="s">
        <v>1385</v>
      </c>
      <c r="F651" s="17" t="s">
        <v>12</v>
      </c>
    </row>
    <row r="652" customHeight="1" spans="1:6">
      <c r="A652" s="152" t="s">
        <v>1386</v>
      </c>
      <c r="B652" s="74" t="s">
        <v>1387</v>
      </c>
      <c r="C652" s="152">
        <f>C595</f>
        <v>56</v>
      </c>
      <c r="D652" s="153" t="s">
        <v>101</v>
      </c>
      <c r="E652" s="82" t="s">
        <v>1385</v>
      </c>
      <c r="F652" s="17" t="s">
        <v>12</v>
      </c>
    </row>
    <row r="653" customHeight="1" spans="1:6">
      <c r="A653" s="152" t="s">
        <v>1388</v>
      </c>
      <c r="B653" s="74" t="s">
        <v>1389</v>
      </c>
      <c r="C653" s="152">
        <f>C595</f>
        <v>56</v>
      </c>
      <c r="D653" s="153" t="s">
        <v>69</v>
      </c>
      <c r="E653" s="82" t="s">
        <v>1390</v>
      </c>
      <c r="F653" s="17" t="s">
        <v>12</v>
      </c>
    </row>
    <row r="654" customHeight="1" spans="1:6">
      <c r="A654" s="152" t="s">
        <v>1391</v>
      </c>
      <c r="B654" s="67" t="s">
        <v>1392</v>
      </c>
      <c r="C654" s="152">
        <v>1</v>
      </c>
      <c r="D654" s="153" t="s">
        <v>69</v>
      </c>
      <c r="E654" s="69" t="s">
        <v>1393</v>
      </c>
      <c r="F654" s="17" t="s">
        <v>12</v>
      </c>
    </row>
    <row r="655" customHeight="1" spans="1:6">
      <c r="A655" s="152" t="s">
        <v>1394</v>
      </c>
      <c r="B655" s="74" t="s">
        <v>1395</v>
      </c>
      <c r="C655" s="152">
        <v>6</v>
      </c>
      <c r="D655" s="153" t="s">
        <v>101</v>
      </c>
      <c r="E655" s="39" t="s">
        <v>1396</v>
      </c>
      <c r="F655" s="17" t="s">
        <v>12</v>
      </c>
    </row>
    <row r="656" customHeight="1" spans="1:6">
      <c r="A656" s="154">
        <v>26008</v>
      </c>
      <c r="B656" s="67" t="s">
        <v>1397</v>
      </c>
      <c r="C656" s="152">
        <f>C595</f>
        <v>56</v>
      </c>
      <c r="D656" s="22" t="s">
        <v>69</v>
      </c>
      <c r="E656" s="69" t="s">
        <v>1398</v>
      </c>
      <c r="F656" s="17" t="s">
        <v>12</v>
      </c>
    </row>
    <row r="657" customHeight="1" spans="1:6">
      <c r="A657" s="152" t="s">
        <v>1399</v>
      </c>
      <c r="B657" s="74" t="s">
        <v>1400</v>
      </c>
      <c r="C657" s="152">
        <f>C595</f>
        <v>56</v>
      </c>
      <c r="D657" s="153" t="s">
        <v>1134</v>
      </c>
      <c r="E657" s="69" t="s">
        <v>1401</v>
      </c>
      <c r="F657" s="17" t="s">
        <v>12</v>
      </c>
    </row>
    <row r="658" customHeight="1" spans="1:6">
      <c r="A658" s="152" t="s">
        <v>1402</v>
      </c>
      <c r="B658" s="74" t="s">
        <v>1403</v>
      </c>
      <c r="C658" s="152">
        <v>3</v>
      </c>
      <c r="D658" s="153" t="s">
        <v>101</v>
      </c>
      <c r="E658" s="39" t="s">
        <v>1404</v>
      </c>
      <c r="F658" s="17" t="s">
        <v>12</v>
      </c>
    </row>
    <row r="659" customHeight="1" spans="1:6">
      <c r="A659" s="152" t="s">
        <v>1405</v>
      </c>
      <c r="B659" s="74" t="s">
        <v>1406</v>
      </c>
      <c r="C659" s="152">
        <f>C595</f>
        <v>56</v>
      </c>
      <c r="D659" s="153" t="s">
        <v>27</v>
      </c>
      <c r="E659" s="39" t="s">
        <v>1407</v>
      </c>
      <c r="F659" s="17" t="s">
        <v>12</v>
      </c>
    </row>
    <row r="660" customHeight="1" spans="1:6">
      <c r="A660" s="152" t="s">
        <v>1408</v>
      </c>
      <c r="B660" s="74" t="s">
        <v>1409</v>
      </c>
      <c r="C660" s="152">
        <v>3</v>
      </c>
      <c r="D660" s="153" t="s">
        <v>27</v>
      </c>
      <c r="E660" s="69" t="s">
        <v>1410</v>
      </c>
      <c r="F660" s="17" t="s">
        <v>12</v>
      </c>
    </row>
    <row r="661" customHeight="1" spans="1:6">
      <c r="A661" s="152" t="s">
        <v>1411</v>
      </c>
      <c r="B661" s="74" t="s">
        <v>1412</v>
      </c>
      <c r="C661" s="152">
        <v>2</v>
      </c>
      <c r="D661" s="153" t="s">
        <v>27</v>
      </c>
      <c r="E661" s="69" t="s">
        <v>1413</v>
      </c>
      <c r="F661" s="17" t="s">
        <v>12</v>
      </c>
    </row>
    <row r="662" customHeight="1" spans="1:6">
      <c r="A662" s="152" t="s">
        <v>1414</v>
      </c>
      <c r="B662" s="74" t="s">
        <v>1415</v>
      </c>
      <c r="C662" s="152">
        <f>C595</f>
        <v>56</v>
      </c>
      <c r="D662" s="153" t="s">
        <v>27</v>
      </c>
      <c r="E662" s="69" t="s">
        <v>1416</v>
      </c>
      <c r="F662" s="17" t="s">
        <v>12</v>
      </c>
    </row>
    <row r="663" customHeight="1" spans="1:6">
      <c r="A663" s="89" t="s">
        <v>885</v>
      </c>
      <c r="B663" s="90" t="s">
        <v>886</v>
      </c>
      <c r="C663" s="152"/>
      <c r="D663" s="153"/>
      <c r="E663" s="77"/>
      <c r="F663" s="17"/>
    </row>
    <row r="664" customHeight="1" spans="1:6">
      <c r="A664" s="152" t="s">
        <v>1417</v>
      </c>
      <c r="B664" s="74" t="s">
        <v>1382</v>
      </c>
      <c r="C664" s="152"/>
      <c r="D664" s="153"/>
      <c r="E664" s="77"/>
      <c r="F664" s="17"/>
    </row>
    <row r="665" customHeight="1" spans="1:6">
      <c r="A665" s="152">
        <v>32001</v>
      </c>
      <c r="B665" s="74" t="s">
        <v>1418</v>
      </c>
      <c r="C665" s="152">
        <v>2</v>
      </c>
      <c r="D665" s="153" t="s">
        <v>69</v>
      </c>
      <c r="E665" s="100" t="s">
        <v>1419</v>
      </c>
      <c r="F665" s="17" t="s">
        <v>12</v>
      </c>
    </row>
    <row r="666" customHeight="1" spans="1:6">
      <c r="A666" s="152">
        <v>32003</v>
      </c>
      <c r="B666" s="74" t="s">
        <v>1420</v>
      </c>
      <c r="C666" s="152">
        <v>13</v>
      </c>
      <c r="D666" s="153" t="s">
        <v>27</v>
      </c>
      <c r="E666" s="69" t="s">
        <v>1421</v>
      </c>
      <c r="F666" s="17" t="s">
        <v>12</v>
      </c>
    </row>
    <row r="667" customHeight="1" spans="1:6">
      <c r="A667" s="152" t="s">
        <v>1422</v>
      </c>
      <c r="B667" s="74" t="s">
        <v>1423</v>
      </c>
      <c r="C667" s="152">
        <v>2</v>
      </c>
      <c r="D667" s="153" t="s">
        <v>27</v>
      </c>
      <c r="E667" s="69" t="s">
        <v>1424</v>
      </c>
      <c r="F667" s="17" t="s">
        <v>12</v>
      </c>
    </row>
    <row r="668" customHeight="1" spans="1:6">
      <c r="A668" s="152" t="s">
        <v>1425</v>
      </c>
      <c r="B668" s="74" t="s">
        <v>1426</v>
      </c>
      <c r="C668" s="152">
        <v>2</v>
      </c>
      <c r="D668" s="153" t="s">
        <v>27</v>
      </c>
      <c r="E668" s="69" t="s">
        <v>1427</v>
      </c>
      <c r="F668" s="17" t="s">
        <v>12</v>
      </c>
    </row>
    <row r="669" customHeight="1" spans="1:6">
      <c r="A669" s="152" t="s">
        <v>1428</v>
      </c>
      <c r="B669" s="74" t="s">
        <v>1429</v>
      </c>
      <c r="C669" s="152">
        <v>2</v>
      </c>
      <c r="D669" s="153" t="s">
        <v>27</v>
      </c>
      <c r="E669" s="69" t="s">
        <v>1430</v>
      </c>
      <c r="F669" s="17" t="s">
        <v>12</v>
      </c>
    </row>
    <row r="670" customHeight="1" spans="1:6">
      <c r="A670" s="152" t="s">
        <v>1431</v>
      </c>
      <c r="B670" s="74" t="s">
        <v>1432</v>
      </c>
      <c r="C670" s="152">
        <v>2</v>
      </c>
      <c r="D670" s="153" t="s">
        <v>27</v>
      </c>
      <c r="E670" s="69" t="s">
        <v>1433</v>
      </c>
      <c r="F670" s="17" t="s">
        <v>12</v>
      </c>
    </row>
    <row r="671" customHeight="1" spans="1:6">
      <c r="A671" s="152" t="s">
        <v>1434</v>
      </c>
      <c r="B671" s="74" t="s">
        <v>1435</v>
      </c>
      <c r="C671" s="152">
        <v>13</v>
      </c>
      <c r="D671" s="153" t="s">
        <v>27</v>
      </c>
      <c r="E671" s="69" t="s">
        <v>1436</v>
      </c>
      <c r="F671" s="17" t="s">
        <v>12</v>
      </c>
    </row>
    <row r="672" customHeight="1" spans="1:6">
      <c r="A672" s="89" t="s">
        <v>1437</v>
      </c>
      <c r="B672" s="90" t="s">
        <v>1438</v>
      </c>
      <c r="C672" s="152"/>
      <c r="D672" s="153"/>
      <c r="E672" s="77"/>
      <c r="F672" s="17"/>
    </row>
    <row r="673" customHeight="1" spans="1:6">
      <c r="A673" s="152" t="s">
        <v>1439</v>
      </c>
      <c r="B673" s="74" t="s">
        <v>1382</v>
      </c>
      <c r="C673" s="152"/>
      <c r="D673" s="153"/>
      <c r="E673" s="77"/>
      <c r="F673" s="17"/>
    </row>
    <row r="674" customHeight="1" spans="1:6">
      <c r="A674" s="152" t="s">
        <v>1440</v>
      </c>
      <c r="B674" s="74" t="s">
        <v>1441</v>
      </c>
      <c r="C674" s="152">
        <v>3</v>
      </c>
      <c r="D674" s="153" t="s">
        <v>356</v>
      </c>
      <c r="E674" s="82" t="s">
        <v>1442</v>
      </c>
      <c r="F674" s="17" t="s">
        <v>12</v>
      </c>
    </row>
    <row r="675" customHeight="1" spans="1:6">
      <c r="A675" s="152" t="s">
        <v>1443</v>
      </c>
      <c r="B675" s="74" t="s">
        <v>1444</v>
      </c>
      <c r="C675" s="152">
        <v>3</v>
      </c>
      <c r="D675" s="153" t="s">
        <v>356</v>
      </c>
      <c r="E675" s="82" t="s">
        <v>1445</v>
      </c>
      <c r="F675" s="17" t="s">
        <v>12</v>
      </c>
    </row>
    <row r="676" customHeight="1" spans="1:6">
      <c r="A676" s="152" t="s">
        <v>1446</v>
      </c>
      <c r="B676" s="74" t="s">
        <v>1447</v>
      </c>
      <c r="C676" s="152">
        <v>3</v>
      </c>
      <c r="D676" s="153" t="s">
        <v>356</v>
      </c>
      <c r="E676" s="69" t="s">
        <v>1448</v>
      </c>
      <c r="F676" s="17" t="s">
        <v>12</v>
      </c>
    </row>
    <row r="677" customHeight="1" spans="1:6">
      <c r="A677" s="154">
        <v>42004</v>
      </c>
      <c r="B677" s="67" t="s">
        <v>1449</v>
      </c>
      <c r="C677" s="154">
        <v>3</v>
      </c>
      <c r="D677" s="22" t="s">
        <v>356</v>
      </c>
      <c r="E677" s="69" t="s">
        <v>1450</v>
      </c>
      <c r="F677" s="17" t="s">
        <v>12</v>
      </c>
    </row>
    <row r="678" customHeight="1" spans="1:6">
      <c r="A678" s="89" t="s">
        <v>918</v>
      </c>
      <c r="B678" s="90" t="s">
        <v>919</v>
      </c>
      <c r="C678" s="152"/>
      <c r="D678" s="153"/>
      <c r="E678" s="77"/>
      <c r="F678" s="17"/>
    </row>
    <row r="679" customHeight="1" spans="1:6">
      <c r="A679" s="152">
        <v>60</v>
      </c>
      <c r="B679" s="74" t="s">
        <v>920</v>
      </c>
      <c r="C679" s="152"/>
      <c r="D679" s="153"/>
      <c r="E679" s="77"/>
      <c r="F679" s="17"/>
    </row>
    <row r="680" customHeight="1" spans="1:6">
      <c r="A680" s="152">
        <v>60001</v>
      </c>
      <c r="B680" s="74" t="s">
        <v>921</v>
      </c>
      <c r="C680" s="152">
        <v>100</v>
      </c>
      <c r="D680" s="153" t="s">
        <v>69</v>
      </c>
      <c r="E680" s="82" t="s">
        <v>922</v>
      </c>
      <c r="F680" s="17" t="s">
        <v>12</v>
      </c>
    </row>
    <row r="681" customHeight="1" spans="1:6">
      <c r="A681" s="152">
        <v>60002</v>
      </c>
      <c r="B681" s="74" t="s">
        <v>921</v>
      </c>
      <c r="C681" s="152">
        <v>100</v>
      </c>
      <c r="D681" s="153" t="s">
        <v>69</v>
      </c>
      <c r="E681" s="82" t="s">
        <v>923</v>
      </c>
      <c r="F681" s="17" t="s">
        <v>12</v>
      </c>
    </row>
    <row r="682" customHeight="1" spans="1:6">
      <c r="A682" s="152">
        <v>60003</v>
      </c>
      <c r="B682" s="74" t="s">
        <v>921</v>
      </c>
      <c r="C682" s="152">
        <v>4</v>
      </c>
      <c r="D682" s="153" t="s">
        <v>69</v>
      </c>
      <c r="E682" s="82" t="s">
        <v>924</v>
      </c>
      <c r="F682" s="17" t="s">
        <v>12</v>
      </c>
    </row>
    <row r="683" customHeight="1" spans="1:6">
      <c r="A683" s="152">
        <v>60004</v>
      </c>
      <c r="B683" s="74" t="s">
        <v>921</v>
      </c>
      <c r="C683" s="152">
        <v>2</v>
      </c>
      <c r="D683" s="153" t="s">
        <v>69</v>
      </c>
      <c r="E683" s="82" t="s">
        <v>1451</v>
      </c>
      <c r="F683" s="17" t="s">
        <v>12</v>
      </c>
    </row>
    <row r="684" customHeight="1" spans="1:6">
      <c r="A684" s="152" t="s">
        <v>925</v>
      </c>
      <c r="B684" s="74" t="s">
        <v>926</v>
      </c>
      <c r="C684" s="152">
        <v>2</v>
      </c>
      <c r="D684" s="153" t="s">
        <v>69</v>
      </c>
      <c r="E684" s="82" t="s">
        <v>1452</v>
      </c>
      <c r="F684" s="17" t="s">
        <v>12</v>
      </c>
    </row>
    <row r="685" customHeight="1" spans="1:6">
      <c r="A685" s="152" t="s">
        <v>1453</v>
      </c>
      <c r="B685" s="74" t="s">
        <v>1454</v>
      </c>
      <c r="C685" s="152">
        <v>2</v>
      </c>
      <c r="D685" s="153" t="s">
        <v>69</v>
      </c>
      <c r="E685" s="82" t="s">
        <v>1455</v>
      </c>
      <c r="F685" s="17" t="s">
        <v>12</v>
      </c>
    </row>
    <row r="686" customHeight="1" spans="1:6">
      <c r="A686" s="152" t="s">
        <v>1456</v>
      </c>
      <c r="B686" s="74" t="s">
        <v>1454</v>
      </c>
      <c r="C686" s="152">
        <v>2</v>
      </c>
      <c r="D686" s="153" t="s">
        <v>69</v>
      </c>
      <c r="E686" s="82" t="s">
        <v>1457</v>
      </c>
      <c r="F686" s="17" t="s">
        <v>12</v>
      </c>
    </row>
    <row r="687" customHeight="1" spans="1:6">
      <c r="A687" s="152" t="s">
        <v>1458</v>
      </c>
      <c r="B687" s="74" t="s">
        <v>1459</v>
      </c>
      <c r="C687" s="152">
        <v>2</v>
      </c>
      <c r="D687" s="153" t="s">
        <v>417</v>
      </c>
      <c r="E687" s="82" t="s">
        <v>1460</v>
      </c>
      <c r="F687" s="17" t="s">
        <v>12</v>
      </c>
    </row>
    <row r="688" customHeight="1" spans="1:6">
      <c r="A688" s="152" t="s">
        <v>1461</v>
      </c>
      <c r="B688" s="74" t="s">
        <v>1459</v>
      </c>
      <c r="C688" s="152">
        <v>2</v>
      </c>
      <c r="D688" s="153" t="s">
        <v>417</v>
      </c>
      <c r="E688" s="82" t="s">
        <v>1462</v>
      </c>
      <c r="F688" s="17" t="s">
        <v>12</v>
      </c>
    </row>
    <row r="689" customHeight="1" spans="1:6">
      <c r="A689" s="152">
        <v>61</v>
      </c>
      <c r="B689" s="74" t="s">
        <v>928</v>
      </c>
      <c r="C689" s="152"/>
      <c r="D689" s="153"/>
      <c r="E689" s="77"/>
      <c r="F689" s="17"/>
    </row>
    <row r="690" customHeight="1" spans="1:6">
      <c r="A690" s="152">
        <v>61001</v>
      </c>
      <c r="B690" s="74" t="s">
        <v>930</v>
      </c>
      <c r="C690" s="152">
        <v>600</v>
      </c>
      <c r="D690" s="153" t="s">
        <v>417</v>
      </c>
      <c r="E690" s="82" t="s">
        <v>1463</v>
      </c>
      <c r="F690" s="17" t="s">
        <v>12</v>
      </c>
    </row>
    <row r="691" customHeight="1" spans="1:6">
      <c r="A691" s="152">
        <v>61002</v>
      </c>
      <c r="B691" s="74" t="s">
        <v>930</v>
      </c>
      <c r="C691" s="152">
        <v>600</v>
      </c>
      <c r="D691" s="153" t="s">
        <v>417</v>
      </c>
      <c r="E691" s="82" t="s">
        <v>931</v>
      </c>
      <c r="F691" s="17" t="s">
        <v>12</v>
      </c>
    </row>
    <row r="692" customHeight="1" spans="1:6">
      <c r="A692" s="152">
        <v>61003</v>
      </c>
      <c r="B692" s="74" t="s">
        <v>930</v>
      </c>
      <c r="C692" s="152">
        <v>300</v>
      </c>
      <c r="D692" s="153" t="s">
        <v>417</v>
      </c>
      <c r="E692" s="82" t="s">
        <v>1464</v>
      </c>
      <c r="F692" s="17" t="s">
        <v>12</v>
      </c>
    </row>
    <row r="693" customHeight="1" spans="1:6">
      <c r="A693" s="152" t="s">
        <v>1465</v>
      </c>
      <c r="B693" s="74" t="s">
        <v>930</v>
      </c>
      <c r="C693" s="152">
        <v>200</v>
      </c>
      <c r="D693" s="153" t="s">
        <v>417</v>
      </c>
      <c r="E693" s="82" t="s">
        <v>933</v>
      </c>
      <c r="F693" s="17" t="s">
        <v>12</v>
      </c>
    </row>
    <row r="694" customHeight="1" spans="1:6">
      <c r="A694" s="152" t="s">
        <v>932</v>
      </c>
      <c r="B694" s="74" t="s">
        <v>930</v>
      </c>
      <c r="C694" s="152">
        <v>30</v>
      </c>
      <c r="D694" s="153" t="s">
        <v>417</v>
      </c>
      <c r="E694" s="82" t="s">
        <v>1466</v>
      </c>
      <c r="F694" s="17" t="s">
        <v>12</v>
      </c>
    </row>
    <row r="695" customHeight="1" spans="1:6">
      <c r="A695" s="152" t="s">
        <v>1467</v>
      </c>
      <c r="B695" s="74" t="s">
        <v>1468</v>
      </c>
      <c r="C695" s="152">
        <v>30</v>
      </c>
      <c r="D695" s="153" t="s">
        <v>417</v>
      </c>
      <c r="E695" s="82" t="s">
        <v>1469</v>
      </c>
      <c r="F695" s="17" t="s">
        <v>12</v>
      </c>
    </row>
    <row r="696" customHeight="1" spans="1:6">
      <c r="A696" s="152" t="s">
        <v>1470</v>
      </c>
      <c r="B696" s="74" t="s">
        <v>1471</v>
      </c>
      <c r="C696" s="152">
        <v>30</v>
      </c>
      <c r="D696" s="153" t="s">
        <v>417</v>
      </c>
      <c r="E696" s="82" t="s">
        <v>1472</v>
      </c>
      <c r="F696" s="17" t="s">
        <v>12</v>
      </c>
    </row>
    <row r="697" customHeight="1" spans="1:6">
      <c r="A697" s="152" t="s">
        <v>1473</v>
      </c>
      <c r="B697" s="74" t="s">
        <v>1471</v>
      </c>
      <c r="C697" s="152">
        <v>30</v>
      </c>
      <c r="D697" s="153" t="s">
        <v>417</v>
      </c>
      <c r="E697" s="82" t="s">
        <v>1474</v>
      </c>
      <c r="F697" s="17" t="s">
        <v>12</v>
      </c>
    </row>
    <row r="698" customHeight="1" spans="1:6">
      <c r="A698" s="152" t="s">
        <v>1475</v>
      </c>
      <c r="B698" s="74" t="s">
        <v>935</v>
      </c>
      <c r="C698" s="152">
        <v>300</v>
      </c>
      <c r="D698" s="153" t="s">
        <v>69</v>
      </c>
      <c r="E698" s="82" t="s">
        <v>1476</v>
      </c>
      <c r="F698" s="17" t="s">
        <v>12</v>
      </c>
    </row>
    <row r="699" customHeight="1" spans="1:6">
      <c r="A699" s="152" t="s">
        <v>1477</v>
      </c>
      <c r="B699" s="74" t="s">
        <v>935</v>
      </c>
      <c r="C699" s="152">
        <v>300</v>
      </c>
      <c r="D699" s="153" t="s">
        <v>69</v>
      </c>
      <c r="E699" s="82" t="s">
        <v>1478</v>
      </c>
      <c r="F699" s="17" t="s">
        <v>12</v>
      </c>
    </row>
    <row r="700" customHeight="1" spans="1:6">
      <c r="A700" s="152" t="s">
        <v>1479</v>
      </c>
      <c r="B700" s="74" t="s">
        <v>935</v>
      </c>
      <c r="C700" s="152">
        <v>300</v>
      </c>
      <c r="D700" s="153" t="s">
        <v>69</v>
      </c>
      <c r="E700" s="82" t="s">
        <v>1480</v>
      </c>
      <c r="F700" s="17" t="s">
        <v>12</v>
      </c>
    </row>
    <row r="701" customHeight="1" spans="1:6">
      <c r="A701" s="152" t="s">
        <v>934</v>
      </c>
      <c r="B701" s="74" t="s">
        <v>935</v>
      </c>
      <c r="C701" s="152">
        <v>200</v>
      </c>
      <c r="D701" s="153" t="s">
        <v>69</v>
      </c>
      <c r="E701" s="82" t="s">
        <v>936</v>
      </c>
      <c r="F701" s="17" t="s">
        <v>12</v>
      </c>
    </row>
    <row r="702" customHeight="1" spans="1:6">
      <c r="A702" s="152" t="s">
        <v>937</v>
      </c>
      <c r="B702" s="74" t="s">
        <v>935</v>
      </c>
      <c r="C702" s="152">
        <v>10</v>
      </c>
      <c r="D702" s="153" t="s">
        <v>69</v>
      </c>
      <c r="E702" s="82" t="s">
        <v>938</v>
      </c>
      <c r="F702" s="17" t="s">
        <v>12</v>
      </c>
    </row>
    <row r="703" customHeight="1" spans="1:6">
      <c r="A703" s="152" t="s">
        <v>1481</v>
      </c>
      <c r="B703" s="74" t="s">
        <v>935</v>
      </c>
      <c r="C703" s="152">
        <v>3</v>
      </c>
      <c r="D703" s="153" t="s">
        <v>69</v>
      </c>
      <c r="E703" s="82" t="s">
        <v>1482</v>
      </c>
      <c r="F703" s="17" t="s">
        <v>12</v>
      </c>
    </row>
    <row r="704" customHeight="1" spans="1:6">
      <c r="A704" s="152" t="s">
        <v>1483</v>
      </c>
      <c r="B704" s="74" t="s">
        <v>940</v>
      </c>
      <c r="C704" s="152">
        <v>100</v>
      </c>
      <c r="D704" s="153" t="s">
        <v>69</v>
      </c>
      <c r="E704" s="82" t="s">
        <v>1484</v>
      </c>
      <c r="F704" s="17" t="s">
        <v>12</v>
      </c>
    </row>
    <row r="705" customHeight="1" spans="1:6">
      <c r="A705" s="152" t="s">
        <v>942</v>
      </c>
      <c r="B705" s="74" t="s">
        <v>940</v>
      </c>
      <c r="C705" s="152">
        <v>3</v>
      </c>
      <c r="D705" s="153" t="s">
        <v>69</v>
      </c>
      <c r="E705" s="82" t="s">
        <v>1485</v>
      </c>
      <c r="F705" s="17" t="s">
        <v>12</v>
      </c>
    </row>
    <row r="706" customHeight="1" spans="1:6">
      <c r="A706" s="152" t="s">
        <v>1486</v>
      </c>
      <c r="B706" s="74" t="s">
        <v>1487</v>
      </c>
      <c r="C706" s="152">
        <v>30</v>
      </c>
      <c r="D706" s="153" t="s">
        <v>69</v>
      </c>
      <c r="E706" s="82" t="s">
        <v>1488</v>
      </c>
      <c r="F706" s="17" t="s">
        <v>12</v>
      </c>
    </row>
    <row r="707" customHeight="1" spans="1:6">
      <c r="A707" s="152" t="s">
        <v>1489</v>
      </c>
      <c r="B707" s="74" t="s">
        <v>1487</v>
      </c>
      <c r="C707" s="152">
        <v>30</v>
      </c>
      <c r="D707" s="153" t="s">
        <v>69</v>
      </c>
      <c r="E707" s="82" t="s">
        <v>1490</v>
      </c>
      <c r="F707" s="17" t="s">
        <v>12</v>
      </c>
    </row>
    <row r="708" customHeight="1" spans="1:6">
      <c r="A708" s="152" t="s">
        <v>1491</v>
      </c>
      <c r="B708" s="74" t="s">
        <v>1492</v>
      </c>
      <c r="C708" s="152">
        <v>6</v>
      </c>
      <c r="D708" s="153" t="s">
        <v>69</v>
      </c>
      <c r="E708" s="82" t="s">
        <v>1493</v>
      </c>
      <c r="F708" s="17" t="s">
        <v>12</v>
      </c>
    </row>
    <row r="709" customHeight="1" spans="1:6">
      <c r="A709" s="152">
        <v>62</v>
      </c>
      <c r="B709" s="74" t="s">
        <v>216</v>
      </c>
      <c r="C709" s="152"/>
      <c r="D709" s="153"/>
      <c r="E709" s="77"/>
      <c r="F709" s="17"/>
    </row>
    <row r="710" customHeight="1" spans="1:6">
      <c r="A710" s="152">
        <v>62001</v>
      </c>
      <c r="B710" s="74" t="s">
        <v>944</v>
      </c>
      <c r="C710" s="152">
        <f>C595*3</f>
        <v>168</v>
      </c>
      <c r="D710" s="153" t="s">
        <v>69</v>
      </c>
      <c r="E710" s="82" t="s">
        <v>945</v>
      </c>
      <c r="F710" s="17" t="s">
        <v>12</v>
      </c>
    </row>
    <row r="711" customHeight="1" spans="1:6">
      <c r="A711" s="152" t="s">
        <v>1494</v>
      </c>
      <c r="B711" s="74" t="s">
        <v>1495</v>
      </c>
      <c r="C711" s="152">
        <v>3</v>
      </c>
      <c r="D711" s="153" t="s">
        <v>69</v>
      </c>
      <c r="E711" s="69" t="s">
        <v>1496</v>
      </c>
      <c r="F711" s="17" t="s">
        <v>12</v>
      </c>
    </row>
    <row r="712" customHeight="1" spans="1:6">
      <c r="A712" s="152">
        <v>62005</v>
      </c>
      <c r="B712" s="74" t="s">
        <v>1497</v>
      </c>
      <c r="C712" s="152">
        <v>3</v>
      </c>
      <c r="D712" s="153" t="s">
        <v>69</v>
      </c>
      <c r="E712" s="82" t="s">
        <v>1498</v>
      </c>
      <c r="F712" s="17" t="s">
        <v>12</v>
      </c>
    </row>
    <row r="713" customHeight="1" spans="1:6">
      <c r="A713" s="152" t="s">
        <v>1499</v>
      </c>
      <c r="B713" s="74" t="s">
        <v>1500</v>
      </c>
      <c r="C713" s="152">
        <v>6</v>
      </c>
      <c r="D713" s="153" t="s">
        <v>69</v>
      </c>
      <c r="E713" s="82" t="s">
        <v>1501</v>
      </c>
      <c r="F713" s="17" t="s">
        <v>12</v>
      </c>
    </row>
    <row r="714" customHeight="1" spans="1:6">
      <c r="A714" s="152" t="s">
        <v>1502</v>
      </c>
      <c r="B714" s="74" t="s">
        <v>1503</v>
      </c>
      <c r="C714" s="152">
        <v>6</v>
      </c>
      <c r="D714" s="153" t="s">
        <v>69</v>
      </c>
      <c r="E714" s="69" t="s">
        <v>1504</v>
      </c>
      <c r="F714" s="17" t="s">
        <v>12</v>
      </c>
    </row>
    <row r="715" customHeight="1" spans="1:6">
      <c r="A715" s="152" t="s">
        <v>1505</v>
      </c>
      <c r="B715" s="74" t="s">
        <v>1506</v>
      </c>
      <c r="C715" s="152">
        <v>6</v>
      </c>
      <c r="D715" s="153" t="s">
        <v>417</v>
      </c>
      <c r="E715" s="82" t="s">
        <v>1507</v>
      </c>
      <c r="F715" s="17" t="s">
        <v>12</v>
      </c>
    </row>
    <row r="716" customHeight="1" spans="1:6">
      <c r="A716" s="152" t="s">
        <v>1508</v>
      </c>
      <c r="B716" s="74" t="s">
        <v>1509</v>
      </c>
      <c r="C716" s="152">
        <v>6</v>
      </c>
      <c r="D716" s="153" t="s">
        <v>417</v>
      </c>
      <c r="E716" s="82" t="s">
        <v>1510</v>
      </c>
      <c r="F716" s="17" t="s">
        <v>12</v>
      </c>
    </row>
    <row r="717" customHeight="1" spans="1:6">
      <c r="A717" s="152" t="s">
        <v>1511</v>
      </c>
      <c r="B717" s="74" t="s">
        <v>947</v>
      </c>
      <c r="C717" s="152">
        <f>C595*3</f>
        <v>168</v>
      </c>
      <c r="D717" s="153" t="s">
        <v>69</v>
      </c>
      <c r="E717" s="82" t="s">
        <v>1512</v>
      </c>
      <c r="F717" s="17" t="s">
        <v>12</v>
      </c>
    </row>
    <row r="718" customHeight="1" spans="1:6">
      <c r="A718" s="152" t="s">
        <v>946</v>
      </c>
      <c r="B718" s="74" t="s">
        <v>947</v>
      </c>
      <c r="C718" s="152">
        <v>10</v>
      </c>
      <c r="D718" s="153" t="s">
        <v>69</v>
      </c>
      <c r="E718" s="82" t="s">
        <v>948</v>
      </c>
      <c r="F718" s="17" t="s">
        <v>12</v>
      </c>
    </row>
    <row r="719" customHeight="1" spans="1:6">
      <c r="A719" s="152" t="s">
        <v>1513</v>
      </c>
      <c r="B719" s="74" t="s">
        <v>1514</v>
      </c>
      <c r="C719" s="152">
        <v>10</v>
      </c>
      <c r="D719" s="153" t="s">
        <v>69</v>
      </c>
      <c r="E719" s="69" t="s">
        <v>1515</v>
      </c>
      <c r="F719" s="17" t="s">
        <v>12</v>
      </c>
    </row>
    <row r="720" customHeight="1" spans="1:6">
      <c r="A720" s="152" t="s">
        <v>1516</v>
      </c>
      <c r="B720" s="74" t="s">
        <v>1514</v>
      </c>
      <c r="C720" s="152">
        <v>6</v>
      </c>
      <c r="D720" s="153" t="s">
        <v>69</v>
      </c>
      <c r="E720" s="82" t="s">
        <v>1517</v>
      </c>
      <c r="F720" s="17" t="s">
        <v>12</v>
      </c>
    </row>
    <row r="721" customHeight="1" spans="1:6">
      <c r="A721" s="152" t="s">
        <v>1518</v>
      </c>
      <c r="B721" s="74" t="s">
        <v>1519</v>
      </c>
      <c r="C721" s="152">
        <v>6</v>
      </c>
      <c r="D721" s="153" t="s">
        <v>69</v>
      </c>
      <c r="E721" s="82" t="s">
        <v>1520</v>
      </c>
      <c r="F721" s="17" t="s">
        <v>12</v>
      </c>
    </row>
    <row r="722" customHeight="1" spans="1:6">
      <c r="A722" s="152" t="s">
        <v>1521</v>
      </c>
      <c r="B722" s="74" t="s">
        <v>1519</v>
      </c>
      <c r="C722" s="152">
        <v>6</v>
      </c>
      <c r="D722" s="153" t="s">
        <v>69</v>
      </c>
      <c r="E722" s="82" t="s">
        <v>1522</v>
      </c>
      <c r="F722" s="17" t="s">
        <v>12</v>
      </c>
    </row>
    <row r="723" customHeight="1" spans="1:6">
      <c r="A723" s="152" t="s">
        <v>1523</v>
      </c>
      <c r="B723" s="74" t="s">
        <v>1524</v>
      </c>
      <c r="C723" s="152">
        <v>3</v>
      </c>
      <c r="D723" s="153" t="s">
        <v>69</v>
      </c>
      <c r="E723" s="82" t="s">
        <v>1525</v>
      </c>
      <c r="F723" s="17" t="s">
        <v>12</v>
      </c>
    </row>
    <row r="724" customHeight="1" spans="1:6">
      <c r="A724" s="152" t="s">
        <v>952</v>
      </c>
      <c r="B724" s="74" t="s">
        <v>953</v>
      </c>
      <c r="C724" s="152">
        <v>6</v>
      </c>
      <c r="D724" s="153" t="s">
        <v>69</v>
      </c>
      <c r="E724" s="69" t="s">
        <v>1526</v>
      </c>
      <c r="F724" s="17" t="s">
        <v>12</v>
      </c>
    </row>
    <row r="725" customHeight="1" spans="1:6">
      <c r="A725" s="152" t="s">
        <v>1527</v>
      </c>
      <c r="B725" s="74" t="s">
        <v>1528</v>
      </c>
      <c r="C725" s="152">
        <v>6</v>
      </c>
      <c r="D725" s="153" t="s">
        <v>69</v>
      </c>
      <c r="E725" s="69" t="s">
        <v>1529</v>
      </c>
      <c r="F725" s="17" t="s">
        <v>12</v>
      </c>
    </row>
    <row r="726" customHeight="1" spans="1:6">
      <c r="A726" s="152" t="s">
        <v>1530</v>
      </c>
      <c r="B726" s="74" t="s">
        <v>1531</v>
      </c>
      <c r="C726" s="152">
        <v>300</v>
      </c>
      <c r="D726" s="153" t="s">
        <v>417</v>
      </c>
      <c r="E726" s="69" t="s">
        <v>1532</v>
      </c>
      <c r="F726" s="17" t="s">
        <v>12</v>
      </c>
    </row>
    <row r="727" customHeight="1" spans="1:6">
      <c r="A727" s="152" t="s">
        <v>1533</v>
      </c>
      <c r="B727" s="74" t="s">
        <v>1534</v>
      </c>
      <c r="C727" s="152">
        <v>30</v>
      </c>
      <c r="D727" s="153" t="s">
        <v>417</v>
      </c>
      <c r="E727" s="155" t="s">
        <v>1535</v>
      </c>
      <c r="F727" s="17" t="s">
        <v>12</v>
      </c>
    </row>
    <row r="728" customHeight="1" spans="1:6">
      <c r="A728" s="152" t="s">
        <v>1536</v>
      </c>
      <c r="B728" s="74" t="s">
        <v>1537</v>
      </c>
      <c r="C728" s="152">
        <v>15</v>
      </c>
      <c r="D728" s="153" t="s">
        <v>417</v>
      </c>
      <c r="E728" s="82" t="s">
        <v>1538</v>
      </c>
      <c r="F728" s="17" t="s">
        <v>12</v>
      </c>
    </row>
    <row r="729" customHeight="1" spans="1:6">
      <c r="A729" s="152" t="s">
        <v>1539</v>
      </c>
      <c r="B729" s="74" t="s">
        <v>1537</v>
      </c>
      <c r="C729" s="152">
        <v>6</v>
      </c>
      <c r="D729" s="153" t="s">
        <v>417</v>
      </c>
      <c r="E729" s="82" t="s">
        <v>1540</v>
      </c>
      <c r="F729" s="17" t="s">
        <v>12</v>
      </c>
    </row>
    <row r="730" customHeight="1" spans="1:6">
      <c r="A730" s="152" t="s">
        <v>1541</v>
      </c>
      <c r="B730" s="74" t="s">
        <v>1542</v>
      </c>
      <c r="C730" s="152">
        <v>6</v>
      </c>
      <c r="D730" s="153" t="s">
        <v>417</v>
      </c>
      <c r="E730" s="82" t="s">
        <v>1543</v>
      </c>
      <c r="F730" s="17" t="s">
        <v>12</v>
      </c>
    </row>
    <row r="731" customHeight="1" spans="1:6">
      <c r="A731" s="152" t="s">
        <v>1544</v>
      </c>
      <c r="B731" s="74" t="s">
        <v>1545</v>
      </c>
      <c r="C731" s="152">
        <v>18</v>
      </c>
      <c r="D731" s="153" t="s">
        <v>69</v>
      </c>
      <c r="E731" s="82" t="s">
        <v>1546</v>
      </c>
      <c r="F731" s="17" t="s">
        <v>12</v>
      </c>
    </row>
    <row r="732" customHeight="1" spans="1:6">
      <c r="A732" s="152" t="s">
        <v>1547</v>
      </c>
      <c r="B732" s="74" t="s">
        <v>1545</v>
      </c>
      <c r="C732" s="152">
        <v>4</v>
      </c>
      <c r="D732" s="153" t="s">
        <v>69</v>
      </c>
      <c r="E732" s="82" t="s">
        <v>1548</v>
      </c>
      <c r="F732" s="17" t="s">
        <v>12</v>
      </c>
    </row>
    <row r="733" customHeight="1" spans="1:6">
      <c r="A733" s="152" t="s">
        <v>1549</v>
      </c>
      <c r="B733" s="74" t="s">
        <v>1550</v>
      </c>
      <c r="C733" s="152">
        <v>4</v>
      </c>
      <c r="D733" s="153" t="s">
        <v>69</v>
      </c>
      <c r="E733" s="82" t="s">
        <v>1551</v>
      </c>
      <c r="F733" s="17" t="s">
        <v>12</v>
      </c>
    </row>
    <row r="734" customHeight="1" spans="1:6">
      <c r="A734" s="152">
        <v>63</v>
      </c>
      <c r="B734" s="74" t="s">
        <v>1552</v>
      </c>
      <c r="C734" s="152"/>
      <c r="D734" s="153"/>
      <c r="E734" s="77"/>
      <c r="F734" s="17"/>
    </row>
    <row r="735" customHeight="1" spans="1:6">
      <c r="A735" s="79">
        <v>63001</v>
      </c>
      <c r="B735" s="81" t="s">
        <v>1553</v>
      </c>
      <c r="C735" s="79">
        <v>400</v>
      </c>
      <c r="D735" s="80" t="s">
        <v>69</v>
      </c>
      <c r="E735" s="82" t="s">
        <v>1554</v>
      </c>
      <c r="F735" s="17" t="s">
        <v>12</v>
      </c>
    </row>
    <row r="736" customHeight="1" spans="1:6">
      <c r="A736" s="152">
        <v>63002</v>
      </c>
      <c r="B736" s="74" t="s">
        <v>1553</v>
      </c>
      <c r="C736" s="152">
        <v>400</v>
      </c>
      <c r="D736" s="153" t="s">
        <v>69</v>
      </c>
      <c r="E736" s="82" t="s">
        <v>1555</v>
      </c>
      <c r="F736" s="17" t="s">
        <v>12</v>
      </c>
    </row>
    <row r="737" customHeight="1" spans="1:6">
      <c r="A737" s="152">
        <v>63003</v>
      </c>
      <c r="B737" s="74" t="s">
        <v>1553</v>
      </c>
      <c r="C737" s="152">
        <v>40</v>
      </c>
      <c r="D737" s="153" t="s">
        <v>69</v>
      </c>
      <c r="E737" s="82" t="s">
        <v>1556</v>
      </c>
      <c r="F737" s="17" t="s">
        <v>12</v>
      </c>
    </row>
    <row r="738" customHeight="1" spans="1:6">
      <c r="A738" s="152" t="s">
        <v>1557</v>
      </c>
      <c r="B738" s="74" t="s">
        <v>1558</v>
      </c>
      <c r="C738" s="152">
        <v>10</v>
      </c>
      <c r="D738" s="153" t="s">
        <v>69</v>
      </c>
      <c r="E738" s="82" t="s">
        <v>1559</v>
      </c>
      <c r="F738" s="17" t="s">
        <v>12</v>
      </c>
    </row>
    <row r="739" customHeight="1" spans="1:6">
      <c r="A739" s="152" t="s">
        <v>1560</v>
      </c>
      <c r="B739" s="74" t="s">
        <v>1561</v>
      </c>
      <c r="C739" s="152">
        <v>600</v>
      </c>
      <c r="D739" s="153" t="s">
        <v>69</v>
      </c>
      <c r="E739" s="82" t="s">
        <v>1562</v>
      </c>
      <c r="F739" s="17" t="s">
        <v>12</v>
      </c>
    </row>
    <row r="740" customHeight="1" spans="1:6">
      <c r="A740" s="152" t="s">
        <v>1563</v>
      </c>
      <c r="B740" s="74" t="s">
        <v>1561</v>
      </c>
      <c r="C740" s="152">
        <v>100</v>
      </c>
      <c r="D740" s="153" t="s">
        <v>69</v>
      </c>
      <c r="E740" s="82" t="s">
        <v>1564</v>
      </c>
      <c r="F740" s="17" t="s">
        <v>12</v>
      </c>
    </row>
    <row r="741" customHeight="1" spans="1:6">
      <c r="A741" s="152" t="s">
        <v>1565</v>
      </c>
      <c r="B741" s="74" t="s">
        <v>1561</v>
      </c>
      <c r="C741" s="152">
        <v>80</v>
      </c>
      <c r="D741" s="153" t="s">
        <v>69</v>
      </c>
      <c r="E741" s="82" t="s">
        <v>1566</v>
      </c>
      <c r="F741" s="17" t="s">
        <v>12</v>
      </c>
    </row>
    <row r="742" customHeight="1" spans="1:6">
      <c r="A742" s="152" t="s">
        <v>1567</v>
      </c>
      <c r="B742" s="74" t="s">
        <v>1561</v>
      </c>
      <c r="C742" s="152">
        <v>100</v>
      </c>
      <c r="D742" s="153" t="s">
        <v>69</v>
      </c>
      <c r="E742" s="82" t="s">
        <v>1568</v>
      </c>
      <c r="F742" s="17" t="s">
        <v>12</v>
      </c>
    </row>
    <row r="743" customHeight="1" spans="1:6">
      <c r="A743" s="152" t="s">
        <v>1569</v>
      </c>
      <c r="B743" s="74" t="s">
        <v>1561</v>
      </c>
      <c r="C743" s="152">
        <v>100</v>
      </c>
      <c r="D743" s="153" t="s">
        <v>69</v>
      </c>
      <c r="E743" s="82" t="s">
        <v>1570</v>
      </c>
      <c r="F743" s="17" t="s">
        <v>12</v>
      </c>
    </row>
    <row r="744" customHeight="1" spans="1:6">
      <c r="A744" s="152" t="s">
        <v>1571</v>
      </c>
      <c r="B744" s="74" t="s">
        <v>1561</v>
      </c>
      <c r="C744" s="152">
        <f>C595</f>
        <v>56</v>
      </c>
      <c r="D744" s="153" t="s">
        <v>69</v>
      </c>
      <c r="E744" s="82" t="s">
        <v>1572</v>
      </c>
      <c r="F744" s="17" t="s">
        <v>12</v>
      </c>
    </row>
    <row r="745" customHeight="1" spans="1:6">
      <c r="A745" s="152" t="s">
        <v>1573</v>
      </c>
      <c r="B745" s="74" t="s">
        <v>1561</v>
      </c>
      <c r="C745" s="152">
        <v>30</v>
      </c>
      <c r="D745" s="153" t="s">
        <v>69</v>
      </c>
      <c r="E745" s="82" t="s">
        <v>1574</v>
      </c>
      <c r="F745" s="17" t="s">
        <v>12</v>
      </c>
    </row>
    <row r="746" customHeight="1" spans="1:6">
      <c r="A746" s="152" t="s">
        <v>1575</v>
      </c>
      <c r="B746" s="74" t="s">
        <v>1576</v>
      </c>
      <c r="C746" s="152">
        <v>200</v>
      </c>
      <c r="D746" s="153" t="s">
        <v>69</v>
      </c>
      <c r="E746" s="82" t="s">
        <v>1577</v>
      </c>
      <c r="F746" s="17" t="s">
        <v>12</v>
      </c>
    </row>
    <row r="747" customHeight="1" spans="1:6">
      <c r="A747" s="152" t="s">
        <v>1578</v>
      </c>
      <c r="B747" s="74" t="s">
        <v>1576</v>
      </c>
      <c r="C747" s="152">
        <v>700</v>
      </c>
      <c r="D747" s="153" t="s">
        <v>69</v>
      </c>
      <c r="E747" s="82" t="s">
        <v>1579</v>
      </c>
      <c r="F747" s="17" t="s">
        <v>12</v>
      </c>
    </row>
    <row r="748" customHeight="1" spans="1:6">
      <c r="A748" s="152" t="s">
        <v>1580</v>
      </c>
      <c r="B748" s="74" t="s">
        <v>1576</v>
      </c>
      <c r="C748" s="152">
        <v>40</v>
      </c>
      <c r="D748" s="153" t="s">
        <v>69</v>
      </c>
      <c r="E748" s="82" t="s">
        <v>1581</v>
      </c>
      <c r="F748" s="17" t="s">
        <v>12</v>
      </c>
    </row>
    <row r="749" customHeight="1" spans="1:6">
      <c r="A749" s="152" t="s">
        <v>1582</v>
      </c>
      <c r="B749" s="74" t="s">
        <v>1576</v>
      </c>
      <c r="C749" s="152">
        <v>10</v>
      </c>
      <c r="D749" s="153" t="s">
        <v>69</v>
      </c>
      <c r="E749" s="82" t="s">
        <v>1583</v>
      </c>
      <c r="F749" s="17" t="s">
        <v>12</v>
      </c>
    </row>
    <row r="750" customHeight="1" spans="1:6">
      <c r="A750" s="152" t="s">
        <v>1584</v>
      </c>
      <c r="B750" s="74" t="s">
        <v>1576</v>
      </c>
      <c r="C750" s="152">
        <v>10</v>
      </c>
      <c r="D750" s="153" t="s">
        <v>69</v>
      </c>
      <c r="E750" s="82" t="s">
        <v>1585</v>
      </c>
      <c r="F750" s="17" t="s">
        <v>12</v>
      </c>
    </row>
    <row r="751" customHeight="1" spans="1:6">
      <c r="A751" s="152" t="s">
        <v>1586</v>
      </c>
      <c r="B751" s="74" t="s">
        <v>1576</v>
      </c>
      <c r="C751" s="152">
        <v>10</v>
      </c>
      <c r="D751" s="153" t="s">
        <v>69</v>
      </c>
      <c r="E751" s="82" t="s">
        <v>1587</v>
      </c>
      <c r="F751" s="17" t="s">
        <v>12</v>
      </c>
    </row>
    <row r="752" customHeight="1" spans="1:6">
      <c r="A752" s="152" t="s">
        <v>1588</v>
      </c>
      <c r="B752" s="74" t="s">
        <v>1576</v>
      </c>
      <c r="C752" s="152">
        <v>20</v>
      </c>
      <c r="D752" s="153" t="s">
        <v>69</v>
      </c>
      <c r="E752" s="82" t="s">
        <v>1589</v>
      </c>
      <c r="F752" s="17" t="s">
        <v>12</v>
      </c>
    </row>
    <row r="753" customHeight="1" spans="1:6">
      <c r="A753" s="152" t="s">
        <v>1590</v>
      </c>
      <c r="B753" s="74" t="s">
        <v>1576</v>
      </c>
      <c r="C753" s="152">
        <v>100</v>
      </c>
      <c r="D753" s="153" t="s">
        <v>69</v>
      </c>
      <c r="E753" s="82" t="s">
        <v>1591</v>
      </c>
      <c r="F753" s="17" t="s">
        <v>12</v>
      </c>
    </row>
    <row r="754" customHeight="1" spans="1:6">
      <c r="A754" s="154">
        <v>63029</v>
      </c>
      <c r="B754" s="67" t="s">
        <v>1592</v>
      </c>
      <c r="C754" s="152">
        <v>60</v>
      </c>
      <c r="D754" s="22" t="s">
        <v>69</v>
      </c>
      <c r="E754" s="82" t="s">
        <v>1593</v>
      </c>
      <c r="F754" s="17" t="s">
        <v>12</v>
      </c>
    </row>
    <row r="755" customHeight="1" spans="1:6">
      <c r="A755" s="154">
        <v>63030</v>
      </c>
      <c r="B755" s="67" t="s">
        <v>1592</v>
      </c>
      <c r="C755" s="152">
        <v>4</v>
      </c>
      <c r="D755" s="22" t="s">
        <v>69</v>
      </c>
      <c r="E755" s="82" t="s">
        <v>1594</v>
      </c>
      <c r="F755" s="17" t="s">
        <v>12</v>
      </c>
    </row>
    <row r="756" customHeight="1" spans="1:6">
      <c r="A756" s="152" t="s">
        <v>1595</v>
      </c>
      <c r="B756" s="74" t="s">
        <v>1576</v>
      </c>
      <c r="C756" s="152">
        <v>4</v>
      </c>
      <c r="D756" s="153" t="s">
        <v>69</v>
      </c>
      <c r="E756" s="82" t="s">
        <v>1596</v>
      </c>
      <c r="F756" s="17" t="s">
        <v>12</v>
      </c>
    </row>
    <row r="757" customHeight="1" spans="1:6">
      <c r="A757" s="154">
        <v>63041</v>
      </c>
      <c r="B757" s="67" t="s">
        <v>1597</v>
      </c>
      <c r="C757" s="152">
        <v>40</v>
      </c>
      <c r="D757" s="22" t="s">
        <v>69</v>
      </c>
      <c r="E757" s="82" t="s">
        <v>1598</v>
      </c>
      <c r="F757" s="17" t="s">
        <v>12</v>
      </c>
    </row>
    <row r="758" customHeight="1" spans="1:6">
      <c r="A758" s="152" t="s">
        <v>1599</v>
      </c>
      <c r="B758" s="74" t="s">
        <v>1597</v>
      </c>
      <c r="C758" s="152">
        <v>300</v>
      </c>
      <c r="D758" s="153" t="s">
        <v>69</v>
      </c>
      <c r="E758" s="82" t="s">
        <v>1600</v>
      </c>
      <c r="F758" s="17" t="s">
        <v>12</v>
      </c>
    </row>
    <row r="759" customHeight="1" spans="1:6">
      <c r="A759" s="152" t="s">
        <v>1601</v>
      </c>
      <c r="B759" s="74" t="s">
        <v>1597</v>
      </c>
      <c r="C759" s="152">
        <v>10</v>
      </c>
      <c r="D759" s="153" t="s">
        <v>69</v>
      </c>
      <c r="E759" s="82" t="s">
        <v>1602</v>
      </c>
      <c r="F759" s="17" t="s">
        <v>12</v>
      </c>
    </row>
    <row r="760" customHeight="1" spans="1:6">
      <c r="A760" s="152" t="s">
        <v>1603</v>
      </c>
      <c r="B760" s="74" t="s">
        <v>1597</v>
      </c>
      <c r="C760" s="152">
        <v>100</v>
      </c>
      <c r="D760" s="153" t="s">
        <v>69</v>
      </c>
      <c r="E760" s="82" t="s">
        <v>1604</v>
      </c>
      <c r="F760" s="17" t="s">
        <v>12</v>
      </c>
    </row>
    <row r="761" customHeight="1" spans="1:6">
      <c r="A761" s="152" t="s">
        <v>958</v>
      </c>
      <c r="B761" s="74" t="s">
        <v>959</v>
      </c>
      <c r="C761" s="152"/>
      <c r="D761" s="153"/>
      <c r="E761" s="77"/>
      <c r="F761" s="17"/>
    </row>
    <row r="762" customHeight="1" spans="1:6">
      <c r="A762" s="152" t="s">
        <v>1605</v>
      </c>
      <c r="B762" s="74" t="s">
        <v>1606</v>
      </c>
      <c r="C762" s="152">
        <v>6</v>
      </c>
      <c r="D762" s="153" t="s">
        <v>69</v>
      </c>
      <c r="E762" s="82" t="s">
        <v>1607</v>
      </c>
      <c r="F762" s="17" t="s">
        <v>12</v>
      </c>
    </row>
    <row r="763" customHeight="1" spans="1:6">
      <c r="A763" s="152" t="s">
        <v>1608</v>
      </c>
      <c r="B763" s="74" t="s">
        <v>1609</v>
      </c>
      <c r="C763" s="152">
        <v>100</v>
      </c>
      <c r="D763" s="153" t="s">
        <v>69</v>
      </c>
      <c r="E763" s="82" t="s">
        <v>1610</v>
      </c>
      <c r="F763" s="17" t="s">
        <v>12</v>
      </c>
    </row>
    <row r="764" customHeight="1" spans="1:6">
      <c r="A764" s="152" t="s">
        <v>1611</v>
      </c>
      <c r="B764" s="74" t="s">
        <v>1612</v>
      </c>
      <c r="C764" s="152">
        <v>10</v>
      </c>
      <c r="D764" s="153" t="s">
        <v>69</v>
      </c>
      <c r="E764" s="69" t="s">
        <v>962</v>
      </c>
      <c r="F764" s="17" t="s">
        <v>12</v>
      </c>
    </row>
    <row r="765" customHeight="1" spans="1:6">
      <c r="A765" s="152" t="s">
        <v>960</v>
      </c>
      <c r="B765" s="74" t="s">
        <v>961</v>
      </c>
      <c r="C765" s="152">
        <v>100</v>
      </c>
      <c r="D765" s="153" t="s">
        <v>69</v>
      </c>
      <c r="E765" s="87" t="s">
        <v>1613</v>
      </c>
      <c r="F765" s="17" t="s">
        <v>12</v>
      </c>
    </row>
    <row r="766" customHeight="1" spans="1:6">
      <c r="A766" s="152" t="s">
        <v>1614</v>
      </c>
      <c r="B766" s="74" t="s">
        <v>1615</v>
      </c>
      <c r="C766" s="152">
        <v>100</v>
      </c>
      <c r="D766" s="153" t="s">
        <v>69</v>
      </c>
      <c r="E766" s="87" t="s">
        <v>1616</v>
      </c>
      <c r="F766" s="17" t="s">
        <v>12</v>
      </c>
    </row>
    <row r="767" customHeight="1" spans="1:6">
      <c r="A767" s="152" t="s">
        <v>1617</v>
      </c>
      <c r="B767" s="74" t="s">
        <v>1618</v>
      </c>
      <c r="C767" s="152">
        <v>100</v>
      </c>
      <c r="D767" s="153" t="s">
        <v>69</v>
      </c>
      <c r="E767" s="87" t="s">
        <v>1619</v>
      </c>
      <c r="F767" s="17" t="s">
        <v>12</v>
      </c>
    </row>
    <row r="768" customHeight="1" spans="1:6">
      <c r="A768" s="152" t="s">
        <v>1620</v>
      </c>
      <c r="B768" s="74" t="s">
        <v>1621</v>
      </c>
      <c r="C768" s="152">
        <f>C595</f>
        <v>56</v>
      </c>
      <c r="D768" s="153" t="s">
        <v>69</v>
      </c>
      <c r="E768" s="87" t="s">
        <v>1622</v>
      </c>
      <c r="F768" s="17" t="s">
        <v>12</v>
      </c>
    </row>
    <row r="769" customHeight="1" spans="1:6">
      <c r="A769" s="152" t="s">
        <v>963</v>
      </c>
      <c r="B769" s="74" t="s">
        <v>964</v>
      </c>
      <c r="C769" s="152">
        <f>C595</f>
        <v>56</v>
      </c>
      <c r="D769" s="153" t="s">
        <v>69</v>
      </c>
      <c r="E769" s="87" t="s">
        <v>1623</v>
      </c>
      <c r="F769" s="17" t="s">
        <v>12</v>
      </c>
    </row>
    <row r="770" customHeight="1" spans="1:6">
      <c r="A770" s="154">
        <v>63041</v>
      </c>
      <c r="B770" s="67" t="s">
        <v>1624</v>
      </c>
      <c r="C770" s="152">
        <f>C595</f>
        <v>56</v>
      </c>
      <c r="D770" s="22" t="s">
        <v>69</v>
      </c>
      <c r="E770" s="87" t="s">
        <v>1625</v>
      </c>
      <c r="F770" s="17" t="s">
        <v>12</v>
      </c>
    </row>
    <row r="771" customHeight="1" spans="1:6">
      <c r="A771" s="152" t="s">
        <v>1626</v>
      </c>
      <c r="B771" s="74" t="s">
        <v>1627</v>
      </c>
      <c r="C771" s="152">
        <f>C595</f>
        <v>56</v>
      </c>
      <c r="D771" s="153" t="s">
        <v>69</v>
      </c>
      <c r="E771" s="87" t="s">
        <v>1628</v>
      </c>
      <c r="F771" s="17" t="s">
        <v>12</v>
      </c>
    </row>
    <row r="772" customHeight="1" spans="1:6">
      <c r="A772" s="152" t="s">
        <v>1629</v>
      </c>
      <c r="B772" s="74" t="s">
        <v>967</v>
      </c>
      <c r="C772" s="152">
        <v>6</v>
      </c>
      <c r="D772" s="153" t="s">
        <v>968</v>
      </c>
      <c r="E772" s="82" t="s">
        <v>1630</v>
      </c>
      <c r="F772" s="17" t="s">
        <v>12</v>
      </c>
    </row>
    <row r="773" customHeight="1" spans="1:6">
      <c r="A773" s="152" t="s">
        <v>966</v>
      </c>
      <c r="B773" s="74" t="s">
        <v>967</v>
      </c>
      <c r="C773" s="152">
        <v>5</v>
      </c>
      <c r="D773" s="153" t="s">
        <v>968</v>
      </c>
      <c r="E773" s="82" t="s">
        <v>969</v>
      </c>
      <c r="F773" s="17" t="s">
        <v>12</v>
      </c>
    </row>
    <row r="774" customHeight="1" spans="1:6">
      <c r="A774" s="152" t="s">
        <v>1631</v>
      </c>
      <c r="B774" s="74" t="s">
        <v>1632</v>
      </c>
      <c r="C774" s="152">
        <v>5</v>
      </c>
      <c r="D774" s="153" t="s">
        <v>968</v>
      </c>
      <c r="E774" s="82" t="s">
        <v>1633</v>
      </c>
      <c r="F774" s="17" t="s">
        <v>12</v>
      </c>
    </row>
    <row r="775" customHeight="1" spans="1:6">
      <c r="A775" s="152" t="s">
        <v>1634</v>
      </c>
      <c r="B775" s="74" t="s">
        <v>1632</v>
      </c>
      <c r="C775" s="152">
        <v>5</v>
      </c>
      <c r="D775" s="153" t="s">
        <v>968</v>
      </c>
      <c r="E775" s="82" t="s">
        <v>1635</v>
      </c>
      <c r="F775" s="17" t="s">
        <v>12</v>
      </c>
    </row>
    <row r="776" customHeight="1" spans="1:6">
      <c r="A776" s="152" t="s">
        <v>1636</v>
      </c>
      <c r="B776" s="74" t="s">
        <v>1637</v>
      </c>
      <c r="C776" s="152">
        <v>20</v>
      </c>
      <c r="D776" s="153" t="s">
        <v>968</v>
      </c>
      <c r="E776" s="87" t="s">
        <v>1638</v>
      </c>
      <c r="F776" s="17" t="s">
        <v>12</v>
      </c>
    </row>
    <row r="777" customHeight="1" spans="1:6">
      <c r="A777" s="152" t="s">
        <v>1639</v>
      </c>
      <c r="B777" s="74" t="s">
        <v>1640</v>
      </c>
      <c r="C777" s="152">
        <v>6</v>
      </c>
      <c r="D777" s="153" t="s">
        <v>968</v>
      </c>
      <c r="E777" s="87" t="s">
        <v>1641</v>
      </c>
      <c r="F777" s="17" t="s">
        <v>12</v>
      </c>
    </row>
    <row r="778" customHeight="1" spans="1:6">
      <c r="A778" s="152" t="s">
        <v>970</v>
      </c>
      <c r="B778" s="74" t="s">
        <v>971</v>
      </c>
      <c r="C778" s="152">
        <f>C595</f>
        <v>56</v>
      </c>
      <c r="D778" s="153" t="s">
        <v>972</v>
      </c>
      <c r="E778" s="87" t="s">
        <v>1642</v>
      </c>
      <c r="F778" s="17" t="s">
        <v>12</v>
      </c>
    </row>
    <row r="779" customHeight="1" spans="1:6">
      <c r="A779" s="152" t="s">
        <v>1643</v>
      </c>
      <c r="B779" s="74" t="s">
        <v>1644</v>
      </c>
      <c r="C779" s="152">
        <f>C595</f>
        <v>56</v>
      </c>
      <c r="D779" s="153" t="s">
        <v>69</v>
      </c>
      <c r="E779" s="87" t="s">
        <v>1645</v>
      </c>
      <c r="F779" s="17" t="s">
        <v>12</v>
      </c>
    </row>
    <row r="780" customHeight="1" spans="1:6">
      <c r="A780" s="152" t="s">
        <v>1646</v>
      </c>
      <c r="B780" s="74" t="s">
        <v>1647</v>
      </c>
      <c r="C780" s="152">
        <v>30</v>
      </c>
      <c r="D780" s="153" t="s">
        <v>69</v>
      </c>
      <c r="E780" s="87" t="s">
        <v>1648</v>
      </c>
      <c r="F780" s="17" t="s">
        <v>12</v>
      </c>
    </row>
    <row r="781" customHeight="1" spans="1:6">
      <c r="A781" s="154">
        <v>64080</v>
      </c>
      <c r="B781" s="67" t="s">
        <v>1649</v>
      </c>
      <c r="C781" s="152">
        <v>10</v>
      </c>
      <c r="D781" s="22" t="s">
        <v>69</v>
      </c>
      <c r="E781" s="82" t="s">
        <v>1650</v>
      </c>
      <c r="F781" s="17" t="s">
        <v>12</v>
      </c>
    </row>
    <row r="782" customHeight="1" spans="1:6">
      <c r="A782" s="152" t="s">
        <v>1651</v>
      </c>
      <c r="B782" s="74" t="s">
        <v>1652</v>
      </c>
      <c r="C782" s="152">
        <v>100</v>
      </c>
      <c r="D782" s="153" t="s">
        <v>69</v>
      </c>
      <c r="E782" s="82" t="s">
        <v>1653</v>
      </c>
      <c r="F782" s="17" t="s">
        <v>12</v>
      </c>
    </row>
    <row r="783" customHeight="1" spans="1:6">
      <c r="A783" s="154">
        <v>64082</v>
      </c>
      <c r="B783" s="67" t="s">
        <v>1652</v>
      </c>
      <c r="C783" s="154">
        <v>4</v>
      </c>
      <c r="D783" s="22" t="s">
        <v>69</v>
      </c>
      <c r="E783" s="82" t="s">
        <v>1654</v>
      </c>
      <c r="F783" s="17" t="s">
        <v>12</v>
      </c>
    </row>
    <row r="784" customHeight="1" spans="1:6">
      <c r="A784" s="152" t="s">
        <v>1655</v>
      </c>
      <c r="B784" s="74" t="s">
        <v>1656</v>
      </c>
      <c r="C784" s="152">
        <v>100</v>
      </c>
      <c r="D784" s="153" t="s">
        <v>69</v>
      </c>
      <c r="E784" s="82" t="s">
        <v>1657</v>
      </c>
      <c r="F784" s="17" t="s">
        <v>12</v>
      </c>
    </row>
    <row r="785" customHeight="1" spans="1:6">
      <c r="A785" s="152" t="s">
        <v>1658</v>
      </c>
      <c r="B785" s="74" t="s">
        <v>1656</v>
      </c>
      <c r="C785" s="152">
        <v>2</v>
      </c>
      <c r="D785" s="153" t="s">
        <v>69</v>
      </c>
      <c r="E785" s="82" t="s">
        <v>1659</v>
      </c>
      <c r="F785" s="17" t="s">
        <v>12</v>
      </c>
    </row>
    <row r="786" customHeight="1" spans="1:6">
      <c r="A786" s="152" t="s">
        <v>974</v>
      </c>
      <c r="B786" s="74" t="s">
        <v>975</v>
      </c>
      <c r="C786" s="152">
        <v>100</v>
      </c>
      <c r="D786" s="153" t="s">
        <v>69</v>
      </c>
      <c r="E786" s="82" t="s">
        <v>1660</v>
      </c>
      <c r="F786" s="17" t="s">
        <v>12</v>
      </c>
    </row>
    <row r="787" customHeight="1" spans="1:6">
      <c r="A787" s="154">
        <v>64089</v>
      </c>
      <c r="B787" s="67" t="s">
        <v>975</v>
      </c>
      <c r="C787" s="154">
        <v>6</v>
      </c>
      <c r="D787" s="22" t="s">
        <v>69</v>
      </c>
      <c r="E787" s="82" t="s">
        <v>1661</v>
      </c>
      <c r="F787" s="17" t="s">
        <v>12</v>
      </c>
    </row>
    <row r="788" customHeight="1" spans="1:6">
      <c r="A788" s="152" t="s">
        <v>1662</v>
      </c>
      <c r="B788" s="74" t="s">
        <v>1663</v>
      </c>
      <c r="C788" s="152">
        <v>100</v>
      </c>
      <c r="D788" s="153" t="s">
        <v>69</v>
      </c>
      <c r="E788" s="82" t="s">
        <v>1664</v>
      </c>
      <c r="F788" s="17" t="s">
        <v>12</v>
      </c>
    </row>
    <row r="789" customHeight="1" spans="1:6">
      <c r="A789" s="152" t="s">
        <v>1665</v>
      </c>
      <c r="B789" s="74" t="s">
        <v>1666</v>
      </c>
      <c r="C789" s="152">
        <v>100</v>
      </c>
      <c r="D789" s="153" t="s">
        <v>69</v>
      </c>
      <c r="E789" s="92" t="s">
        <v>1667</v>
      </c>
      <c r="F789" s="17" t="s">
        <v>12</v>
      </c>
    </row>
    <row r="790" customHeight="1" spans="1:6">
      <c r="A790" s="152" t="s">
        <v>1668</v>
      </c>
      <c r="B790" s="74" t="s">
        <v>1666</v>
      </c>
      <c r="C790" s="152">
        <v>100</v>
      </c>
      <c r="D790" s="153" t="s">
        <v>69</v>
      </c>
      <c r="E790" s="92" t="s">
        <v>1669</v>
      </c>
      <c r="F790" s="17" t="s">
        <v>12</v>
      </c>
    </row>
    <row r="791" customHeight="1" spans="1:6">
      <c r="A791" s="152" t="s">
        <v>1670</v>
      </c>
      <c r="B791" s="74" t="s">
        <v>1671</v>
      </c>
      <c r="C791" s="152">
        <v>1560</v>
      </c>
      <c r="D791" s="153" t="s">
        <v>417</v>
      </c>
      <c r="E791" s="82" t="s">
        <v>1672</v>
      </c>
      <c r="F791" s="17" t="s">
        <v>12</v>
      </c>
    </row>
    <row r="792" customHeight="1" spans="1:6">
      <c r="A792" s="89" t="s">
        <v>977</v>
      </c>
      <c r="B792" s="90" t="s">
        <v>978</v>
      </c>
      <c r="C792" s="152"/>
      <c r="D792" s="153"/>
      <c r="E792" s="77"/>
      <c r="F792" s="17"/>
    </row>
    <row r="793" customHeight="1" spans="1:6">
      <c r="A793" s="152">
        <v>80</v>
      </c>
      <c r="B793" s="74" t="s">
        <v>979</v>
      </c>
      <c r="C793" s="152"/>
      <c r="D793" s="153"/>
      <c r="E793" s="77"/>
      <c r="F793" s="17"/>
    </row>
    <row r="794" customHeight="1" spans="1:6">
      <c r="A794" s="152">
        <v>80201</v>
      </c>
      <c r="B794" s="74" t="s">
        <v>1673</v>
      </c>
      <c r="C794" s="152">
        <f>C595/2</f>
        <v>28</v>
      </c>
      <c r="D794" s="153" t="s">
        <v>1674</v>
      </c>
      <c r="E794" s="69" t="s">
        <v>1675</v>
      </c>
      <c r="F794" s="17" t="s">
        <v>12</v>
      </c>
    </row>
    <row r="795" customHeight="1" spans="1:6">
      <c r="A795" s="152" t="s">
        <v>1050</v>
      </c>
      <c r="B795" s="74" t="s">
        <v>1051</v>
      </c>
      <c r="C795" s="152"/>
      <c r="D795" s="153"/>
      <c r="E795" s="77"/>
      <c r="F795" s="17"/>
    </row>
    <row r="796" customHeight="1" spans="1:6">
      <c r="A796" s="152" t="s">
        <v>1055</v>
      </c>
      <c r="B796" s="74" t="s">
        <v>1056</v>
      </c>
      <c r="C796" s="152">
        <v>2</v>
      </c>
      <c r="D796" s="153" t="s">
        <v>69</v>
      </c>
      <c r="E796" s="69" t="s">
        <v>1057</v>
      </c>
      <c r="F796" s="17" t="s">
        <v>12</v>
      </c>
    </row>
    <row r="797" customHeight="1" spans="1:6">
      <c r="A797" s="152" t="s">
        <v>1676</v>
      </c>
      <c r="B797" s="74" t="s">
        <v>1058</v>
      </c>
      <c r="C797" s="152">
        <v>2</v>
      </c>
      <c r="D797" s="153" t="s">
        <v>69</v>
      </c>
      <c r="E797" s="69" t="s">
        <v>1059</v>
      </c>
      <c r="F797" s="17" t="s">
        <v>12</v>
      </c>
    </row>
    <row r="798" customHeight="1" spans="1:6">
      <c r="A798" s="152" t="s">
        <v>1677</v>
      </c>
      <c r="B798" s="74" t="s">
        <v>1083</v>
      </c>
      <c r="C798" s="152">
        <v>2</v>
      </c>
      <c r="D798" s="153" t="s">
        <v>69</v>
      </c>
      <c r="E798" s="82" t="s">
        <v>1084</v>
      </c>
      <c r="F798" s="17" t="s">
        <v>12</v>
      </c>
    </row>
    <row r="799" customHeight="1" spans="1:6">
      <c r="A799" s="152" t="s">
        <v>1678</v>
      </c>
      <c r="B799" s="74" t="s">
        <v>1085</v>
      </c>
      <c r="C799" s="152">
        <v>2</v>
      </c>
      <c r="D799" s="153" t="s">
        <v>69</v>
      </c>
      <c r="E799" s="87" t="s">
        <v>1086</v>
      </c>
      <c r="F799" s="17" t="s">
        <v>12</v>
      </c>
    </row>
    <row r="800" customHeight="1" spans="1:6">
      <c r="A800" s="152" t="s">
        <v>1679</v>
      </c>
      <c r="B800" s="74" t="s">
        <v>1089</v>
      </c>
      <c r="C800" s="152">
        <v>2</v>
      </c>
      <c r="D800" s="153" t="s">
        <v>69</v>
      </c>
      <c r="E800" s="69" t="s">
        <v>1090</v>
      </c>
      <c r="F800" s="17" t="s">
        <v>12</v>
      </c>
    </row>
    <row r="801" customHeight="1" spans="1:6">
      <c r="A801" s="152" t="s">
        <v>1680</v>
      </c>
      <c r="B801" s="74" t="s">
        <v>1681</v>
      </c>
      <c r="C801" s="152">
        <v>2</v>
      </c>
      <c r="D801" s="153" t="s">
        <v>362</v>
      </c>
      <c r="E801" s="156" t="s">
        <v>1682</v>
      </c>
      <c r="F801" s="17" t="s">
        <v>12</v>
      </c>
    </row>
    <row r="802" customHeight="1" spans="1:6">
      <c r="A802" s="152" t="s">
        <v>1683</v>
      </c>
      <c r="B802" s="74" t="s">
        <v>1684</v>
      </c>
      <c r="C802" s="152">
        <v>2</v>
      </c>
      <c r="D802" s="153" t="s">
        <v>27</v>
      </c>
      <c r="E802" s="156" t="s">
        <v>1685</v>
      </c>
      <c r="F802" s="17" t="s">
        <v>12</v>
      </c>
    </row>
    <row r="803" customHeight="1" spans="1:6">
      <c r="A803" s="154">
        <v>81052</v>
      </c>
      <c r="B803" s="67" t="s">
        <v>1686</v>
      </c>
      <c r="C803" s="154">
        <v>2</v>
      </c>
      <c r="D803" s="22" t="s">
        <v>69</v>
      </c>
      <c r="E803" s="69" t="s">
        <v>1687</v>
      </c>
      <c r="F803" s="17" t="s">
        <v>12</v>
      </c>
    </row>
    <row r="804" customHeight="1" spans="1:6">
      <c r="A804" s="152" t="s">
        <v>1688</v>
      </c>
      <c r="B804" s="74" t="s">
        <v>1132</v>
      </c>
      <c r="C804" s="152"/>
      <c r="D804" s="153"/>
      <c r="E804" s="77"/>
      <c r="F804" s="17"/>
    </row>
    <row r="805" customHeight="1" spans="1:6">
      <c r="A805" s="154">
        <v>82001</v>
      </c>
      <c r="B805" s="67" t="s">
        <v>1133</v>
      </c>
      <c r="C805" s="152">
        <v>6</v>
      </c>
      <c r="D805" s="22" t="s">
        <v>1134</v>
      </c>
      <c r="E805" s="87" t="s">
        <v>1135</v>
      </c>
      <c r="F805" s="17" t="s">
        <v>12</v>
      </c>
    </row>
    <row r="806" customHeight="1" spans="1:6">
      <c r="A806" s="154">
        <v>82003</v>
      </c>
      <c r="B806" s="67" t="s">
        <v>1136</v>
      </c>
      <c r="C806" s="152">
        <f>56+2</f>
        <v>58</v>
      </c>
      <c r="D806" s="22" t="s">
        <v>69</v>
      </c>
      <c r="E806" s="69" t="s">
        <v>1689</v>
      </c>
      <c r="F806" s="17" t="s">
        <v>12</v>
      </c>
    </row>
    <row r="807" customHeight="1" spans="1:6">
      <c r="A807" s="154">
        <v>82004</v>
      </c>
      <c r="B807" s="67" t="s">
        <v>1690</v>
      </c>
      <c r="C807" s="152">
        <v>3</v>
      </c>
      <c r="D807" s="22" t="s">
        <v>69</v>
      </c>
      <c r="E807" s="69" t="s">
        <v>1691</v>
      </c>
      <c r="F807" s="17" t="s">
        <v>12</v>
      </c>
    </row>
    <row r="808" customHeight="1" spans="1:6">
      <c r="A808" s="154">
        <v>82005</v>
      </c>
      <c r="B808" s="67" t="s">
        <v>1692</v>
      </c>
      <c r="C808" s="152">
        <v>3</v>
      </c>
      <c r="D808" s="22" t="s">
        <v>69</v>
      </c>
      <c r="E808" s="69" t="s">
        <v>1693</v>
      </c>
      <c r="F808" s="17" t="s">
        <v>12</v>
      </c>
    </row>
    <row r="809" customHeight="1" spans="1:6">
      <c r="A809" s="152" t="s">
        <v>1694</v>
      </c>
      <c r="B809" s="74" t="s">
        <v>1695</v>
      </c>
      <c r="C809" s="152">
        <v>3</v>
      </c>
      <c r="D809" s="153" t="s">
        <v>1139</v>
      </c>
      <c r="E809" s="69" t="s">
        <v>1696</v>
      </c>
      <c r="F809" s="17" t="s">
        <v>12</v>
      </c>
    </row>
    <row r="810" customHeight="1" spans="1:6">
      <c r="A810" s="152" t="s">
        <v>1697</v>
      </c>
      <c r="B810" s="74" t="s">
        <v>1698</v>
      </c>
      <c r="C810" s="152">
        <v>2</v>
      </c>
      <c r="D810" s="153" t="s">
        <v>27</v>
      </c>
      <c r="E810" s="87" t="s">
        <v>1699</v>
      </c>
      <c r="F810" s="17" t="s">
        <v>12</v>
      </c>
    </row>
    <row r="811" customHeight="1" spans="1:6">
      <c r="A811" s="152" t="s">
        <v>1700</v>
      </c>
      <c r="B811" s="74" t="s">
        <v>1701</v>
      </c>
      <c r="C811" s="152">
        <v>1</v>
      </c>
      <c r="D811" s="153" t="s">
        <v>1134</v>
      </c>
      <c r="E811" s="78" t="s">
        <v>1702</v>
      </c>
      <c r="F811" s="17" t="s">
        <v>12</v>
      </c>
    </row>
    <row r="812" customHeight="1" spans="1:6">
      <c r="A812" s="154">
        <v>82011</v>
      </c>
      <c r="B812" s="67" t="s">
        <v>1703</v>
      </c>
      <c r="C812" s="154">
        <v>3</v>
      </c>
      <c r="D812" s="22" t="s">
        <v>1134</v>
      </c>
      <c r="E812" s="69" t="s">
        <v>1704</v>
      </c>
      <c r="F812" s="17" t="s">
        <v>12</v>
      </c>
    </row>
    <row r="813" customHeight="1" spans="1:6">
      <c r="A813" s="21">
        <v>82014</v>
      </c>
      <c r="B813" s="67" t="s">
        <v>1705</v>
      </c>
      <c r="C813" s="21">
        <v>2</v>
      </c>
      <c r="D813" s="68" t="s">
        <v>69</v>
      </c>
      <c r="E813" s="69" t="s">
        <v>1706</v>
      </c>
      <c r="F813" s="17" t="s">
        <v>12</v>
      </c>
    </row>
    <row r="814" customHeight="1" spans="1:6">
      <c r="A814" s="14">
        <v>83</v>
      </c>
      <c r="B814" s="13" t="s">
        <v>1707</v>
      </c>
      <c r="C814" s="21"/>
      <c r="D814" s="71"/>
      <c r="E814" s="19"/>
      <c r="F814" s="17"/>
    </row>
    <row r="815" customHeight="1" spans="1:6">
      <c r="A815" s="21">
        <v>83201</v>
      </c>
      <c r="B815" s="67" t="s">
        <v>1708</v>
      </c>
      <c r="C815" s="21">
        <v>10</v>
      </c>
      <c r="D815" s="68" t="s">
        <v>27</v>
      </c>
      <c r="E815" s="69" t="s">
        <v>1708</v>
      </c>
      <c r="F815" s="17" t="s">
        <v>12</v>
      </c>
    </row>
    <row r="816" customHeight="1" spans="1:6">
      <c r="A816" s="21">
        <v>72061</v>
      </c>
      <c r="B816" s="67" t="s">
        <v>1709</v>
      </c>
      <c r="C816" s="21">
        <v>10</v>
      </c>
      <c r="D816" s="68" t="s">
        <v>1710</v>
      </c>
      <c r="E816" s="69" t="s">
        <v>1711</v>
      </c>
      <c r="F816" s="17" t="s">
        <v>12</v>
      </c>
    </row>
    <row r="817" customHeight="1" spans="1:6">
      <c r="A817" s="21">
        <v>72062</v>
      </c>
      <c r="B817" s="67" t="s">
        <v>1712</v>
      </c>
      <c r="C817" s="21">
        <v>5</v>
      </c>
      <c r="D817" s="68" t="s">
        <v>1710</v>
      </c>
      <c r="E817" s="69" t="s">
        <v>1713</v>
      </c>
      <c r="F817" s="17" t="s">
        <v>12</v>
      </c>
    </row>
    <row r="818" customHeight="1" spans="1:6">
      <c r="A818" s="21">
        <v>72063</v>
      </c>
      <c r="B818" s="67" t="s">
        <v>1714</v>
      </c>
      <c r="C818" s="21">
        <v>5</v>
      </c>
      <c r="D818" s="68" t="s">
        <v>1710</v>
      </c>
      <c r="E818" s="69" t="s">
        <v>1715</v>
      </c>
      <c r="F818" s="17" t="s">
        <v>12</v>
      </c>
    </row>
    <row r="819" customHeight="1" spans="1:6">
      <c r="A819" s="21">
        <v>72091</v>
      </c>
      <c r="B819" s="67" t="s">
        <v>1716</v>
      </c>
      <c r="C819" s="21">
        <v>5</v>
      </c>
      <c r="D819" s="68" t="s">
        <v>356</v>
      </c>
      <c r="E819" s="69" t="s">
        <v>1717</v>
      </c>
      <c r="F819" s="17" t="s">
        <v>12</v>
      </c>
    </row>
    <row r="820" customHeight="1" spans="1:6">
      <c r="A820" s="70">
        <v>2</v>
      </c>
      <c r="B820" s="157" t="s">
        <v>1718</v>
      </c>
      <c r="C820" s="45">
        <v>1</v>
      </c>
      <c r="D820" s="158" t="s">
        <v>8</v>
      </c>
      <c r="E820" s="63"/>
      <c r="F820" s="17"/>
    </row>
    <row r="821" customHeight="1" spans="1:6">
      <c r="A821" s="287" t="s">
        <v>1719</v>
      </c>
      <c r="B821" s="24" t="s">
        <v>1720</v>
      </c>
      <c r="C821" s="12"/>
      <c r="D821" s="15"/>
      <c r="E821" s="19"/>
      <c r="F821" s="17"/>
    </row>
    <row r="822" customHeight="1" spans="1:6">
      <c r="A822" s="287" t="s">
        <v>1721</v>
      </c>
      <c r="B822" s="159" t="s">
        <v>1722</v>
      </c>
      <c r="C822" s="21">
        <v>1</v>
      </c>
      <c r="D822" s="160" t="s">
        <v>101</v>
      </c>
      <c r="E822" s="78" t="s">
        <v>1723</v>
      </c>
      <c r="F822" s="17" t="s">
        <v>12</v>
      </c>
    </row>
    <row r="823" customHeight="1" spans="1:6">
      <c r="A823" s="287" t="s">
        <v>1724</v>
      </c>
      <c r="B823" s="67" t="s">
        <v>1725</v>
      </c>
      <c r="C823" s="21">
        <v>1</v>
      </c>
      <c r="D823" s="160" t="s">
        <v>41</v>
      </c>
      <c r="E823" s="83" t="s">
        <v>1726</v>
      </c>
      <c r="F823" s="17" t="s">
        <v>12</v>
      </c>
    </row>
    <row r="824" customHeight="1" spans="1:6">
      <c r="A824" s="287" t="s">
        <v>1727</v>
      </c>
      <c r="B824" s="67" t="s">
        <v>1728</v>
      </c>
      <c r="C824" s="21">
        <v>1</v>
      </c>
      <c r="D824" s="161" t="s">
        <v>346</v>
      </c>
      <c r="E824" s="162" t="s">
        <v>1729</v>
      </c>
      <c r="F824" s="17" t="s">
        <v>12</v>
      </c>
    </row>
    <row r="825" customHeight="1" spans="1:6">
      <c r="A825" s="287" t="s">
        <v>1730</v>
      </c>
      <c r="B825" s="67" t="s">
        <v>1731</v>
      </c>
      <c r="C825" s="21">
        <v>1</v>
      </c>
      <c r="D825" s="68" t="s">
        <v>346</v>
      </c>
      <c r="E825" s="162" t="s">
        <v>1732</v>
      </c>
      <c r="F825" s="17" t="s">
        <v>12</v>
      </c>
    </row>
    <row r="826" customHeight="1" spans="1:6">
      <c r="A826" s="287" t="s">
        <v>1733</v>
      </c>
      <c r="B826" s="159" t="s">
        <v>1734</v>
      </c>
      <c r="C826" s="21">
        <v>1</v>
      </c>
      <c r="D826" s="161" t="s">
        <v>346</v>
      </c>
      <c r="E826" s="163" t="s">
        <v>1735</v>
      </c>
      <c r="F826" s="17" t="s">
        <v>12</v>
      </c>
    </row>
    <row r="827" customHeight="1" spans="1:6">
      <c r="A827" s="287" t="s">
        <v>1736</v>
      </c>
      <c r="B827" s="159" t="s">
        <v>1737</v>
      </c>
      <c r="C827" s="21">
        <v>1</v>
      </c>
      <c r="D827" s="161" t="s">
        <v>346</v>
      </c>
      <c r="E827" s="163" t="s">
        <v>1738</v>
      </c>
      <c r="F827" s="17" t="s">
        <v>12</v>
      </c>
    </row>
    <row r="828" customHeight="1" spans="1:6">
      <c r="A828" s="287" t="s">
        <v>1739</v>
      </c>
      <c r="B828" s="159" t="s">
        <v>1740</v>
      </c>
      <c r="C828" s="21">
        <v>1</v>
      </c>
      <c r="D828" s="161" t="s">
        <v>346</v>
      </c>
      <c r="E828" s="83" t="s">
        <v>1741</v>
      </c>
      <c r="F828" s="17" t="s">
        <v>12</v>
      </c>
    </row>
    <row r="829" customHeight="1" spans="1:6">
      <c r="A829" s="287" t="s">
        <v>1742</v>
      </c>
      <c r="B829" s="67" t="s">
        <v>1743</v>
      </c>
      <c r="C829" s="21">
        <v>1</v>
      </c>
      <c r="D829" s="68" t="s">
        <v>346</v>
      </c>
      <c r="E829" s="83" t="s">
        <v>1744</v>
      </c>
      <c r="F829" s="17" t="s">
        <v>12</v>
      </c>
    </row>
    <row r="830" customHeight="1" spans="1:6">
      <c r="A830" s="287" t="s">
        <v>1745</v>
      </c>
      <c r="B830" s="67" t="s">
        <v>1746</v>
      </c>
      <c r="C830" s="21">
        <v>1</v>
      </c>
      <c r="D830" s="161" t="s">
        <v>346</v>
      </c>
      <c r="E830" s="83" t="s">
        <v>1747</v>
      </c>
      <c r="F830" s="17" t="s">
        <v>12</v>
      </c>
    </row>
    <row r="831" customHeight="1" spans="1:6">
      <c r="A831" s="287" t="s">
        <v>1748</v>
      </c>
      <c r="B831" s="67" t="s">
        <v>1749</v>
      </c>
      <c r="C831" s="21">
        <v>1</v>
      </c>
      <c r="D831" s="161" t="s">
        <v>346</v>
      </c>
      <c r="E831" s="83" t="s">
        <v>1750</v>
      </c>
      <c r="F831" s="17" t="s">
        <v>12</v>
      </c>
    </row>
    <row r="832" customHeight="1" spans="1:6">
      <c r="A832" s="287" t="s">
        <v>1751</v>
      </c>
      <c r="B832" s="67" t="s">
        <v>1752</v>
      </c>
      <c r="C832" s="21">
        <v>1</v>
      </c>
      <c r="D832" s="161" t="s">
        <v>346</v>
      </c>
      <c r="E832" s="83" t="s">
        <v>1753</v>
      </c>
      <c r="F832" s="17" t="s">
        <v>12</v>
      </c>
    </row>
    <row r="833" customHeight="1" spans="1:6">
      <c r="A833" s="287" t="s">
        <v>1754</v>
      </c>
      <c r="B833" s="67" t="s">
        <v>1755</v>
      </c>
      <c r="C833" s="21">
        <v>1</v>
      </c>
      <c r="D833" s="161" t="s">
        <v>346</v>
      </c>
      <c r="E833" s="83" t="s">
        <v>1756</v>
      </c>
      <c r="F833" s="17" t="s">
        <v>12</v>
      </c>
    </row>
    <row r="834" customHeight="1" spans="1:6">
      <c r="A834" s="287" t="s">
        <v>1757</v>
      </c>
      <c r="B834" s="67" t="s">
        <v>1758</v>
      </c>
      <c r="C834" s="21">
        <v>1</v>
      </c>
      <c r="D834" s="161" t="s">
        <v>346</v>
      </c>
      <c r="E834" s="83" t="s">
        <v>1759</v>
      </c>
      <c r="F834" s="17" t="s">
        <v>12</v>
      </c>
    </row>
    <row r="835" customHeight="1" spans="1:6">
      <c r="A835" s="287" t="s">
        <v>1760</v>
      </c>
      <c r="B835" s="67" t="s">
        <v>1761</v>
      </c>
      <c r="C835" s="21">
        <v>1</v>
      </c>
      <c r="D835" s="161" t="s">
        <v>346</v>
      </c>
      <c r="E835" s="83" t="s">
        <v>1762</v>
      </c>
      <c r="F835" s="17" t="s">
        <v>12</v>
      </c>
    </row>
    <row r="836" customHeight="1" spans="1:6">
      <c r="A836" s="287" t="s">
        <v>1763</v>
      </c>
      <c r="B836" s="67" t="s">
        <v>1764</v>
      </c>
      <c r="C836" s="21">
        <v>1</v>
      </c>
      <c r="D836" s="161" t="s">
        <v>346</v>
      </c>
      <c r="E836" s="83" t="s">
        <v>1765</v>
      </c>
      <c r="F836" s="17" t="s">
        <v>12</v>
      </c>
    </row>
    <row r="837" customHeight="1" spans="1:6">
      <c r="A837" s="287" t="s">
        <v>1766</v>
      </c>
      <c r="B837" s="67" t="s">
        <v>1767</v>
      </c>
      <c r="C837" s="21">
        <v>1</v>
      </c>
      <c r="D837" s="161" t="s">
        <v>346</v>
      </c>
      <c r="E837" s="163" t="s">
        <v>1768</v>
      </c>
      <c r="F837" s="17" t="s">
        <v>12</v>
      </c>
    </row>
    <row r="838" customHeight="1" spans="1:6">
      <c r="A838" s="287" t="s">
        <v>1769</v>
      </c>
      <c r="B838" s="67" t="s">
        <v>1770</v>
      </c>
      <c r="C838" s="21">
        <v>1</v>
      </c>
      <c r="D838" s="161" t="s">
        <v>346</v>
      </c>
      <c r="E838" s="162" t="s">
        <v>1771</v>
      </c>
      <c r="F838" s="17" t="s">
        <v>12</v>
      </c>
    </row>
    <row r="839" customHeight="1" spans="1:6">
      <c r="A839" s="287" t="s">
        <v>1772</v>
      </c>
      <c r="B839" s="67" t="s">
        <v>1773</v>
      </c>
      <c r="C839" s="21">
        <v>1</v>
      </c>
      <c r="D839" s="161" t="s">
        <v>346</v>
      </c>
      <c r="E839" s="83" t="s">
        <v>1774</v>
      </c>
      <c r="F839" s="17" t="s">
        <v>12</v>
      </c>
    </row>
    <row r="840" customHeight="1" spans="1:6">
      <c r="A840" s="287" t="s">
        <v>1775</v>
      </c>
      <c r="B840" s="67" t="s">
        <v>1776</v>
      </c>
      <c r="C840" s="21">
        <v>1</v>
      </c>
      <c r="D840" s="161" t="s">
        <v>27</v>
      </c>
      <c r="E840" s="162" t="s">
        <v>1777</v>
      </c>
      <c r="F840" s="17" t="s">
        <v>12</v>
      </c>
    </row>
    <row r="841" customHeight="1" spans="1:6">
      <c r="A841" s="287" t="s">
        <v>1778</v>
      </c>
      <c r="B841" s="67" t="s">
        <v>1779</v>
      </c>
      <c r="C841" s="21">
        <v>1</v>
      </c>
      <c r="D841" s="161" t="s">
        <v>346</v>
      </c>
      <c r="E841" s="83" t="s">
        <v>1780</v>
      </c>
      <c r="F841" s="17" t="s">
        <v>12</v>
      </c>
    </row>
    <row r="842" customHeight="1" spans="1:6">
      <c r="A842" s="287" t="s">
        <v>1781</v>
      </c>
      <c r="B842" s="67" t="s">
        <v>1782</v>
      </c>
      <c r="C842" s="21">
        <v>1</v>
      </c>
      <c r="D842" s="161" t="s">
        <v>27</v>
      </c>
      <c r="E842" s="162" t="s">
        <v>1783</v>
      </c>
      <c r="F842" s="17" t="s">
        <v>12</v>
      </c>
    </row>
    <row r="843" customHeight="1" spans="1:6">
      <c r="A843" s="287" t="s">
        <v>1784</v>
      </c>
      <c r="B843" s="67" t="s">
        <v>1785</v>
      </c>
      <c r="C843" s="21">
        <v>1</v>
      </c>
      <c r="D843" s="161" t="s">
        <v>27</v>
      </c>
      <c r="E843" s="83" t="s">
        <v>1786</v>
      </c>
      <c r="F843" s="17" t="s">
        <v>12</v>
      </c>
    </row>
    <row r="844" customHeight="1" spans="1:6">
      <c r="A844" s="287" t="s">
        <v>1787</v>
      </c>
      <c r="B844" s="67" t="s">
        <v>1788</v>
      </c>
      <c r="C844" s="21">
        <v>1</v>
      </c>
      <c r="D844" s="161" t="s">
        <v>27</v>
      </c>
      <c r="E844" s="83" t="s">
        <v>1789</v>
      </c>
      <c r="F844" s="17" t="s">
        <v>12</v>
      </c>
    </row>
    <row r="845" customHeight="1" spans="1:6">
      <c r="A845" s="287" t="s">
        <v>1790</v>
      </c>
      <c r="B845" s="67" t="s">
        <v>1791</v>
      </c>
      <c r="C845" s="21">
        <v>1</v>
      </c>
      <c r="D845" s="161" t="s">
        <v>27</v>
      </c>
      <c r="E845" s="83" t="s">
        <v>1792</v>
      </c>
      <c r="F845" s="17" t="s">
        <v>12</v>
      </c>
    </row>
    <row r="846" customHeight="1" spans="1:6">
      <c r="A846" s="287" t="s">
        <v>1793</v>
      </c>
      <c r="B846" s="67" t="s">
        <v>1794</v>
      </c>
      <c r="C846" s="21">
        <v>1</v>
      </c>
      <c r="D846" s="161" t="s">
        <v>27</v>
      </c>
      <c r="E846" s="164" t="s">
        <v>1795</v>
      </c>
      <c r="F846" s="17" t="s">
        <v>12</v>
      </c>
    </row>
    <row r="847" customHeight="1" spans="1:6">
      <c r="A847" s="287" t="s">
        <v>1796</v>
      </c>
      <c r="B847" s="67" t="s">
        <v>1797</v>
      </c>
      <c r="C847" s="21">
        <v>1</v>
      </c>
      <c r="D847" s="161" t="s">
        <v>27</v>
      </c>
      <c r="E847" s="83" t="s">
        <v>1798</v>
      </c>
      <c r="F847" s="17" t="s">
        <v>12</v>
      </c>
    </row>
    <row r="848" customHeight="1" spans="1:6">
      <c r="A848" s="287" t="s">
        <v>1799</v>
      </c>
      <c r="B848" s="67" t="s">
        <v>1800</v>
      </c>
      <c r="C848" s="21">
        <v>1</v>
      </c>
      <c r="D848" s="161" t="s">
        <v>27</v>
      </c>
      <c r="E848" s="83" t="s">
        <v>1801</v>
      </c>
      <c r="F848" s="17" t="s">
        <v>12</v>
      </c>
    </row>
    <row r="849" customHeight="1" spans="1:6">
      <c r="A849" s="287" t="s">
        <v>1802</v>
      </c>
      <c r="B849" s="67" t="s">
        <v>1803</v>
      </c>
      <c r="C849" s="21">
        <v>1</v>
      </c>
      <c r="D849" s="161" t="s">
        <v>27</v>
      </c>
      <c r="E849" s="83" t="s">
        <v>1804</v>
      </c>
      <c r="F849" s="17" t="s">
        <v>12</v>
      </c>
    </row>
    <row r="850" customHeight="1" spans="1:6">
      <c r="A850" s="287" t="s">
        <v>1805</v>
      </c>
      <c r="B850" s="67" t="s">
        <v>1806</v>
      </c>
      <c r="C850" s="21">
        <v>1</v>
      </c>
      <c r="D850" s="161" t="s">
        <v>27</v>
      </c>
      <c r="E850" s="83" t="s">
        <v>1807</v>
      </c>
      <c r="F850" s="17" t="s">
        <v>12</v>
      </c>
    </row>
    <row r="851" customHeight="1" spans="1:6">
      <c r="A851" s="287" t="s">
        <v>1808</v>
      </c>
      <c r="B851" s="67" t="s">
        <v>1809</v>
      </c>
      <c r="C851" s="21">
        <v>1</v>
      </c>
      <c r="D851" s="161" t="s">
        <v>27</v>
      </c>
      <c r="E851" s="83" t="s">
        <v>1810</v>
      </c>
      <c r="F851" s="17" t="s">
        <v>12</v>
      </c>
    </row>
    <row r="852" customHeight="1" spans="1:6">
      <c r="A852" s="287" t="s">
        <v>1811</v>
      </c>
      <c r="B852" s="67" t="s">
        <v>1812</v>
      </c>
      <c r="C852" s="21">
        <v>1</v>
      </c>
      <c r="D852" s="161" t="s">
        <v>27</v>
      </c>
      <c r="E852" s="83" t="s">
        <v>1813</v>
      </c>
      <c r="F852" s="17" t="s">
        <v>12</v>
      </c>
    </row>
    <row r="853" customHeight="1" spans="1:6">
      <c r="A853" s="287" t="s">
        <v>1814</v>
      </c>
      <c r="B853" s="67" t="s">
        <v>1815</v>
      </c>
      <c r="C853" s="21">
        <v>1</v>
      </c>
      <c r="D853" s="161" t="s">
        <v>27</v>
      </c>
      <c r="E853" s="83" t="s">
        <v>1816</v>
      </c>
      <c r="F853" s="17" t="s">
        <v>12</v>
      </c>
    </row>
    <row r="854" customHeight="1" spans="1:6">
      <c r="A854" s="287" t="s">
        <v>1817</v>
      </c>
      <c r="B854" s="159" t="s">
        <v>1818</v>
      </c>
      <c r="C854" s="21">
        <v>1</v>
      </c>
      <c r="D854" s="161" t="s">
        <v>27</v>
      </c>
      <c r="E854" s="165" t="s">
        <v>1819</v>
      </c>
      <c r="F854" s="17" t="s">
        <v>12</v>
      </c>
    </row>
    <row r="855" customHeight="1" spans="1:6">
      <c r="A855" s="287" t="s">
        <v>1820</v>
      </c>
      <c r="B855" s="67" t="s">
        <v>1821</v>
      </c>
      <c r="C855" s="21">
        <v>1</v>
      </c>
      <c r="D855" s="161" t="s">
        <v>27</v>
      </c>
      <c r="E855" s="78" t="s">
        <v>1822</v>
      </c>
      <c r="F855" s="17" t="s">
        <v>12</v>
      </c>
    </row>
    <row r="856" customHeight="1" spans="1:6">
      <c r="A856" s="287" t="s">
        <v>1823</v>
      </c>
      <c r="B856" s="159" t="s">
        <v>1824</v>
      </c>
      <c r="C856" s="21">
        <v>1</v>
      </c>
      <c r="D856" s="161" t="s">
        <v>27</v>
      </c>
      <c r="E856" s="165" t="s">
        <v>1825</v>
      </c>
      <c r="F856" s="17" t="s">
        <v>12</v>
      </c>
    </row>
    <row r="857" customHeight="1" spans="1:6">
      <c r="A857" s="287" t="s">
        <v>1826</v>
      </c>
      <c r="B857" s="159" t="s">
        <v>1389</v>
      </c>
      <c r="C857" s="21">
        <v>1</v>
      </c>
      <c r="D857" s="161" t="s">
        <v>27</v>
      </c>
      <c r="E857" s="165" t="s">
        <v>1827</v>
      </c>
      <c r="F857" s="17" t="s">
        <v>12</v>
      </c>
    </row>
    <row r="858" customHeight="1" spans="1:6">
      <c r="A858" s="287" t="s">
        <v>1828</v>
      </c>
      <c r="B858" s="159" t="s">
        <v>1829</v>
      </c>
      <c r="C858" s="21">
        <v>1</v>
      </c>
      <c r="D858" s="161" t="s">
        <v>27</v>
      </c>
      <c r="E858" s="165" t="s">
        <v>1830</v>
      </c>
      <c r="F858" s="17" t="s">
        <v>12</v>
      </c>
    </row>
    <row r="859" customHeight="1" spans="1:6">
      <c r="A859" s="287" t="s">
        <v>1831</v>
      </c>
      <c r="B859" s="67" t="s">
        <v>1387</v>
      </c>
      <c r="C859" s="21">
        <v>1</v>
      </c>
      <c r="D859" s="161" t="s">
        <v>27</v>
      </c>
      <c r="E859" s="78" t="s">
        <v>1832</v>
      </c>
      <c r="F859" s="17" t="s">
        <v>12</v>
      </c>
    </row>
    <row r="860" customHeight="1" spans="1:6">
      <c r="A860" s="287" t="s">
        <v>1833</v>
      </c>
      <c r="B860" s="67" t="s">
        <v>1834</v>
      </c>
      <c r="C860" s="21">
        <v>1</v>
      </c>
      <c r="D860" s="161" t="s">
        <v>27</v>
      </c>
      <c r="E860" s="69" t="s">
        <v>1835</v>
      </c>
      <c r="F860" s="17" t="s">
        <v>12</v>
      </c>
    </row>
    <row r="861" customHeight="1" spans="1:6">
      <c r="A861" s="287" t="s">
        <v>1836</v>
      </c>
      <c r="B861" s="67" t="s">
        <v>1837</v>
      </c>
      <c r="C861" s="21">
        <v>1</v>
      </c>
      <c r="D861" s="161" t="s">
        <v>27</v>
      </c>
      <c r="E861" s="69" t="s">
        <v>1838</v>
      </c>
      <c r="F861" s="17" t="s">
        <v>12</v>
      </c>
    </row>
    <row r="862" customHeight="1" spans="1:6">
      <c r="A862" s="287" t="s">
        <v>1839</v>
      </c>
      <c r="B862" s="159" t="s">
        <v>1840</v>
      </c>
      <c r="C862" s="21">
        <v>1</v>
      </c>
      <c r="D862" s="161" t="s">
        <v>27</v>
      </c>
      <c r="E862" s="165" t="s">
        <v>1841</v>
      </c>
      <c r="F862" s="17" t="s">
        <v>12</v>
      </c>
    </row>
    <row r="863" customHeight="1" spans="1:6">
      <c r="A863" s="287" t="s">
        <v>1842</v>
      </c>
      <c r="B863" s="67" t="s">
        <v>1843</v>
      </c>
      <c r="C863" s="21">
        <v>2</v>
      </c>
      <c r="D863" s="161" t="s">
        <v>346</v>
      </c>
      <c r="E863" s="166" t="s">
        <v>1844</v>
      </c>
      <c r="F863" s="17" t="s">
        <v>12</v>
      </c>
    </row>
    <row r="864" customHeight="1" spans="1:6">
      <c r="A864" s="287" t="s">
        <v>1845</v>
      </c>
      <c r="B864" s="67" t="s">
        <v>1846</v>
      </c>
      <c r="C864" s="21">
        <v>1</v>
      </c>
      <c r="D864" s="161" t="s">
        <v>346</v>
      </c>
      <c r="E864" s="165" t="s">
        <v>1847</v>
      </c>
      <c r="F864" s="17" t="s">
        <v>12</v>
      </c>
    </row>
    <row r="865" customHeight="1" spans="1:6">
      <c r="A865" s="287" t="s">
        <v>1848</v>
      </c>
      <c r="B865" s="67" t="s">
        <v>1849</v>
      </c>
      <c r="C865" s="21">
        <v>1</v>
      </c>
      <c r="D865" s="161" t="s">
        <v>27</v>
      </c>
      <c r="E865" s="165" t="s">
        <v>1850</v>
      </c>
      <c r="F865" s="17" t="s">
        <v>12</v>
      </c>
    </row>
    <row r="866" customHeight="1" spans="1:6">
      <c r="A866" s="287" t="s">
        <v>1851</v>
      </c>
      <c r="B866" s="67" t="s">
        <v>1852</v>
      </c>
      <c r="C866" s="12"/>
      <c r="D866" s="15"/>
      <c r="E866" s="19"/>
      <c r="F866" s="17"/>
    </row>
    <row r="867" customHeight="1" spans="1:6">
      <c r="A867" s="287" t="s">
        <v>1853</v>
      </c>
      <c r="B867" s="67" t="s">
        <v>1725</v>
      </c>
      <c r="C867" s="21">
        <v>12</v>
      </c>
      <c r="D867" s="68" t="s">
        <v>346</v>
      </c>
      <c r="E867" s="83" t="s">
        <v>1726</v>
      </c>
      <c r="F867" s="17" t="s">
        <v>12</v>
      </c>
    </row>
    <row r="868" customHeight="1" spans="1:6">
      <c r="A868" s="287" t="s">
        <v>1854</v>
      </c>
      <c r="B868" s="67" t="s">
        <v>1728</v>
      </c>
      <c r="C868" s="21">
        <v>12</v>
      </c>
      <c r="D868" s="161" t="s">
        <v>346</v>
      </c>
      <c r="E868" s="162" t="s">
        <v>1729</v>
      </c>
      <c r="F868" s="17" t="s">
        <v>12</v>
      </c>
    </row>
    <row r="869" customHeight="1" spans="1:6">
      <c r="A869" s="287" t="s">
        <v>1855</v>
      </c>
      <c r="B869" s="67" t="s">
        <v>1731</v>
      </c>
      <c r="C869" s="21">
        <v>24</v>
      </c>
      <c r="D869" s="68" t="s">
        <v>346</v>
      </c>
      <c r="E869" s="162" t="s">
        <v>1732</v>
      </c>
      <c r="F869" s="17" t="s">
        <v>12</v>
      </c>
    </row>
    <row r="870" customHeight="1" spans="1:6">
      <c r="A870" s="287" t="s">
        <v>1856</v>
      </c>
      <c r="B870" s="159" t="s">
        <v>1734</v>
      </c>
      <c r="C870" s="21">
        <v>12</v>
      </c>
      <c r="D870" s="161" t="s">
        <v>346</v>
      </c>
      <c r="E870" s="163" t="s">
        <v>1735</v>
      </c>
      <c r="F870" s="17" t="s">
        <v>12</v>
      </c>
    </row>
    <row r="871" customHeight="1" spans="1:6">
      <c r="A871" s="287" t="s">
        <v>1857</v>
      </c>
      <c r="B871" s="159" t="s">
        <v>1737</v>
      </c>
      <c r="C871" s="21">
        <v>12</v>
      </c>
      <c r="D871" s="161" t="s">
        <v>346</v>
      </c>
      <c r="E871" s="163" t="s">
        <v>1738</v>
      </c>
      <c r="F871" s="17" t="s">
        <v>12</v>
      </c>
    </row>
    <row r="872" customHeight="1" spans="1:6">
      <c r="A872" s="287" t="s">
        <v>1858</v>
      </c>
      <c r="B872" s="159" t="s">
        <v>1740</v>
      </c>
      <c r="C872" s="21">
        <v>12</v>
      </c>
      <c r="D872" s="161" t="s">
        <v>346</v>
      </c>
      <c r="E872" s="83" t="s">
        <v>1741</v>
      </c>
      <c r="F872" s="17" t="s">
        <v>12</v>
      </c>
    </row>
    <row r="873" customHeight="1" spans="1:6">
      <c r="A873" s="287" t="s">
        <v>1859</v>
      </c>
      <c r="B873" s="67" t="s">
        <v>1743</v>
      </c>
      <c r="C873" s="21">
        <v>12</v>
      </c>
      <c r="D873" s="68" t="s">
        <v>346</v>
      </c>
      <c r="E873" s="83" t="s">
        <v>1744</v>
      </c>
      <c r="F873" s="17" t="s">
        <v>12</v>
      </c>
    </row>
    <row r="874" customHeight="1" spans="1:6">
      <c r="A874" s="287" t="s">
        <v>1860</v>
      </c>
      <c r="B874" s="67" t="s">
        <v>1746</v>
      </c>
      <c r="C874" s="21">
        <v>12</v>
      </c>
      <c r="D874" s="161" t="s">
        <v>346</v>
      </c>
      <c r="E874" s="83" t="s">
        <v>1747</v>
      </c>
      <c r="F874" s="17" t="s">
        <v>12</v>
      </c>
    </row>
    <row r="875" customHeight="1" spans="1:6">
      <c r="A875" s="287" t="s">
        <v>1861</v>
      </c>
      <c r="B875" s="67" t="s">
        <v>1749</v>
      </c>
      <c r="C875" s="21">
        <v>12</v>
      </c>
      <c r="D875" s="161" t="s">
        <v>346</v>
      </c>
      <c r="E875" s="83" t="s">
        <v>1750</v>
      </c>
      <c r="F875" s="17" t="s">
        <v>12</v>
      </c>
    </row>
    <row r="876" customHeight="1" spans="1:6">
      <c r="A876" s="287" t="s">
        <v>1862</v>
      </c>
      <c r="B876" s="67" t="s">
        <v>1752</v>
      </c>
      <c r="C876" s="21">
        <v>12</v>
      </c>
      <c r="D876" s="161" t="s">
        <v>346</v>
      </c>
      <c r="E876" s="83" t="s">
        <v>1753</v>
      </c>
      <c r="F876" s="17" t="s">
        <v>12</v>
      </c>
    </row>
    <row r="877" customHeight="1" spans="1:6">
      <c r="A877" s="287" t="s">
        <v>1863</v>
      </c>
      <c r="B877" s="67" t="s">
        <v>1755</v>
      </c>
      <c r="C877" s="21">
        <v>12</v>
      </c>
      <c r="D877" s="161" t="s">
        <v>346</v>
      </c>
      <c r="E877" s="83" t="s">
        <v>1756</v>
      </c>
      <c r="F877" s="17" t="s">
        <v>12</v>
      </c>
    </row>
    <row r="878" customHeight="1" spans="1:6">
      <c r="A878" s="287" t="s">
        <v>1864</v>
      </c>
      <c r="B878" s="67" t="s">
        <v>1758</v>
      </c>
      <c r="C878" s="21">
        <v>12</v>
      </c>
      <c r="D878" s="161" t="s">
        <v>346</v>
      </c>
      <c r="E878" s="83" t="s">
        <v>1759</v>
      </c>
      <c r="F878" s="17" t="s">
        <v>12</v>
      </c>
    </row>
    <row r="879" customHeight="1" spans="1:6">
      <c r="A879" s="287" t="s">
        <v>1865</v>
      </c>
      <c r="B879" s="67" t="s">
        <v>1761</v>
      </c>
      <c r="C879" s="21">
        <v>12</v>
      </c>
      <c r="D879" s="161" t="s">
        <v>346</v>
      </c>
      <c r="E879" s="83" t="s">
        <v>1762</v>
      </c>
      <c r="F879" s="17" t="s">
        <v>12</v>
      </c>
    </row>
    <row r="880" customHeight="1" spans="1:6">
      <c r="A880" s="287" t="s">
        <v>1866</v>
      </c>
      <c r="B880" s="67" t="s">
        <v>1764</v>
      </c>
      <c r="C880" s="21">
        <v>12</v>
      </c>
      <c r="D880" s="161" t="s">
        <v>346</v>
      </c>
      <c r="E880" s="83" t="s">
        <v>1765</v>
      </c>
      <c r="F880" s="17" t="s">
        <v>12</v>
      </c>
    </row>
    <row r="881" customHeight="1" spans="1:6">
      <c r="A881" s="287" t="s">
        <v>1867</v>
      </c>
      <c r="B881" s="67" t="s">
        <v>1767</v>
      </c>
      <c r="C881" s="21">
        <v>12</v>
      </c>
      <c r="D881" s="161" t="s">
        <v>346</v>
      </c>
      <c r="E881" s="163" t="s">
        <v>1768</v>
      </c>
      <c r="F881" s="17" t="s">
        <v>12</v>
      </c>
    </row>
    <row r="882" customHeight="1" spans="1:6">
      <c r="A882" s="287" t="s">
        <v>1868</v>
      </c>
      <c r="B882" s="67" t="s">
        <v>1770</v>
      </c>
      <c r="C882" s="21">
        <v>24</v>
      </c>
      <c r="D882" s="161" t="s">
        <v>346</v>
      </c>
      <c r="E882" s="162" t="s">
        <v>1771</v>
      </c>
      <c r="F882" s="17" t="s">
        <v>12</v>
      </c>
    </row>
    <row r="883" customHeight="1" spans="1:6">
      <c r="A883" s="287" t="s">
        <v>1869</v>
      </c>
      <c r="B883" s="67" t="s">
        <v>1773</v>
      </c>
      <c r="C883" s="21">
        <v>12</v>
      </c>
      <c r="D883" s="161" t="s">
        <v>346</v>
      </c>
      <c r="E883" s="83" t="s">
        <v>1774</v>
      </c>
      <c r="F883" s="17" t="s">
        <v>12</v>
      </c>
    </row>
    <row r="884" customHeight="1" spans="1:6">
      <c r="A884" s="287" t="s">
        <v>1870</v>
      </c>
      <c r="B884" s="67" t="s">
        <v>1794</v>
      </c>
      <c r="C884" s="21">
        <v>12</v>
      </c>
      <c r="D884" s="161" t="s">
        <v>346</v>
      </c>
      <c r="E884" s="164" t="s">
        <v>1795</v>
      </c>
      <c r="F884" s="17" t="s">
        <v>12</v>
      </c>
    </row>
    <row r="885" customHeight="1" spans="1:6">
      <c r="A885" s="287" t="s">
        <v>1871</v>
      </c>
      <c r="B885" s="159" t="s">
        <v>1824</v>
      </c>
      <c r="C885" s="21">
        <v>12</v>
      </c>
      <c r="D885" s="161" t="s">
        <v>346</v>
      </c>
      <c r="E885" s="165" t="s">
        <v>1825</v>
      </c>
      <c r="F885" s="17" t="s">
        <v>12</v>
      </c>
    </row>
    <row r="886" customHeight="1" spans="1:6">
      <c r="A886" s="287" t="s">
        <v>1872</v>
      </c>
      <c r="B886" s="159" t="s">
        <v>1389</v>
      </c>
      <c r="C886" s="21">
        <v>24</v>
      </c>
      <c r="D886" s="161" t="s">
        <v>27</v>
      </c>
      <c r="E886" s="165" t="s">
        <v>1827</v>
      </c>
      <c r="F886" s="17" t="s">
        <v>12</v>
      </c>
    </row>
    <row r="887" customHeight="1" spans="1:6">
      <c r="A887" s="287" t="s">
        <v>1873</v>
      </c>
      <c r="B887" s="159" t="s">
        <v>1829</v>
      </c>
      <c r="C887" s="21">
        <v>24</v>
      </c>
      <c r="D887" s="161" t="s">
        <v>27</v>
      </c>
      <c r="E887" s="165" t="s">
        <v>1830</v>
      </c>
      <c r="F887" s="17" t="s">
        <v>12</v>
      </c>
    </row>
    <row r="888" customHeight="1" spans="1:6">
      <c r="A888" s="287" t="s">
        <v>1874</v>
      </c>
      <c r="B888" s="67" t="s">
        <v>1387</v>
      </c>
      <c r="C888" s="21">
        <v>12</v>
      </c>
      <c r="D888" s="161" t="s">
        <v>27</v>
      </c>
      <c r="E888" s="78" t="s">
        <v>1832</v>
      </c>
      <c r="F888" s="17" t="s">
        <v>12</v>
      </c>
    </row>
    <row r="889" customHeight="1" spans="1:6">
      <c r="A889" s="287" t="s">
        <v>1875</v>
      </c>
      <c r="B889" s="159" t="s">
        <v>1840</v>
      </c>
      <c r="C889" s="21">
        <v>12</v>
      </c>
      <c r="D889" s="161" t="s">
        <v>27</v>
      </c>
      <c r="E889" s="165" t="s">
        <v>1841</v>
      </c>
      <c r="F889" s="17" t="s">
        <v>12</v>
      </c>
    </row>
    <row r="890" customHeight="1" spans="1:6">
      <c r="A890" s="287" t="s">
        <v>1876</v>
      </c>
      <c r="B890" s="67" t="s">
        <v>1837</v>
      </c>
      <c r="C890" s="21">
        <v>12</v>
      </c>
      <c r="D890" s="161" t="s">
        <v>27</v>
      </c>
      <c r="E890" s="69" t="s">
        <v>1838</v>
      </c>
      <c r="F890" s="17" t="s">
        <v>12</v>
      </c>
    </row>
    <row r="891" customHeight="1" spans="1:6">
      <c r="A891" s="287" t="s">
        <v>1877</v>
      </c>
      <c r="B891" s="159" t="s">
        <v>1818</v>
      </c>
      <c r="C891" s="21">
        <v>12</v>
      </c>
      <c r="D891" s="161" t="s">
        <v>27</v>
      </c>
      <c r="E891" s="165" t="s">
        <v>1819</v>
      </c>
      <c r="F891" s="17" t="s">
        <v>12</v>
      </c>
    </row>
    <row r="892" customHeight="1" spans="1:6">
      <c r="A892" s="287" t="s">
        <v>1878</v>
      </c>
      <c r="B892" s="67" t="s">
        <v>1821</v>
      </c>
      <c r="C892" s="21">
        <v>12</v>
      </c>
      <c r="D892" s="167" t="s">
        <v>27</v>
      </c>
      <c r="E892" s="78" t="s">
        <v>1822</v>
      </c>
      <c r="F892" s="17" t="s">
        <v>12</v>
      </c>
    </row>
    <row r="893" customHeight="1" spans="1:6">
      <c r="A893" s="287" t="s">
        <v>1879</v>
      </c>
      <c r="B893" s="67" t="s">
        <v>1843</v>
      </c>
      <c r="C893" s="21">
        <v>12</v>
      </c>
      <c r="D893" s="161" t="s">
        <v>346</v>
      </c>
      <c r="E893" s="166" t="s">
        <v>1844</v>
      </c>
      <c r="F893" s="17" t="s">
        <v>12</v>
      </c>
    </row>
    <row r="894" customHeight="1" spans="1:6">
      <c r="A894" s="287" t="s">
        <v>1880</v>
      </c>
      <c r="B894" s="67" t="s">
        <v>1846</v>
      </c>
      <c r="C894" s="21">
        <v>12</v>
      </c>
      <c r="D894" s="161" t="s">
        <v>346</v>
      </c>
      <c r="E894" s="165" t="s">
        <v>1847</v>
      </c>
      <c r="F894" s="17" t="s">
        <v>12</v>
      </c>
    </row>
    <row r="895" customHeight="1" spans="1:6">
      <c r="A895" s="287" t="s">
        <v>1881</v>
      </c>
      <c r="B895" s="67" t="s">
        <v>1849</v>
      </c>
      <c r="C895" s="21">
        <v>12</v>
      </c>
      <c r="D895" s="161" t="s">
        <v>27</v>
      </c>
      <c r="E895" s="165" t="s">
        <v>1850</v>
      </c>
      <c r="F895" s="17" t="s">
        <v>12</v>
      </c>
    </row>
    <row r="896" customHeight="1" spans="1:6">
      <c r="A896" s="12" t="s">
        <v>1882</v>
      </c>
      <c r="B896" s="13" t="s">
        <v>1883</v>
      </c>
      <c r="C896" s="14">
        <v>2</v>
      </c>
      <c r="D896" s="15" t="s">
        <v>8</v>
      </c>
      <c r="E896" s="168"/>
      <c r="F896" s="17"/>
    </row>
    <row r="897" customHeight="1" spans="1:6">
      <c r="A897" s="287" t="s">
        <v>13</v>
      </c>
      <c r="B897" s="13" t="s">
        <v>1884</v>
      </c>
      <c r="C897" s="14">
        <v>1</v>
      </c>
      <c r="D897" s="15" t="s">
        <v>8</v>
      </c>
      <c r="E897" s="19" t="s">
        <v>15</v>
      </c>
      <c r="F897" s="17" t="s">
        <v>12</v>
      </c>
    </row>
    <row r="898" customHeight="1" spans="1:6">
      <c r="A898" s="287" t="s">
        <v>16</v>
      </c>
      <c r="B898" s="24" t="s">
        <v>17</v>
      </c>
      <c r="C898" s="25">
        <v>52</v>
      </c>
      <c r="D898" s="18" t="s">
        <v>18</v>
      </c>
      <c r="E898" s="23"/>
      <c r="F898" s="17"/>
    </row>
    <row r="899" customHeight="1" spans="1:6">
      <c r="A899" s="287" t="s">
        <v>19</v>
      </c>
      <c r="B899" s="24" t="s">
        <v>20</v>
      </c>
      <c r="C899" s="25"/>
      <c r="D899" s="18"/>
      <c r="E899" s="26"/>
      <c r="F899" s="17"/>
    </row>
    <row r="900" customHeight="1" spans="1:6">
      <c r="A900" s="287" t="s">
        <v>21</v>
      </c>
      <c r="B900" s="24" t="s">
        <v>22</v>
      </c>
      <c r="C900" s="25"/>
      <c r="D900" s="18"/>
      <c r="E900" s="26"/>
      <c r="F900" s="17"/>
    </row>
    <row r="901" customHeight="1" spans="1:6">
      <c r="A901" s="287" t="s">
        <v>23</v>
      </c>
      <c r="B901" s="24" t="s">
        <v>24</v>
      </c>
      <c r="C901" s="27"/>
      <c r="D901" s="28"/>
      <c r="E901" s="23"/>
      <c r="F901" s="17"/>
    </row>
    <row r="902" customHeight="1" spans="1:6">
      <c r="A902" s="287" t="s">
        <v>25</v>
      </c>
      <c r="B902" s="24" t="s">
        <v>26</v>
      </c>
      <c r="C902" s="25">
        <v>1</v>
      </c>
      <c r="D902" s="18" t="s">
        <v>27</v>
      </c>
      <c r="E902" s="26" t="s">
        <v>28</v>
      </c>
      <c r="F902" s="17" t="s">
        <v>29</v>
      </c>
    </row>
    <row r="903" customHeight="1" spans="1:6">
      <c r="A903" s="287" t="s">
        <v>30</v>
      </c>
      <c r="B903" s="29" t="s">
        <v>31</v>
      </c>
      <c r="C903" s="30">
        <v>1</v>
      </c>
      <c r="D903" s="30" t="s">
        <v>27</v>
      </c>
      <c r="E903" s="31" t="s">
        <v>32</v>
      </c>
      <c r="F903" s="17" t="s">
        <v>12</v>
      </c>
    </row>
    <row r="904" customHeight="1" spans="1:6">
      <c r="A904" s="287" t="s">
        <v>33</v>
      </c>
      <c r="B904" s="29" t="s">
        <v>34</v>
      </c>
      <c r="C904" s="30">
        <v>1</v>
      </c>
      <c r="D904" s="30" t="s">
        <v>27</v>
      </c>
      <c r="E904" s="32" t="s">
        <v>35</v>
      </c>
      <c r="F904" s="17" t="s">
        <v>29</v>
      </c>
    </row>
    <row r="905" customHeight="1" spans="1:6">
      <c r="A905" s="287" t="s">
        <v>36</v>
      </c>
      <c r="B905" s="29" t="s">
        <v>37</v>
      </c>
      <c r="C905" s="30">
        <v>1</v>
      </c>
      <c r="D905" s="30" t="s">
        <v>27</v>
      </c>
      <c r="E905" s="32" t="s">
        <v>38</v>
      </c>
      <c r="F905" s="17" t="s">
        <v>12</v>
      </c>
    </row>
    <row r="906" customHeight="1" spans="1:6">
      <c r="A906" s="287" t="s">
        <v>39</v>
      </c>
      <c r="B906" s="24" t="s">
        <v>40</v>
      </c>
      <c r="C906" s="25">
        <v>1</v>
      </c>
      <c r="D906" s="18" t="s">
        <v>41</v>
      </c>
      <c r="E906" s="26" t="s">
        <v>42</v>
      </c>
      <c r="F906" s="17" t="s">
        <v>29</v>
      </c>
    </row>
    <row r="907" customHeight="1" spans="1:6">
      <c r="A907" s="287" t="s">
        <v>43</v>
      </c>
      <c r="B907" s="24" t="s">
        <v>1885</v>
      </c>
      <c r="C907" s="25">
        <v>1</v>
      </c>
      <c r="D907" s="18" t="s">
        <v>346</v>
      </c>
      <c r="E907" s="26" t="s">
        <v>1145</v>
      </c>
      <c r="F907" s="17" t="s">
        <v>12</v>
      </c>
    </row>
    <row r="908" customHeight="1" spans="1:6">
      <c r="A908" s="287" t="s">
        <v>46</v>
      </c>
      <c r="B908" s="24" t="s">
        <v>1146</v>
      </c>
      <c r="C908" s="25">
        <v>1</v>
      </c>
      <c r="D908" s="18" t="s">
        <v>27</v>
      </c>
      <c r="E908" s="26" t="s">
        <v>1147</v>
      </c>
      <c r="F908" s="17" t="s">
        <v>12</v>
      </c>
    </row>
    <row r="909" customHeight="1" spans="1:6">
      <c r="A909" s="287" t="s">
        <v>49</v>
      </c>
      <c r="B909" s="24" t="s">
        <v>1886</v>
      </c>
      <c r="C909" s="25">
        <v>1</v>
      </c>
      <c r="D909" s="18" t="s">
        <v>1149</v>
      </c>
      <c r="E909" s="41" t="s">
        <v>1887</v>
      </c>
      <c r="F909" s="17" t="s">
        <v>12</v>
      </c>
    </row>
    <row r="910" customHeight="1" spans="1:6">
      <c r="A910" s="287" t="s">
        <v>1151</v>
      </c>
      <c r="B910" s="24" t="s">
        <v>44</v>
      </c>
      <c r="C910" s="25">
        <v>1</v>
      </c>
      <c r="D910" s="18" t="s">
        <v>41</v>
      </c>
      <c r="E910" s="34" t="s">
        <v>45</v>
      </c>
      <c r="F910" s="17" t="s">
        <v>12</v>
      </c>
    </row>
    <row r="911" customHeight="1" spans="1:6">
      <c r="A911" s="287" t="s">
        <v>52</v>
      </c>
      <c r="B911" s="24" t="s">
        <v>47</v>
      </c>
      <c r="C911" s="103">
        <f>C898/2</f>
        <v>26</v>
      </c>
      <c r="D911" s="104" t="s">
        <v>41</v>
      </c>
      <c r="E911" s="26" t="s">
        <v>48</v>
      </c>
      <c r="F911" s="17" t="s">
        <v>12</v>
      </c>
    </row>
    <row r="912" customHeight="1" spans="1:6">
      <c r="A912" s="287" t="s">
        <v>55</v>
      </c>
      <c r="B912" s="24" t="s">
        <v>1152</v>
      </c>
      <c r="C912" s="103">
        <f>C898/4</f>
        <v>13</v>
      </c>
      <c r="D912" s="104" t="s">
        <v>27</v>
      </c>
      <c r="E912" s="105" t="s">
        <v>1153</v>
      </c>
      <c r="F912" s="17" t="s">
        <v>12</v>
      </c>
    </row>
    <row r="913" customHeight="1" spans="1:6">
      <c r="A913" s="287" t="s">
        <v>58</v>
      </c>
      <c r="B913" s="24" t="s">
        <v>1154</v>
      </c>
      <c r="C913" s="103">
        <f>C898/4</f>
        <v>13</v>
      </c>
      <c r="D913" s="104" t="s">
        <v>27</v>
      </c>
      <c r="E913" s="105" t="s">
        <v>1155</v>
      </c>
      <c r="F913" s="17" t="s">
        <v>12</v>
      </c>
    </row>
    <row r="914" customHeight="1" spans="1:6">
      <c r="A914" s="287" t="s">
        <v>61</v>
      </c>
      <c r="B914" s="24" t="s">
        <v>50</v>
      </c>
      <c r="C914" s="35">
        <f>56-C898</f>
        <v>4</v>
      </c>
      <c r="D914" s="36" t="s">
        <v>41</v>
      </c>
      <c r="E914" s="26" t="s">
        <v>51</v>
      </c>
      <c r="F914" s="17" t="s">
        <v>12</v>
      </c>
    </row>
    <row r="915" customHeight="1" spans="1:6">
      <c r="A915" s="287" t="s">
        <v>65</v>
      </c>
      <c r="B915" s="24" t="s">
        <v>1888</v>
      </c>
      <c r="C915" s="21">
        <f>C898/2</f>
        <v>26</v>
      </c>
      <c r="D915" s="68" t="s">
        <v>346</v>
      </c>
      <c r="E915" s="26" t="s">
        <v>1889</v>
      </c>
      <c r="F915" s="17" t="s">
        <v>12</v>
      </c>
    </row>
    <row r="916" customHeight="1" spans="1:6">
      <c r="A916" s="287" t="s">
        <v>71</v>
      </c>
      <c r="B916" s="37" t="s">
        <v>53</v>
      </c>
      <c r="C916" s="38">
        <v>1</v>
      </c>
      <c r="D916" s="38" t="s">
        <v>27</v>
      </c>
      <c r="E916" s="39" t="s">
        <v>1890</v>
      </c>
      <c r="F916" s="17" t="s">
        <v>12</v>
      </c>
    </row>
    <row r="917" customHeight="1" spans="1:6">
      <c r="A917" s="287" t="s">
        <v>74</v>
      </c>
      <c r="B917" s="24" t="s">
        <v>56</v>
      </c>
      <c r="C917" s="25">
        <v>1</v>
      </c>
      <c r="D917" s="18" t="s">
        <v>27</v>
      </c>
      <c r="E917" s="40" t="s">
        <v>57</v>
      </c>
      <c r="F917" s="17" t="s">
        <v>12</v>
      </c>
    </row>
    <row r="918" customHeight="1" spans="1:6">
      <c r="A918" s="287" t="s">
        <v>77</v>
      </c>
      <c r="B918" s="24" t="s">
        <v>59</v>
      </c>
      <c r="C918" s="25">
        <v>1</v>
      </c>
      <c r="D918" s="18" t="s">
        <v>27</v>
      </c>
      <c r="E918" s="26" t="s">
        <v>60</v>
      </c>
      <c r="F918" s="17" t="s">
        <v>12</v>
      </c>
    </row>
    <row r="919" customHeight="1" spans="1:6">
      <c r="A919" s="287" t="s">
        <v>80</v>
      </c>
      <c r="B919" s="24" t="s">
        <v>62</v>
      </c>
      <c r="C919" s="25">
        <v>1</v>
      </c>
      <c r="D919" s="18" t="s">
        <v>63</v>
      </c>
      <c r="E919" s="26" t="s">
        <v>64</v>
      </c>
      <c r="F919" s="17" t="s">
        <v>12</v>
      </c>
    </row>
    <row r="920" customHeight="1" spans="1:6">
      <c r="A920" s="287" t="s">
        <v>83</v>
      </c>
      <c r="B920" s="24" t="s">
        <v>1172</v>
      </c>
      <c r="C920" s="56"/>
      <c r="D920" s="57"/>
      <c r="E920" s="63"/>
      <c r="F920" s="17"/>
    </row>
    <row r="921" customHeight="1" spans="1:6">
      <c r="A921" s="287" t="s">
        <v>86</v>
      </c>
      <c r="B921" s="24" t="s">
        <v>1173</v>
      </c>
      <c r="C921" s="103">
        <v>7</v>
      </c>
      <c r="D921" s="104" t="s">
        <v>27</v>
      </c>
      <c r="E921" s="105" t="s">
        <v>1174</v>
      </c>
      <c r="F921" s="17" t="s">
        <v>12</v>
      </c>
    </row>
    <row r="922" customHeight="1" spans="1:6">
      <c r="A922" s="287" t="s">
        <v>89</v>
      </c>
      <c r="B922" s="24" t="s">
        <v>1175</v>
      </c>
      <c r="C922" s="103">
        <f>C921</f>
        <v>7</v>
      </c>
      <c r="D922" s="104" t="s">
        <v>27</v>
      </c>
      <c r="E922" s="105" t="s">
        <v>1176</v>
      </c>
      <c r="F922" s="17" t="s">
        <v>12</v>
      </c>
    </row>
    <row r="923" customHeight="1" spans="1:6">
      <c r="A923" s="287" t="s">
        <v>92</v>
      </c>
      <c r="B923" s="24" t="s">
        <v>1891</v>
      </c>
      <c r="C923" s="103">
        <f>C921*2</f>
        <v>14</v>
      </c>
      <c r="D923" s="104" t="s">
        <v>69</v>
      </c>
      <c r="E923" s="107" t="s">
        <v>1892</v>
      </c>
      <c r="F923" s="17" t="s">
        <v>12</v>
      </c>
    </row>
    <row r="924" customHeight="1" spans="1:6">
      <c r="A924" s="287" t="s">
        <v>95</v>
      </c>
      <c r="B924" s="24" t="s">
        <v>1177</v>
      </c>
      <c r="C924" s="103">
        <f>C923</f>
        <v>14</v>
      </c>
      <c r="D924" s="104" t="s">
        <v>69</v>
      </c>
      <c r="E924" s="107" t="s">
        <v>1178</v>
      </c>
      <c r="F924" s="17" t="s">
        <v>12</v>
      </c>
    </row>
    <row r="925" customHeight="1" spans="1:6">
      <c r="A925" s="287" t="s">
        <v>97</v>
      </c>
      <c r="B925" s="24" t="s">
        <v>1179</v>
      </c>
      <c r="C925" s="103">
        <f>C923</f>
        <v>14</v>
      </c>
      <c r="D925" s="104" t="s">
        <v>69</v>
      </c>
      <c r="E925" s="107" t="s">
        <v>1180</v>
      </c>
      <c r="F925" s="17" t="s">
        <v>12</v>
      </c>
    </row>
    <row r="926" customHeight="1" spans="1:6">
      <c r="A926" s="287" t="s">
        <v>99</v>
      </c>
      <c r="B926" s="24" t="s">
        <v>1181</v>
      </c>
      <c r="C926" s="103">
        <f>C923</f>
        <v>14</v>
      </c>
      <c r="D926" s="104" t="s">
        <v>27</v>
      </c>
      <c r="E926" s="107" t="s">
        <v>1182</v>
      </c>
      <c r="F926" s="17" t="s">
        <v>12</v>
      </c>
    </row>
    <row r="927" customHeight="1" spans="1:6">
      <c r="A927" s="287" t="s">
        <v>103</v>
      </c>
      <c r="B927" s="24" t="s">
        <v>1183</v>
      </c>
      <c r="C927" s="103">
        <f>C923</f>
        <v>14</v>
      </c>
      <c r="D927" s="104" t="s">
        <v>69</v>
      </c>
      <c r="E927" s="107" t="s">
        <v>1184</v>
      </c>
      <c r="F927" s="17" t="s">
        <v>12</v>
      </c>
    </row>
    <row r="928" customHeight="1" spans="1:6">
      <c r="A928" s="287" t="s">
        <v>106</v>
      </c>
      <c r="B928" s="24" t="s">
        <v>1185</v>
      </c>
      <c r="C928" s="103">
        <v>1</v>
      </c>
      <c r="D928" s="104" t="s">
        <v>63</v>
      </c>
      <c r="E928" s="107" t="s">
        <v>1186</v>
      </c>
      <c r="F928" s="17" t="s">
        <v>12</v>
      </c>
    </row>
    <row r="929" customHeight="1" spans="1:6">
      <c r="A929" s="287" t="s">
        <v>109</v>
      </c>
      <c r="B929" s="24" t="s">
        <v>1187</v>
      </c>
      <c r="C929" s="103">
        <f>C923</f>
        <v>14</v>
      </c>
      <c r="D929" s="104" t="s">
        <v>27</v>
      </c>
      <c r="E929" s="105" t="s">
        <v>1188</v>
      </c>
      <c r="F929" s="17" t="s">
        <v>12</v>
      </c>
    </row>
    <row r="930" customHeight="1" spans="1:6">
      <c r="A930" s="287" t="s">
        <v>112</v>
      </c>
      <c r="B930" s="24" t="s">
        <v>1190</v>
      </c>
      <c r="C930" s="103">
        <f>C923</f>
        <v>14</v>
      </c>
      <c r="D930" s="104" t="s">
        <v>27</v>
      </c>
      <c r="E930" s="107" t="s">
        <v>1191</v>
      </c>
      <c r="F930" s="17" t="s">
        <v>12</v>
      </c>
    </row>
    <row r="931" customHeight="1" spans="1:6">
      <c r="A931" s="287" t="s">
        <v>114</v>
      </c>
      <c r="B931" s="24" t="s">
        <v>1192</v>
      </c>
      <c r="C931" s="103">
        <f>C923</f>
        <v>14</v>
      </c>
      <c r="D931" s="104" t="s">
        <v>27</v>
      </c>
      <c r="E931" s="107" t="s">
        <v>1193</v>
      </c>
      <c r="F931" s="17" t="s">
        <v>12</v>
      </c>
    </row>
    <row r="932" customHeight="1" spans="1:6">
      <c r="A932" s="287" t="s">
        <v>117</v>
      </c>
      <c r="B932" s="24" t="s">
        <v>1194</v>
      </c>
      <c r="C932" s="103">
        <v>1</v>
      </c>
      <c r="D932" s="104" t="s">
        <v>63</v>
      </c>
      <c r="E932" s="107" t="s">
        <v>1195</v>
      </c>
      <c r="F932" s="17" t="s">
        <v>12</v>
      </c>
    </row>
    <row r="933" customHeight="1" spans="1:6">
      <c r="A933" s="287" t="s">
        <v>119</v>
      </c>
      <c r="B933" s="24" t="s">
        <v>1196</v>
      </c>
      <c r="C933" s="103">
        <v>1</v>
      </c>
      <c r="D933" s="104" t="s">
        <v>63</v>
      </c>
      <c r="E933" s="107" t="s">
        <v>1197</v>
      </c>
      <c r="F933" s="17" t="s">
        <v>12</v>
      </c>
    </row>
    <row r="934" customHeight="1" spans="1:6">
      <c r="A934" s="287" t="s">
        <v>122</v>
      </c>
      <c r="B934" s="44" t="s">
        <v>96</v>
      </c>
      <c r="C934" s="45">
        <v>1</v>
      </c>
      <c r="D934" s="15" t="s">
        <v>27</v>
      </c>
      <c r="E934" s="19"/>
      <c r="F934" s="17"/>
    </row>
    <row r="935" customHeight="1" spans="1:6">
      <c r="A935" s="287" t="s">
        <v>125</v>
      </c>
      <c r="B935" s="54" t="s">
        <v>113</v>
      </c>
      <c r="C935" s="30"/>
      <c r="D935" s="30"/>
      <c r="E935" s="39"/>
      <c r="F935" s="17"/>
    </row>
    <row r="936" customHeight="1" spans="1:6">
      <c r="A936" s="287" t="s">
        <v>128</v>
      </c>
      <c r="B936" s="29" t="s">
        <v>115</v>
      </c>
      <c r="C936" s="30">
        <v>1</v>
      </c>
      <c r="D936" s="30" t="s">
        <v>27</v>
      </c>
      <c r="E936" s="32" t="s">
        <v>116</v>
      </c>
      <c r="F936" s="17" t="s">
        <v>12</v>
      </c>
    </row>
    <row r="937" customHeight="1" spans="1:6">
      <c r="A937" s="287" t="s">
        <v>1189</v>
      </c>
      <c r="B937" s="54" t="s">
        <v>118</v>
      </c>
      <c r="C937" s="30"/>
      <c r="D937" s="30"/>
      <c r="E937" s="39"/>
      <c r="F937" s="17"/>
    </row>
    <row r="938" customHeight="1" spans="1:6">
      <c r="A938" s="287" t="s">
        <v>131</v>
      </c>
      <c r="B938" s="29" t="s">
        <v>120</v>
      </c>
      <c r="C938" s="30">
        <v>26</v>
      </c>
      <c r="D938" s="30" t="s">
        <v>27</v>
      </c>
      <c r="E938" s="32" t="s">
        <v>121</v>
      </c>
      <c r="F938" s="17" t="s">
        <v>12</v>
      </c>
    </row>
    <row r="939" customHeight="1" spans="1:6">
      <c r="A939" s="287" t="s">
        <v>133</v>
      </c>
      <c r="B939" s="29" t="s">
        <v>123</v>
      </c>
      <c r="C939" s="30">
        <v>26</v>
      </c>
      <c r="D939" s="30" t="s">
        <v>27</v>
      </c>
      <c r="E939" s="32" t="s">
        <v>124</v>
      </c>
      <c r="F939" s="17" t="s">
        <v>12</v>
      </c>
    </row>
    <row r="940" customHeight="1" spans="1:6">
      <c r="A940" s="287" t="s">
        <v>136</v>
      </c>
      <c r="B940" s="29" t="s">
        <v>126</v>
      </c>
      <c r="C940" s="30">
        <v>26</v>
      </c>
      <c r="D940" s="30" t="s">
        <v>27</v>
      </c>
      <c r="E940" s="32" t="s">
        <v>127</v>
      </c>
      <c r="F940" s="17" t="s">
        <v>12</v>
      </c>
    </row>
    <row r="941" customHeight="1" spans="1:6">
      <c r="A941" s="287" t="s">
        <v>139</v>
      </c>
      <c r="B941" s="29" t="s">
        <v>129</v>
      </c>
      <c r="C941" s="30">
        <v>1</v>
      </c>
      <c r="D941" s="30" t="s">
        <v>101</v>
      </c>
      <c r="E941" s="39" t="s">
        <v>130</v>
      </c>
      <c r="F941" s="17" t="s">
        <v>12</v>
      </c>
    </row>
    <row r="942" ht="261" customHeight="1" spans="1:6">
      <c r="A942" s="287" t="s">
        <v>1199</v>
      </c>
      <c r="B942" s="29" t="s">
        <v>1893</v>
      </c>
      <c r="C942" s="30">
        <v>26</v>
      </c>
      <c r="D942" s="30" t="s">
        <v>27</v>
      </c>
      <c r="E942" s="39" t="s">
        <v>1894</v>
      </c>
      <c r="F942" s="17" t="s">
        <v>12</v>
      </c>
    </row>
    <row r="943" customHeight="1" spans="1:6">
      <c r="A943" s="287" t="s">
        <v>1200</v>
      </c>
      <c r="B943" s="54" t="s">
        <v>132</v>
      </c>
      <c r="C943" s="30"/>
      <c r="D943" s="30"/>
      <c r="E943" s="39"/>
      <c r="F943" s="17"/>
    </row>
    <row r="944" customHeight="1" spans="1:6">
      <c r="A944" s="287" t="s">
        <v>1201</v>
      </c>
      <c r="B944" s="29" t="s">
        <v>134</v>
      </c>
      <c r="C944" s="30">
        <v>2</v>
      </c>
      <c r="D944" s="30" t="s">
        <v>101</v>
      </c>
      <c r="E944" s="32" t="s">
        <v>135</v>
      </c>
      <c r="F944" s="17" t="s">
        <v>12</v>
      </c>
    </row>
    <row r="945" customHeight="1" spans="1:6">
      <c r="A945" s="287" t="s">
        <v>1202</v>
      </c>
      <c r="B945" s="29" t="s">
        <v>137</v>
      </c>
      <c r="C945" s="30">
        <v>27</v>
      </c>
      <c r="D945" s="30" t="s">
        <v>41</v>
      </c>
      <c r="E945" s="55" t="s">
        <v>138</v>
      </c>
      <c r="F945" s="17" t="s">
        <v>12</v>
      </c>
    </row>
    <row r="946" customHeight="1" spans="1:6">
      <c r="A946" s="287" t="s">
        <v>1203</v>
      </c>
      <c r="B946" s="29" t="s">
        <v>140</v>
      </c>
      <c r="C946" s="30">
        <v>1</v>
      </c>
      <c r="D946" s="30" t="s">
        <v>63</v>
      </c>
      <c r="E946" s="39" t="s">
        <v>141</v>
      </c>
      <c r="F946" s="17" t="s">
        <v>12</v>
      </c>
    </row>
    <row r="947" customHeight="1" spans="1:6">
      <c r="A947" s="12">
        <v>2</v>
      </c>
      <c r="B947" s="13" t="s">
        <v>1895</v>
      </c>
      <c r="C947" s="14">
        <v>1</v>
      </c>
      <c r="D947" s="15" t="s">
        <v>8</v>
      </c>
      <c r="E947" s="19" t="s">
        <v>1896</v>
      </c>
      <c r="F947" s="17" t="s">
        <v>12</v>
      </c>
    </row>
    <row r="948" customHeight="1" spans="1:6">
      <c r="A948" s="287" t="s">
        <v>144</v>
      </c>
      <c r="B948" s="24" t="s">
        <v>17</v>
      </c>
      <c r="C948" s="25">
        <v>52</v>
      </c>
      <c r="D948" s="18" t="s">
        <v>18</v>
      </c>
      <c r="E948" s="23"/>
      <c r="F948" s="17"/>
    </row>
    <row r="949" customHeight="1" spans="1:6">
      <c r="A949" s="287" t="s">
        <v>145</v>
      </c>
      <c r="B949" s="24" t="s">
        <v>20</v>
      </c>
      <c r="C949" s="25"/>
      <c r="D949" s="18"/>
      <c r="E949" s="26"/>
      <c r="F949" s="17"/>
    </row>
    <row r="950" customHeight="1" spans="1:6">
      <c r="A950" s="287" t="s">
        <v>146</v>
      </c>
      <c r="B950" s="24" t="s">
        <v>22</v>
      </c>
      <c r="C950" s="25"/>
      <c r="D950" s="18"/>
      <c r="E950" s="26"/>
      <c r="F950" s="17"/>
    </row>
    <row r="951" customHeight="1" spans="1:6">
      <c r="A951" s="287" t="s">
        <v>147</v>
      </c>
      <c r="B951" s="24" t="s">
        <v>24</v>
      </c>
      <c r="C951" s="27"/>
      <c r="D951" s="28"/>
      <c r="E951" s="23"/>
      <c r="F951" s="17"/>
    </row>
    <row r="952" customHeight="1" spans="1:6">
      <c r="A952" s="287" t="s">
        <v>148</v>
      </c>
      <c r="B952" s="24" t="s">
        <v>149</v>
      </c>
      <c r="C952" s="25">
        <v>1</v>
      </c>
      <c r="D952" s="18" t="s">
        <v>27</v>
      </c>
      <c r="E952" s="26" t="s">
        <v>150</v>
      </c>
      <c r="F952" s="17" t="s">
        <v>29</v>
      </c>
    </row>
    <row r="953" customHeight="1" spans="1:6">
      <c r="A953" s="287" t="s">
        <v>151</v>
      </c>
      <c r="B953" s="29" t="s">
        <v>34</v>
      </c>
      <c r="C953" s="30">
        <v>1</v>
      </c>
      <c r="D953" s="30" t="s">
        <v>27</v>
      </c>
      <c r="E953" s="32" t="s">
        <v>35</v>
      </c>
      <c r="F953" s="17" t="s">
        <v>29</v>
      </c>
    </row>
    <row r="954" customHeight="1" spans="1:6">
      <c r="A954" s="287" t="s">
        <v>152</v>
      </c>
      <c r="B954" s="29" t="s">
        <v>37</v>
      </c>
      <c r="C954" s="30">
        <v>1</v>
      </c>
      <c r="D954" s="30" t="s">
        <v>27</v>
      </c>
      <c r="E954" s="32" t="s">
        <v>38</v>
      </c>
      <c r="F954" s="17" t="s">
        <v>12</v>
      </c>
    </row>
    <row r="955" customHeight="1" spans="1:6">
      <c r="A955" s="287" t="s">
        <v>153</v>
      </c>
      <c r="B955" s="24" t="s">
        <v>40</v>
      </c>
      <c r="C955" s="25">
        <v>1</v>
      </c>
      <c r="D955" s="18" t="s">
        <v>41</v>
      </c>
      <c r="E955" s="26" t="s">
        <v>42</v>
      </c>
      <c r="F955" s="17" t="s">
        <v>29</v>
      </c>
    </row>
    <row r="956" customHeight="1" spans="1:6">
      <c r="A956" s="287" t="s">
        <v>154</v>
      </c>
      <c r="B956" s="24" t="s">
        <v>1885</v>
      </c>
      <c r="C956" s="25">
        <v>1</v>
      </c>
      <c r="D956" s="18" t="s">
        <v>346</v>
      </c>
      <c r="E956" s="26" t="s">
        <v>1145</v>
      </c>
      <c r="F956" s="17" t="s">
        <v>12</v>
      </c>
    </row>
    <row r="957" customHeight="1" spans="1:6">
      <c r="A957" s="287" t="s">
        <v>155</v>
      </c>
      <c r="B957" s="24" t="s">
        <v>1146</v>
      </c>
      <c r="C957" s="25">
        <v>1</v>
      </c>
      <c r="D957" s="18" t="s">
        <v>27</v>
      </c>
      <c r="E957" s="26" t="s">
        <v>1147</v>
      </c>
      <c r="F957" s="17" t="s">
        <v>12</v>
      </c>
    </row>
    <row r="958" customHeight="1" spans="1:6">
      <c r="A958" s="287" t="s">
        <v>156</v>
      </c>
      <c r="B958" s="24" t="s">
        <v>1886</v>
      </c>
      <c r="C958" s="25">
        <v>1</v>
      </c>
      <c r="D958" s="18" t="s">
        <v>1149</v>
      </c>
      <c r="E958" s="41" t="s">
        <v>1887</v>
      </c>
      <c r="F958" s="17" t="s">
        <v>12</v>
      </c>
    </row>
    <row r="959" customHeight="1" spans="1:6">
      <c r="A959" s="287" t="s">
        <v>1211</v>
      </c>
      <c r="B959" s="24" t="s">
        <v>44</v>
      </c>
      <c r="C959" s="25">
        <v>1</v>
      </c>
      <c r="D959" s="18" t="s">
        <v>41</v>
      </c>
      <c r="E959" s="34" t="s">
        <v>45</v>
      </c>
      <c r="F959" s="17" t="s">
        <v>12</v>
      </c>
    </row>
    <row r="960" customHeight="1" spans="1:6">
      <c r="A960" s="287" t="s">
        <v>157</v>
      </c>
      <c r="B960" s="24" t="s">
        <v>47</v>
      </c>
      <c r="C960" s="103">
        <f>C948/2</f>
        <v>26</v>
      </c>
      <c r="D960" s="104" t="s">
        <v>41</v>
      </c>
      <c r="E960" s="26" t="s">
        <v>48</v>
      </c>
      <c r="F960" s="17" t="s">
        <v>12</v>
      </c>
    </row>
    <row r="961" customHeight="1" spans="1:6">
      <c r="A961" s="287" t="s">
        <v>158</v>
      </c>
      <c r="B961" s="24" t="s">
        <v>1152</v>
      </c>
      <c r="C961" s="103">
        <f>C948/4</f>
        <v>13</v>
      </c>
      <c r="D961" s="104" t="s">
        <v>27</v>
      </c>
      <c r="E961" s="105" t="s">
        <v>1153</v>
      </c>
      <c r="F961" s="17" t="s">
        <v>12</v>
      </c>
    </row>
    <row r="962" customHeight="1" spans="1:6">
      <c r="A962" s="287" t="s">
        <v>159</v>
      </c>
      <c r="B962" s="24" t="s">
        <v>1154</v>
      </c>
      <c r="C962" s="103">
        <f>C948/4</f>
        <v>13</v>
      </c>
      <c r="D962" s="104" t="s">
        <v>27</v>
      </c>
      <c r="E962" s="105" t="s">
        <v>1155</v>
      </c>
      <c r="F962" s="17" t="s">
        <v>12</v>
      </c>
    </row>
    <row r="963" customHeight="1" spans="1:6">
      <c r="A963" s="287" t="s">
        <v>160</v>
      </c>
      <c r="B963" s="24" t="s">
        <v>50</v>
      </c>
      <c r="C963" s="35">
        <f>56-C948</f>
        <v>4</v>
      </c>
      <c r="D963" s="36" t="s">
        <v>41</v>
      </c>
      <c r="E963" s="26" t="s">
        <v>51</v>
      </c>
      <c r="F963" s="17" t="s">
        <v>12</v>
      </c>
    </row>
    <row r="964" customHeight="1" spans="1:6">
      <c r="A964" s="287" t="s">
        <v>161</v>
      </c>
      <c r="B964" s="24" t="s">
        <v>1888</v>
      </c>
      <c r="C964" s="21">
        <f>C948/2</f>
        <v>26</v>
      </c>
      <c r="D964" s="68" t="s">
        <v>346</v>
      </c>
      <c r="E964" s="26" t="s">
        <v>1889</v>
      </c>
      <c r="F964" s="17" t="s">
        <v>12</v>
      </c>
    </row>
    <row r="965" customHeight="1" spans="1:6">
      <c r="A965" s="287" t="s">
        <v>163</v>
      </c>
      <c r="B965" s="37" t="s">
        <v>53</v>
      </c>
      <c r="C965" s="38">
        <v>1</v>
      </c>
      <c r="D965" s="38" t="s">
        <v>27</v>
      </c>
      <c r="E965" s="39" t="s">
        <v>1890</v>
      </c>
      <c r="F965" s="17" t="s">
        <v>12</v>
      </c>
    </row>
    <row r="966" customHeight="1" spans="1:6">
      <c r="A966" s="287" t="s">
        <v>164</v>
      </c>
      <c r="B966" s="24" t="s">
        <v>56</v>
      </c>
      <c r="C966" s="25">
        <v>1</v>
      </c>
      <c r="D966" s="18" t="s">
        <v>27</v>
      </c>
      <c r="E966" s="40" t="s">
        <v>57</v>
      </c>
      <c r="F966" s="17" t="s">
        <v>12</v>
      </c>
    </row>
    <row r="967" customHeight="1" spans="1:6">
      <c r="A967" s="287" t="s">
        <v>165</v>
      </c>
      <c r="B967" s="24" t="s">
        <v>59</v>
      </c>
      <c r="C967" s="25">
        <v>1</v>
      </c>
      <c r="D967" s="18" t="s">
        <v>27</v>
      </c>
      <c r="E967" s="26" t="s">
        <v>60</v>
      </c>
      <c r="F967" s="17" t="s">
        <v>12</v>
      </c>
    </row>
    <row r="968" customHeight="1" spans="1:6">
      <c r="A968" s="287" t="s">
        <v>166</v>
      </c>
      <c r="B968" s="24" t="s">
        <v>62</v>
      </c>
      <c r="C968" s="25">
        <v>1</v>
      </c>
      <c r="D968" s="18" t="s">
        <v>63</v>
      </c>
      <c r="E968" s="26" t="s">
        <v>64</v>
      </c>
      <c r="F968" s="17" t="s">
        <v>12</v>
      </c>
    </row>
    <row r="969" customHeight="1" spans="1:6">
      <c r="A969" s="287" t="s">
        <v>167</v>
      </c>
      <c r="B969" s="24" t="s">
        <v>1172</v>
      </c>
      <c r="C969" s="56"/>
      <c r="D969" s="57"/>
      <c r="E969" s="63"/>
      <c r="F969" s="17"/>
    </row>
    <row r="970" customHeight="1" spans="1:6">
      <c r="A970" s="287" t="s">
        <v>168</v>
      </c>
      <c r="B970" s="24" t="s">
        <v>1173</v>
      </c>
      <c r="C970" s="103">
        <v>7</v>
      </c>
      <c r="D970" s="104" t="s">
        <v>27</v>
      </c>
      <c r="E970" s="105" t="s">
        <v>1174</v>
      </c>
      <c r="F970" s="17" t="s">
        <v>12</v>
      </c>
    </row>
    <row r="971" customHeight="1" spans="1:6">
      <c r="A971" s="287" t="s">
        <v>169</v>
      </c>
      <c r="B971" s="24" t="s">
        <v>1175</v>
      </c>
      <c r="C971" s="103">
        <f>C970</f>
        <v>7</v>
      </c>
      <c r="D971" s="104" t="s">
        <v>27</v>
      </c>
      <c r="E971" s="105" t="s">
        <v>1176</v>
      </c>
      <c r="F971" s="17" t="s">
        <v>12</v>
      </c>
    </row>
    <row r="972" customHeight="1" spans="1:6">
      <c r="A972" s="287" t="s">
        <v>170</v>
      </c>
      <c r="B972" s="24" t="s">
        <v>1891</v>
      </c>
      <c r="C972" s="103">
        <f>C970*2</f>
        <v>14</v>
      </c>
      <c r="D972" s="104" t="s">
        <v>69</v>
      </c>
      <c r="E972" s="107" t="s">
        <v>1892</v>
      </c>
      <c r="F972" s="17" t="s">
        <v>12</v>
      </c>
    </row>
    <row r="973" customHeight="1" spans="1:6">
      <c r="A973" s="287" t="s">
        <v>1212</v>
      </c>
      <c r="B973" s="24" t="s">
        <v>1177</v>
      </c>
      <c r="C973" s="103">
        <f>C972</f>
        <v>14</v>
      </c>
      <c r="D973" s="104" t="s">
        <v>69</v>
      </c>
      <c r="E973" s="107" t="s">
        <v>1178</v>
      </c>
      <c r="F973" s="17" t="s">
        <v>12</v>
      </c>
    </row>
    <row r="974" customHeight="1" spans="1:6">
      <c r="A974" s="287" t="s">
        <v>1213</v>
      </c>
      <c r="B974" s="24" t="s">
        <v>1179</v>
      </c>
      <c r="C974" s="103">
        <f>C972</f>
        <v>14</v>
      </c>
      <c r="D974" s="104" t="s">
        <v>69</v>
      </c>
      <c r="E974" s="107" t="s">
        <v>1180</v>
      </c>
      <c r="F974" s="17" t="s">
        <v>12</v>
      </c>
    </row>
    <row r="975" customHeight="1" spans="1:6">
      <c r="A975" s="287" t="s">
        <v>1214</v>
      </c>
      <c r="B975" s="24" t="s">
        <v>1181</v>
      </c>
      <c r="C975" s="103">
        <f>C972</f>
        <v>14</v>
      </c>
      <c r="D975" s="104" t="s">
        <v>27</v>
      </c>
      <c r="E975" s="107" t="s">
        <v>1182</v>
      </c>
      <c r="F975" s="17" t="s">
        <v>12</v>
      </c>
    </row>
    <row r="976" customHeight="1" spans="1:6">
      <c r="A976" s="287" t="s">
        <v>1215</v>
      </c>
      <c r="B976" s="24" t="s">
        <v>1183</v>
      </c>
      <c r="C976" s="103">
        <f>C972</f>
        <v>14</v>
      </c>
      <c r="D976" s="104" t="s">
        <v>69</v>
      </c>
      <c r="E976" s="107" t="s">
        <v>1184</v>
      </c>
      <c r="F976" s="17" t="s">
        <v>12</v>
      </c>
    </row>
    <row r="977" customHeight="1" spans="1:6">
      <c r="A977" s="287" t="s">
        <v>1216</v>
      </c>
      <c r="B977" s="24" t="s">
        <v>1185</v>
      </c>
      <c r="C977" s="103">
        <v>1</v>
      </c>
      <c r="D977" s="104" t="s">
        <v>63</v>
      </c>
      <c r="E977" s="107" t="s">
        <v>1186</v>
      </c>
      <c r="F977" s="17" t="s">
        <v>12</v>
      </c>
    </row>
    <row r="978" customHeight="1" spans="1:6">
      <c r="A978" s="287" t="s">
        <v>1217</v>
      </c>
      <c r="B978" s="24" t="s">
        <v>1187</v>
      </c>
      <c r="C978" s="103">
        <f>C972</f>
        <v>14</v>
      </c>
      <c r="D978" s="104" t="s">
        <v>27</v>
      </c>
      <c r="E978" s="105" t="s">
        <v>1188</v>
      </c>
      <c r="F978" s="17" t="s">
        <v>12</v>
      </c>
    </row>
    <row r="979" customHeight="1" spans="1:6">
      <c r="A979" s="287" t="s">
        <v>1218</v>
      </c>
      <c r="B979" s="24" t="s">
        <v>1190</v>
      </c>
      <c r="C979" s="103">
        <f>C972</f>
        <v>14</v>
      </c>
      <c r="D979" s="104" t="s">
        <v>27</v>
      </c>
      <c r="E979" s="107" t="s">
        <v>1191</v>
      </c>
      <c r="F979" s="17" t="s">
        <v>12</v>
      </c>
    </row>
    <row r="980" customHeight="1" spans="1:6">
      <c r="A980" s="287" t="s">
        <v>1219</v>
      </c>
      <c r="B980" s="24" t="s">
        <v>1192</v>
      </c>
      <c r="C980" s="103">
        <f>C972</f>
        <v>14</v>
      </c>
      <c r="D980" s="104" t="s">
        <v>27</v>
      </c>
      <c r="E980" s="107" t="s">
        <v>1193</v>
      </c>
      <c r="F980" s="17" t="s">
        <v>12</v>
      </c>
    </row>
    <row r="981" customHeight="1" spans="1:6">
      <c r="A981" s="287" t="s">
        <v>1220</v>
      </c>
      <c r="B981" s="24" t="s">
        <v>1194</v>
      </c>
      <c r="C981" s="103">
        <v>1</v>
      </c>
      <c r="D981" s="104" t="s">
        <v>63</v>
      </c>
      <c r="E981" s="107" t="s">
        <v>1195</v>
      </c>
      <c r="F981" s="17" t="s">
        <v>12</v>
      </c>
    </row>
    <row r="982" customHeight="1" spans="1:6">
      <c r="A982" s="287" t="s">
        <v>1221</v>
      </c>
      <c r="B982" s="24" t="s">
        <v>1196</v>
      </c>
      <c r="C982" s="103">
        <v>1</v>
      </c>
      <c r="D982" s="104" t="s">
        <v>63</v>
      </c>
      <c r="E982" s="107" t="s">
        <v>1197</v>
      </c>
      <c r="F982" s="17" t="s">
        <v>12</v>
      </c>
    </row>
    <row r="983" customHeight="1" spans="1:6">
      <c r="A983" s="45">
        <v>3</v>
      </c>
      <c r="B983" s="13" t="s">
        <v>1897</v>
      </c>
      <c r="C983" s="14">
        <v>1</v>
      </c>
      <c r="D983" s="15" t="s">
        <v>8</v>
      </c>
      <c r="E983" s="63" t="s">
        <v>191</v>
      </c>
      <c r="F983" s="17" t="s">
        <v>12</v>
      </c>
    </row>
    <row r="984" customHeight="1" spans="1:6">
      <c r="A984" s="288" t="s">
        <v>173</v>
      </c>
      <c r="B984" s="24" t="s">
        <v>20</v>
      </c>
      <c r="C984" s="25"/>
      <c r="D984" s="18"/>
      <c r="E984" s="26"/>
      <c r="F984" s="17"/>
    </row>
    <row r="985" customHeight="1" spans="1:6">
      <c r="A985" s="288" t="s">
        <v>174</v>
      </c>
      <c r="B985" s="24" t="s">
        <v>22</v>
      </c>
      <c r="C985" s="25"/>
      <c r="D985" s="18"/>
      <c r="E985" s="26"/>
      <c r="F985" s="17"/>
    </row>
    <row r="986" customHeight="1" spans="1:6">
      <c r="A986" s="288" t="s">
        <v>175</v>
      </c>
      <c r="B986" s="62" t="s">
        <v>176</v>
      </c>
      <c r="C986" s="108">
        <v>1</v>
      </c>
      <c r="D986" s="109" t="s">
        <v>69</v>
      </c>
      <c r="E986" s="58" t="s">
        <v>177</v>
      </c>
      <c r="F986" s="17" t="s">
        <v>12</v>
      </c>
    </row>
    <row r="987" customHeight="1" spans="1:6">
      <c r="A987" s="288" t="s">
        <v>178</v>
      </c>
      <c r="B987" s="110" t="s">
        <v>1144</v>
      </c>
      <c r="C987" s="108">
        <v>1</v>
      </c>
      <c r="D987" s="109" t="s">
        <v>69</v>
      </c>
      <c r="E987" s="111" t="s">
        <v>1230</v>
      </c>
      <c r="F987" s="17" t="s">
        <v>12</v>
      </c>
    </row>
    <row r="988" customHeight="1" spans="1:6">
      <c r="A988" s="288" t="s">
        <v>181</v>
      </c>
      <c r="B988" s="110" t="s">
        <v>1146</v>
      </c>
      <c r="C988" s="108">
        <v>1</v>
      </c>
      <c r="D988" s="109" t="s">
        <v>69</v>
      </c>
      <c r="E988" s="26" t="s">
        <v>1147</v>
      </c>
      <c r="F988" s="17" t="s">
        <v>12</v>
      </c>
    </row>
    <row r="989" customHeight="1" spans="1:6">
      <c r="A989" s="288" t="s">
        <v>184</v>
      </c>
      <c r="B989" s="110" t="s">
        <v>1231</v>
      </c>
      <c r="C989" s="108">
        <v>1</v>
      </c>
      <c r="D989" s="109" t="s">
        <v>69</v>
      </c>
      <c r="E989" s="59" t="s">
        <v>1232</v>
      </c>
      <c r="F989" s="17" t="s">
        <v>12</v>
      </c>
    </row>
    <row r="990" customHeight="1" spans="1:6">
      <c r="A990" s="288" t="s">
        <v>187</v>
      </c>
      <c r="B990" s="110" t="s">
        <v>1148</v>
      </c>
      <c r="C990" s="108">
        <v>1</v>
      </c>
      <c r="D990" s="109" t="s">
        <v>69</v>
      </c>
      <c r="E990" s="26" t="s">
        <v>1150</v>
      </c>
      <c r="F990" s="17" t="s">
        <v>12</v>
      </c>
    </row>
    <row r="991" customHeight="1" spans="1:6">
      <c r="A991" s="288" t="s">
        <v>1233</v>
      </c>
      <c r="B991" s="62" t="s">
        <v>1234</v>
      </c>
      <c r="C991" s="108">
        <v>1</v>
      </c>
      <c r="D991" s="109" t="s">
        <v>69</v>
      </c>
      <c r="E991" s="59" t="s">
        <v>1235</v>
      </c>
      <c r="F991" s="17" t="s">
        <v>12</v>
      </c>
    </row>
    <row r="992" customHeight="1" spans="1:6">
      <c r="A992" s="288" t="s">
        <v>1236</v>
      </c>
      <c r="B992" s="62" t="s">
        <v>182</v>
      </c>
      <c r="C992" s="108">
        <v>6</v>
      </c>
      <c r="D992" s="109" t="s">
        <v>69</v>
      </c>
      <c r="E992" s="59" t="s">
        <v>183</v>
      </c>
      <c r="F992" s="17" t="s">
        <v>12</v>
      </c>
    </row>
    <row r="993" customHeight="1" spans="1:6">
      <c r="A993" s="288" t="s">
        <v>1239</v>
      </c>
      <c r="B993" s="62" t="s">
        <v>1898</v>
      </c>
      <c r="C993" s="108">
        <v>2</v>
      </c>
      <c r="D993" s="109" t="s">
        <v>69</v>
      </c>
      <c r="E993" s="59" t="s">
        <v>1899</v>
      </c>
      <c r="F993" s="17" t="s">
        <v>12</v>
      </c>
    </row>
    <row r="994" customHeight="1" spans="1:6">
      <c r="A994" s="288" t="s">
        <v>1242</v>
      </c>
      <c r="B994" s="169" t="s">
        <v>1900</v>
      </c>
      <c r="C994" s="108">
        <v>2</v>
      </c>
      <c r="D994" s="109" t="s">
        <v>69</v>
      </c>
      <c r="E994" s="170" t="s">
        <v>1901</v>
      </c>
      <c r="F994" s="17" t="s">
        <v>12</v>
      </c>
    </row>
    <row r="995" customHeight="1" spans="1:6">
      <c r="A995" s="288" t="s">
        <v>1245</v>
      </c>
      <c r="B995" s="62" t="s">
        <v>1243</v>
      </c>
      <c r="C995" s="108">
        <v>1</v>
      </c>
      <c r="D995" s="109" t="s">
        <v>27</v>
      </c>
      <c r="E995" s="59" t="s">
        <v>1244</v>
      </c>
      <c r="F995" s="17" t="s">
        <v>12</v>
      </c>
    </row>
    <row r="996" customHeight="1" spans="1:6">
      <c r="A996" s="288" t="s">
        <v>1248</v>
      </c>
      <c r="B996" s="62" t="s">
        <v>1249</v>
      </c>
      <c r="C996" s="108">
        <v>1</v>
      </c>
      <c r="D996" s="109" t="s">
        <v>27</v>
      </c>
      <c r="E996" s="59" t="s">
        <v>1250</v>
      </c>
      <c r="F996" s="17" t="s">
        <v>12</v>
      </c>
    </row>
    <row r="997" customHeight="1" spans="1:6">
      <c r="A997" s="45">
        <v>4</v>
      </c>
      <c r="B997" s="13" t="s">
        <v>1902</v>
      </c>
      <c r="C997" s="14">
        <v>1</v>
      </c>
      <c r="D997" s="15" t="s">
        <v>8</v>
      </c>
      <c r="E997" s="69"/>
      <c r="F997" s="17"/>
    </row>
    <row r="998" customHeight="1" spans="1:6">
      <c r="A998" s="288" t="s">
        <v>192</v>
      </c>
      <c r="B998" s="24" t="s">
        <v>20</v>
      </c>
      <c r="C998" s="25"/>
      <c r="D998" s="18"/>
      <c r="E998" s="26"/>
      <c r="F998" s="17"/>
    </row>
    <row r="999" customHeight="1" spans="1:6">
      <c r="A999" s="288" t="s">
        <v>193</v>
      </c>
      <c r="B999" s="24" t="s">
        <v>22</v>
      </c>
      <c r="C999" s="25"/>
      <c r="D999" s="18"/>
      <c r="E999" s="26"/>
      <c r="F999" s="17"/>
    </row>
    <row r="1000" customHeight="1" spans="1:6">
      <c r="A1000" s="288" t="s">
        <v>194</v>
      </c>
      <c r="B1000" s="62" t="s">
        <v>176</v>
      </c>
      <c r="C1000" s="108">
        <v>1</v>
      </c>
      <c r="D1000" s="109" t="s">
        <v>69</v>
      </c>
      <c r="E1000" s="58" t="s">
        <v>177</v>
      </c>
      <c r="F1000" s="17" t="s">
        <v>12</v>
      </c>
    </row>
    <row r="1001" customHeight="1" spans="1:6">
      <c r="A1001" s="288" t="s">
        <v>196</v>
      </c>
      <c r="B1001" s="110" t="s">
        <v>1144</v>
      </c>
      <c r="C1001" s="108">
        <v>1</v>
      </c>
      <c r="D1001" s="109" t="s">
        <v>69</v>
      </c>
      <c r="E1001" s="111" t="s">
        <v>1230</v>
      </c>
      <c r="F1001" s="17" t="s">
        <v>12</v>
      </c>
    </row>
    <row r="1002" customHeight="1" spans="1:6">
      <c r="A1002" s="288" t="s">
        <v>199</v>
      </c>
      <c r="B1002" s="110" t="s">
        <v>1146</v>
      </c>
      <c r="C1002" s="108">
        <v>1</v>
      </c>
      <c r="D1002" s="109" t="s">
        <v>69</v>
      </c>
      <c r="E1002" s="26" t="s">
        <v>1147</v>
      </c>
      <c r="F1002" s="17" t="s">
        <v>12</v>
      </c>
    </row>
    <row r="1003" customHeight="1" spans="1:6">
      <c r="A1003" s="288" t="s">
        <v>202</v>
      </c>
      <c r="B1003" s="110" t="s">
        <v>1231</v>
      </c>
      <c r="C1003" s="108">
        <v>1</v>
      </c>
      <c r="D1003" s="109" t="s">
        <v>69</v>
      </c>
      <c r="E1003" s="59" t="s">
        <v>1232</v>
      </c>
      <c r="F1003" s="17" t="s">
        <v>12</v>
      </c>
    </row>
    <row r="1004" customHeight="1" spans="1:6">
      <c r="A1004" s="288" t="s">
        <v>1260</v>
      </c>
      <c r="B1004" s="169" t="s">
        <v>1900</v>
      </c>
      <c r="C1004" s="108">
        <v>10</v>
      </c>
      <c r="D1004" s="109" t="s">
        <v>69</v>
      </c>
      <c r="E1004" s="170" t="s">
        <v>1901</v>
      </c>
      <c r="F1004" s="17" t="s">
        <v>12</v>
      </c>
    </row>
    <row r="1005" customHeight="1" spans="1:6">
      <c r="A1005" s="151">
        <v>5</v>
      </c>
      <c r="B1005" s="171" t="s">
        <v>1903</v>
      </c>
      <c r="C1005" s="14">
        <v>2</v>
      </c>
      <c r="D1005" s="15" t="s">
        <v>27</v>
      </c>
      <c r="E1005" s="72" t="s">
        <v>206</v>
      </c>
      <c r="F1005" s="17" t="s">
        <v>12</v>
      </c>
    </row>
    <row r="1006" customHeight="1" spans="1:6">
      <c r="A1006" s="288" t="s">
        <v>207</v>
      </c>
      <c r="B1006" s="24" t="s">
        <v>208</v>
      </c>
      <c r="C1006" s="25">
        <v>56</v>
      </c>
      <c r="D1006" s="18" t="s">
        <v>209</v>
      </c>
      <c r="E1006" s="23"/>
      <c r="F1006" s="17"/>
    </row>
    <row r="1007" customHeight="1" spans="1:6">
      <c r="A1007" s="288" t="s">
        <v>210</v>
      </c>
      <c r="B1007" s="24" t="s">
        <v>20</v>
      </c>
      <c r="C1007" s="25"/>
      <c r="D1007" s="18"/>
      <c r="E1007" s="26"/>
      <c r="F1007" s="17"/>
    </row>
    <row r="1008" customHeight="1" spans="1:6">
      <c r="A1008" s="288" t="s">
        <v>211</v>
      </c>
      <c r="B1008" s="24" t="s">
        <v>22</v>
      </c>
      <c r="C1008" s="25"/>
      <c r="D1008" s="18"/>
      <c r="E1008" s="26"/>
      <c r="F1008" s="17"/>
    </row>
    <row r="1009" customHeight="1" spans="1:6">
      <c r="A1009" s="172" t="s">
        <v>215</v>
      </c>
      <c r="B1009" s="90" t="s">
        <v>216</v>
      </c>
      <c r="C1009" s="152"/>
      <c r="D1009" s="153"/>
      <c r="E1009" s="77"/>
      <c r="F1009" s="17"/>
    </row>
    <row r="1010" customHeight="1" spans="1:6">
      <c r="A1010" s="152" t="s">
        <v>221</v>
      </c>
      <c r="B1010" s="74" t="s">
        <v>222</v>
      </c>
      <c r="C1010" s="152">
        <v>4</v>
      </c>
      <c r="D1010" s="153" t="s">
        <v>27</v>
      </c>
      <c r="E1010" s="78" t="s">
        <v>223</v>
      </c>
      <c r="F1010" s="17" t="s">
        <v>12</v>
      </c>
    </row>
    <row r="1011" customHeight="1" spans="1:6">
      <c r="A1011" s="21">
        <v>2020</v>
      </c>
      <c r="B1011" s="67" t="s">
        <v>254</v>
      </c>
      <c r="C1011" s="21">
        <v>1</v>
      </c>
      <c r="D1011" s="68" t="s">
        <v>255</v>
      </c>
      <c r="E1011" s="69" t="s">
        <v>1309</v>
      </c>
      <c r="F1011" s="17" t="s">
        <v>12</v>
      </c>
    </row>
    <row r="1012" customHeight="1" spans="1:6">
      <c r="A1012" s="21">
        <v>2040</v>
      </c>
      <c r="B1012" s="67" t="s">
        <v>264</v>
      </c>
      <c r="C1012" s="21">
        <v>2</v>
      </c>
      <c r="D1012" s="68" t="s">
        <v>101</v>
      </c>
      <c r="E1012" s="69" t="s">
        <v>265</v>
      </c>
      <c r="F1012" s="17" t="s">
        <v>12</v>
      </c>
    </row>
    <row r="1013" customHeight="1" spans="1:6">
      <c r="A1013" s="152" t="s">
        <v>1904</v>
      </c>
      <c r="B1013" s="74" t="s">
        <v>264</v>
      </c>
      <c r="C1013" s="21">
        <v>14</v>
      </c>
      <c r="D1013" s="153" t="s">
        <v>101</v>
      </c>
      <c r="E1013" s="69" t="s">
        <v>265</v>
      </c>
      <c r="F1013" s="17" t="s">
        <v>12</v>
      </c>
    </row>
    <row r="1014" customHeight="1" spans="1:6">
      <c r="A1014" s="21">
        <v>2040</v>
      </c>
      <c r="B1014" s="67" t="s">
        <v>264</v>
      </c>
      <c r="C1014" s="21">
        <v>5</v>
      </c>
      <c r="D1014" s="68" t="s">
        <v>101</v>
      </c>
      <c r="E1014" s="69" t="s">
        <v>1905</v>
      </c>
      <c r="F1014" s="17" t="s">
        <v>12</v>
      </c>
    </row>
    <row r="1015" customHeight="1" spans="1:6">
      <c r="A1015" s="152" t="s">
        <v>1906</v>
      </c>
      <c r="B1015" s="67" t="s">
        <v>1907</v>
      </c>
      <c r="C1015" s="21">
        <v>1</v>
      </c>
      <c r="D1015" s="68" t="s">
        <v>101</v>
      </c>
      <c r="E1015" s="155" t="s">
        <v>1908</v>
      </c>
      <c r="F1015" s="17" t="s">
        <v>12</v>
      </c>
    </row>
    <row r="1016" customHeight="1" spans="1:6">
      <c r="A1016" s="152" t="s">
        <v>1909</v>
      </c>
      <c r="B1016" s="74" t="s">
        <v>1910</v>
      </c>
      <c r="C1016" s="152">
        <v>15</v>
      </c>
      <c r="D1016" s="153" t="s">
        <v>101</v>
      </c>
      <c r="E1016" s="69" t="s">
        <v>1911</v>
      </c>
      <c r="F1016" s="17" t="s">
        <v>12</v>
      </c>
    </row>
    <row r="1017" customHeight="1" spans="1:6">
      <c r="A1017" s="152" t="s">
        <v>266</v>
      </c>
      <c r="B1017" s="74" t="s">
        <v>267</v>
      </c>
      <c r="C1017" s="152">
        <f>C1006</f>
        <v>56</v>
      </c>
      <c r="D1017" s="153" t="s">
        <v>69</v>
      </c>
      <c r="E1017" s="77" t="s">
        <v>1912</v>
      </c>
      <c r="F1017" s="17" t="s">
        <v>12</v>
      </c>
    </row>
    <row r="1018" customHeight="1" spans="1:6">
      <c r="A1018" s="152" t="s">
        <v>269</v>
      </c>
      <c r="B1018" s="74" t="s">
        <v>270</v>
      </c>
      <c r="C1018" s="152">
        <v>8</v>
      </c>
      <c r="D1018" s="153" t="s">
        <v>69</v>
      </c>
      <c r="E1018" s="69" t="s">
        <v>271</v>
      </c>
      <c r="F1018" s="17" t="s">
        <v>12</v>
      </c>
    </row>
    <row r="1019" customHeight="1" spans="1:6">
      <c r="A1019" s="152" t="s">
        <v>1310</v>
      </c>
      <c r="B1019" s="74" t="s">
        <v>1311</v>
      </c>
      <c r="C1019" s="152">
        <v>1</v>
      </c>
      <c r="D1019" s="153" t="s">
        <v>101</v>
      </c>
      <c r="E1019" s="69" t="s">
        <v>1312</v>
      </c>
      <c r="F1019" s="17" t="s">
        <v>12</v>
      </c>
    </row>
    <row r="1020" customHeight="1" spans="1:6">
      <c r="A1020" s="152" t="s">
        <v>1313</v>
      </c>
      <c r="B1020" s="74" t="s">
        <v>1314</v>
      </c>
      <c r="C1020" s="152">
        <v>1</v>
      </c>
      <c r="D1020" s="153" t="s">
        <v>101</v>
      </c>
      <c r="E1020" s="69" t="s">
        <v>1913</v>
      </c>
      <c r="F1020" s="17" t="s">
        <v>12</v>
      </c>
    </row>
    <row r="1021" customHeight="1" spans="1:6">
      <c r="A1021" s="152" t="s">
        <v>1316</v>
      </c>
      <c r="B1021" s="74" t="s">
        <v>1317</v>
      </c>
      <c r="C1021" s="152">
        <v>1</v>
      </c>
      <c r="D1021" s="153" t="s">
        <v>101</v>
      </c>
      <c r="E1021" s="76" t="s">
        <v>1318</v>
      </c>
      <c r="F1021" s="17" t="s">
        <v>12</v>
      </c>
    </row>
    <row r="1022" customHeight="1" spans="1:6">
      <c r="A1022" s="152" t="s">
        <v>275</v>
      </c>
      <c r="B1022" s="74" t="s">
        <v>1319</v>
      </c>
      <c r="C1022" s="152">
        <v>3</v>
      </c>
      <c r="D1022" s="153" t="s">
        <v>69</v>
      </c>
      <c r="E1022" s="78" t="s">
        <v>1320</v>
      </c>
      <c r="F1022" s="17" t="s">
        <v>12</v>
      </c>
    </row>
    <row r="1023" customHeight="1" spans="1:6">
      <c r="A1023" s="152" t="s">
        <v>1914</v>
      </c>
      <c r="B1023" s="74" t="s">
        <v>1915</v>
      </c>
      <c r="C1023" s="152">
        <v>4</v>
      </c>
      <c r="D1023" s="153" t="s">
        <v>69</v>
      </c>
      <c r="E1023" s="69" t="s">
        <v>1916</v>
      </c>
      <c r="F1023" s="17" t="s">
        <v>12</v>
      </c>
    </row>
    <row r="1024" customHeight="1" spans="1:6">
      <c r="A1024" s="152" t="s">
        <v>1917</v>
      </c>
      <c r="B1024" s="67" t="s">
        <v>1918</v>
      </c>
      <c r="C1024" s="152">
        <v>1</v>
      </c>
      <c r="D1024" s="153" t="s">
        <v>69</v>
      </c>
      <c r="E1024" s="69" t="s">
        <v>1919</v>
      </c>
      <c r="F1024" s="17" t="s">
        <v>12</v>
      </c>
    </row>
    <row r="1025" customHeight="1" spans="1:6">
      <c r="A1025" s="152" t="s">
        <v>1917</v>
      </c>
      <c r="B1025" s="74" t="s">
        <v>1920</v>
      </c>
      <c r="C1025" s="152">
        <v>1</v>
      </c>
      <c r="D1025" s="153" t="s">
        <v>69</v>
      </c>
      <c r="E1025" s="69" t="s">
        <v>1921</v>
      </c>
      <c r="F1025" s="17" t="s">
        <v>12</v>
      </c>
    </row>
    <row r="1026" customHeight="1" spans="1:6">
      <c r="A1026" s="154" t="s">
        <v>1324</v>
      </c>
      <c r="B1026" s="67" t="s">
        <v>1325</v>
      </c>
      <c r="C1026" s="154">
        <v>1</v>
      </c>
      <c r="D1026" s="22" t="s">
        <v>101</v>
      </c>
      <c r="E1026" s="69" t="s">
        <v>1922</v>
      </c>
      <c r="F1026" s="17" t="s">
        <v>12</v>
      </c>
    </row>
    <row r="1027" customHeight="1" spans="1:6">
      <c r="A1027" s="154" t="s">
        <v>1923</v>
      </c>
      <c r="B1027" s="67" t="s">
        <v>1924</v>
      </c>
      <c r="C1027" s="154">
        <v>1</v>
      </c>
      <c r="D1027" s="22" t="s">
        <v>101</v>
      </c>
      <c r="E1027" s="69" t="s">
        <v>1925</v>
      </c>
      <c r="F1027" s="17" t="s">
        <v>12</v>
      </c>
    </row>
    <row r="1028" customHeight="1" spans="1:6">
      <c r="A1028" s="154" t="s">
        <v>1330</v>
      </c>
      <c r="B1028" s="67" t="s">
        <v>1331</v>
      </c>
      <c r="C1028" s="154">
        <v>1</v>
      </c>
      <c r="D1028" s="22" t="s">
        <v>101</v>
      </c>
      <c r="E1028" s="69" t="s">
        <v>1332</v>
      </c>
      <c r="F1028" s="17" t="s">
        <v>12</v>
      </c>
    </row>
    <row r="1029" customHeight="1" spans="1:6">
      <c r="A1029" s="154" t="s">
        <v>1926</v>
      </c>
      <c r="B1029" s="67" t="s">
        <v>1927</v>
      </c>
      <c r="C1029" s="154">
        <v>1</v>
      </c>
      <c r="D1029" s="22" t="s">
        <v>101</v>
      </c>
      <c r="E1029" s="69" t="s">
        <v>1928</v>
      </c>
      <c r="F1029" s="17" t="s">
        <v>12</v>
      </c>
    </row>
    <row r="1030" customHeight="1" spans="1:6">
      <c r="A1030" s="21" t="s">
        <v>1929</v>
      </c>
      <c r="B1030" s="67" t="s">
        <v>1930</v>
      </c>
      <c r="C1030" s="21">
        <v>1</v>
      </c>
      <c r="D1030" s="68" t="s">
        <v>101</v>
      </c>
      <c r="E1030" s="69" t="s">
        <v>1931</v>
      </c>
      <c r="F1030" s="17" t="s">
        <v>12</v>
      </c>
    </row>
    <row r="1031" customHeight="1" spans="1:6">
      <c r="A1031" s="21" t="s">
        <v>1932</v>
      </c>
      <c r="B1031" s="67" t="s">
        <v>1933</v>
      </c>
      <c r="C1031" s="21">
        <v>1</v>
      </c>
      <c r="D1031" s="68" t="s">
        <v>101</v>
      </c>
      <c r="E1031" s="69" t="s">
        <v>1934</v>
      </c>
      <c r="F1031" s="17" t="s">
        <v>12</v>
      </c>
    </row>
    <row r="1032" customHeight="1" spans="1:6">
      <c r="A1032" s="21" t="s">
        <v>1935</v>
      </c>
      <c r="B1032" s="67" t="s">
        <v>1936</v>
      </c>
      <c r="C1032" s="21">
        <v>1</v>
      </c>
      <c r="D1032" s="68" t="s">
        <v>101</v>
      </c>
      <c r="E1032" s="69" t="s">
        <v>1937</v>
      </c>
      <c r="F1032" s="17" t="s">
        <v>12</v>
      </c>
    </row>
    <row r="1033" customHeight="1" spans="1:6">
      <c r="A1033" s="154" t="s">
        <v>1938</v>
      </c>
      <c r="B1033" s="67" t="s">
        <v>1939</v>
      </c>
      <c r="C1033" s="152">
        <f>C1006/2</f>
        <v>28</v>
      </c>
      <c r="D1033" s="22" t="s">
        <v>417</v>
      </c>
      <c r="E1033" s="69" t="s">
        <v>1940</v>
      </c>
      <c r="F1033" s="17" t="s">
        <v>12</v>
      </c>
    </row>
    <row r="1034" customHeight="1" spans="1:6">
      <c r="A1034" s="154" t="s">
        <v>278</v>
      </c>
      <c r="B1034" s="67" t="s">
        <v>279</v>
      </c>
      <c r="C1034" s="152">
        <v>13</v>
      </c>
      <c r="D1034" s="22" t="s">
        <v>69</v>
      </c>
      <c r="E1034" s="69" t="s">
        <v>280</v>
      </c>
      <c r="F1034" s="17" t="s">
        <v>12</v>
      </c>
    </row>
    <row r="1035" customHeight="1" spans="1:6">
      <c r="A1035" s="152" t="s">
        <v>1941</v>
      </c>
      <c r="B1035" s="74" t="s">
        <v>1942</v>
      </c>
      <c r="C1035" s="152">
        <v>10</v>
      </c>
      <c r="D1035" s="153" t="s">
        <v>69</v>
      </c>
      <c r="E1035" s="69" t="s">
        <v>1943</v>
      </c>
      <c r="F1035" s="17" t="s">
        <v>12</v>
      </c>
    </row>
    <row r="1036" customHeight="1" spans="1:6">
      <c r="A1036" s="152" t="s">
        <v>1944</v>
      </c>
      <c r="B1036" s="74" t="s">
        <v>1945</v>
      </c>
      <c r="C1036" s="152">
        <v>5</v>
      </c>
      <c r="D1036" s="153" t="s">
        <v>69</v>
      </c>
      <c r="E1036" s="69" t="s">
        <v>1946</v>
      </c>
      <c r="F1036" s="17" t="s">
        <v>12</v>
      </c>
    </row>
    <row r="1037" customHeight="1" spans="1:6">
      <c r="A1037" s="152" t="s">
        <v>1947</v>
      </c>
      <c r="B1037" s="74" t="s">
        <v>1948</v>
      </c>
      <c r="C1037" s="152">
        <v>2</v>
      </c>
      <c r="D1037" s="153" t="s">
        <v>27</v>
      </c>
      <c r="E1037" s="69" t="s">
        <v>1949</v>
      </c>
      <c r="F1037" s="17" t="s">
        <v>12</v>
      </c>
    </row>
    <row r="1038" customHeight="1" spans="1:6">
      <c r="A1038" s="172" t="s">
        <v>293</v>
      </c>
      <c r="B1038" s="90" t="s">
        <v>294</v>
      </c>
      <c r="C1038" s="152"/>
      <c r="D1038" s="153"/>
      <c r="E1038" s="77"/>
      <c r="F1038" s="17"/>
    </row>
    <row r="1039" customHeight="1" spans="1:6">
      <c r="A1039" s="154" t="s">
        <v>298</v>
      </c>
      <c r="B1039" s="67" t="s">
        <v>299</v>
      </c>
      <c r="C1039" s="154">
        <v>15</v>
      </c>
      <c r="D1039" s="22" t="s">
        <v>27</v>
      </c>
      <c r="E1039" s="83" t="s">
        <v>300</v>
      </c>
      <c r="F1039" s="17" t="s">
        <v>12</v>
      </c>
    </row>
    <row r="1040" customHeight="1" spans="1:6">
      <c r="A1040" s="154" t="s">
        <v>307</v>
      </c>
      <c r="B1040" s="67" t="s">
        <v>308</v>
      </c>
      <c r="C1040" s="152">
        <f>C1006/2</f>
        <v>28</v>
      </c>
      <c r="D1040" s="22" t="s">
        <v>69</v>
      </c>
      <c r="E1040" s="82" t="s">
        <v>309</v>
      </c>
      <c r="F1040" s="17" t="s">
        <v>12</v>
      </c>
    </row>
    <row r="1041" customHeight="1" spans="1:6">
      <c r="A1041" s="152" t="s">
        <v>1351</v>
      </c>
      <c r="B1041" s="74" t="s">
        <v>1352</v>
      </c>
      <c r="C1041" s="152">
        <f>C1006/2</f>
        <v>28</v>
      </c>
      <c r="D1041" s="153" t="s">
        <v>69</v>
      </c>
      <c r="E1041" s="69" t="s">
        <v>1950</v>
      </c>
      <c r="F1041" s="17" t="s">
        <v>12</v>
      </c>
    </row>
    <row r="1042" customHeight="1" spans="1:6">
      <c r="A1042" s="89" t="s">
        <v>340</v>
      </c>
      <c r="B1042" s="90" t="s">
        <v>341</v>
      </c>
      <c r="C1042" s="152"/>
      <c r="D1042" s="153"/>
      <c r="E1042" s="69"/>
      <c r="F1042" s="17"/>
    </row>
    <row r="1043" customHeight="1" spans="1:6">
      <c r="A1043" s="150">
        <v>10</v>
      </c>
      <c r="B1043" s="90" t="s">
        <v>343</v>
      </c>
      <c r="C1043" s="152"/>
      <c r="D1043" s="153"/>
      <c r="E1043" s="77"/>
      <c r="F1043" s="17"/>
    </row>
    <row r="1044" customHeight="1" spans="1:6">
      <c r="A1044" s="152">
        <v>10006</v>
      </c>
      <c r="B1044" s="74" t="s">
        <v>1951</v>
      </c>
      <c r="C1044" s="152">
        <f>C1006/2</f>
        <v>28</v>
      </c>
      <c r="D1044" s="153" t="s">
        <v>362</v>
      </c>
      <c r="E1044" s="69" t="s">
        <v>1952</v>
      </c>
      <c r="F1044" s="17" t="s">
        <v>12</v>
      </c>
    </row>
    <row r="1045" customHeight="1" spans="1:6">
      <c r="A1045" s="152">
        <v>10015</v>
      </c>
      <c r="B1045" s="74" t="s">
        <v>1953</v>
      </c>
      <c r="C1045" s="152">
        <v>8</v>
      </c>
      <c r="D1045" s="153" t="s">
        <v>69</v>
      </c>
      <c r="E1045" s="69" t="s">
        <v>1954</v>
      </c>
      <c r="F1045" s="17" t="s">
        <v>12</v>
      </c>
    </row>
    <row r="1046" customHeight="1" spans="1:6">
      <c r="A1046" s="150">
        <v>11</v>
      </c>
      <c r="B1046" s="90" t="s">
        <v>368</v>
      </c>
      <c r="C1046" s="152"/>
      <c r="D1046" s="153"/>
      <c r="E1046" s="77"/>
      <c r="F1046" s="17"/>
    </row>
    <row r="1047" customHeight="1" spans="1:6">
      <c r="A1047" s="152" t="s">
        <v>375</v>
      </c>
      <c r="B1047" s="74" t="s">
        <v>376</v>
      </c>
      <c r="C1047" s="152">
        <v>8</v>
      </c>
      <c r="D1047" s="153" t="s">
        <v>101</v>
      </c>
      <c r="E1047" s="82" t="s">
        <v>374</v>
      </c>
      <c r="F1047" s="17" t="s">
        <v>12</v>
      </c>
    </row>
    <row r="1048" customHeight="1" spans="1:6">
      <c r="A1048" s="154">
        <v>11010</v>
      </c>
      <c r="B1048" s="67" t="s">
        <v>381</v>
      </c>
      <c r="C1048" s="154">
        <v>1</v>
      </c>
      <c r="D1048" s="22" t="s">
        <v>101</v>
      </c>
      <c r="E1048" s="69" t="s">
        <v>1955</v>
      </c>
      <c r="F1048" s="17" t="s">
        <v>12</v>
      </c>
    </row>
    <row r="1049" customHeight="1" spans="1:6">
      <c r="A1049" s="150" t="s">
        <v>1956</v>
      </c>
      <c r="B1049" s="90" t="s">
        <v>398</v>
      </c>
      <c r="C1049" s="150"/>
      <c r="D1049" s="173"/>
      <c r="E1049" s="174"/>
      <c r="F1049" s="17"/>
    </row>
    <row r="1050" customHeight="1" spans="1:6">
      <c r="A1050" s="152">
        <v>12003</v>
      </c>
      <c r="B1050" s="74" t="s">
        <v>403</v>
      </c>
      <c r="C1050" s="152">
        <f>C1006/2</f>
        <v>28</v>
      </c>
      <c r="D1050" s="68" t="s">
        <v>219</v>
      </c>
      <c r="E1050" s="69" t="s">
        <v>1957</v>
      </c>
      <c r="F1050" s="17" t="s">
        <v>12</v>
      </c>
    </row>
    <row r="1051" customHeight="1" spans="1:6">
      <c r="A1051" s="150">
        <v>13</v>
      </c>
      <c r="B1051" s="90" t="s">
        <v>414</v>
      </c>
      <c r="C1051" s="152"/>
      <c r="D1051" s="153"/>
      <c r="E1051" s="77"/>
      <c r="F1051" s="17"/>
    </row>
    <row r="1052" customHeight="1" spans="1:6">
      <c r="A1052" s="152" t="s">
        <v>415</v>
      </c>
      <c r="B1052" s="74" t="s">
        <v>416</v>
      </c>
      <c r="C1052" s="152">
        <v>60</v>
      </c>
      <c r="D1052" s="153" t="s">
        <v>417</v>
      </c>
      <c r="E1052" s="69" t="s">
        <v>1958</v>
      </c>
      <c r="F1052" s="17" t="s">
        <v>12</v>
      </c>
    </row>
    <row r="1053" customHeight="1" spans="1:6">
      <c r="A1053" s="152" t="s">
        <v>419</v>
      </c>
      <c r="B1053" s="74" t="s">
        <v>416</v>
      </c>
      <c r="C1053" s="152">
        <v>5</v>
      </c>
      <c r="D1053" s="153" t="s">
        <v>417</v>
      </c>
      <c r="E1053" s="69" t="s">
        <v>1959</v>
      </c>
      <c r="F1053" s="17" t="s">
        <v>12</v>
      </c>
    </row>
    <row r="1054" customHeight="1" spans="1:6">
      <c r="A1054" s="154">
        <v>13023</v>
      </c>
      <c r="B1054" s="67" t="s">
        <v>1960</v>
      </c>
      <c r="C1054" s="152">
        <f>C1006/2</f>
        <v>28</v>
      </c>
      <c r="D1054" s="22" t="s">
        <v>1149</v>
      </c>
      <c r="E1054" s="95" t="s">
        <v>1961</v>
      </c>
      <c r="F1054" s="17" t="s">
        <v>12</v>
      </c>
    </row>
    <row r="1055" customHeight="1" spans="1:6">
      <c r="A1055" s="150" t="s">
        <v>513</v>
      </c>
      <c r="B1055" s="90" t="s">
        <v>514</v>
      </c>
      <c r="C1055" s="152"/>
      <c r="D1055" s="153"/>
      <c r="E1055" s="77"/>
      <c r="F1055" s="17"/>
    </row>
    <row r="1056" customHeight="1" spans="1:6">
      <c r="A1056" s="152" t="s">
        <v>1962</v>
      </c>
      <c r="B1056" s="74" t="s">
        <v>1963</v>
      </c>
      <c r="C1056" s="152">
        <v>2</v>
      </c>
      <c r="D1056" s="153" t="s">
        <v>69</v>
      </c>
      <c r="E1056" s="82" t="s">
        <v>1964</v>
      </c>
      <c r="F1056" s="17" t="s">
        <v>12</v>
      </c>
    </row>
    <row r="1057" customHeight="1" spans="1:6">
      <c r="A1057" s="152" t="s">
        <v>1965</v>
      </c>
      <c r="B1057" s="74" t="s">
        <v>1966</v>
      </c>
      <c r="C1057" s="152">
        <v>1</v>
      </c>
      <c r="D1057" s="153" t="s">
        <v>101</v>
      </c>
      <c r="E1057" s="69" t="s">
        <v>1967</v>
      </c>
      <c r="F1057" s="17" t="s">
        <v>12</v>
      </c>
    </row>
    <row r="1058" customHeight="1" spans="1:6">
      <c r="A1058" s="152" t="s">
        <v>1968</v>
      </c>
      <c r="B1058" s="74" t="s">
        <v>1969</v>
      </c>
      <c r="C1058" s="152">
        <f>C1006/2</f>
        <v>28</v>
      </c>
      <c r="D1058" s="153" t="s">
        <v>69</v>
      </c>
      <c r="E1058" s="69" t="s">
        <v>1970</v>
      </c>
      <c r="F1058" s="17" t="s">
        <v>12</v>
      </c>
    </row>
    <row r="1059" customHeight="1" spans="1:6">
      <c r="A1059" s="93" t="s">
        <v>529</v>
      </c>
      <c r="B1059" s="90" t="s">
        <v>530</v>
      </c>
      <c r="C1059" s="152"/>
      <c r="D1059" s="153"/>
      <c r="E1059" s="77"/>
      <c r="F1059" s="17"/>
    </row>
    <row r="1060" customHeight="1" spans="1:6">
      <c r="A1060" s="150">
        <v>27</v>
      </c>
      <c r="B1060" s="90" t="s">
        <v>1971</v>
      </c>
      <c r="C1060" s="152"/>
      <c r="D1060" s="153"/>
      <c r="E1060" s="77"/>
      <c r="F1060" s="17"/>
    </row>
    <row r="1061" customHeight="1" spans="1:6">
      <c r="A1061" s="152">
        <v>27001</v>
      </c>
      <c r="B1061" s="74" t="s">
        <v>1972</v>
      </c>
      <c r="C1061" s="152">
        <v>2</v>
      </c>
      <c r="D1061" s="153" t="s">
        <v>27</v>
      </c>
      <c r="E1061" s="69" t="s">
        <v>1973</v>
      </c>
      <c r="F1061" s="17" t="s">
        <v>12</v>
      </c>
    </row>
    <row r="1062" customHeight="1" spans="1:6">
      <c r="A1062" s="152">
        <v>27002</v>
      </c>
      <c r="B1062" s="74" t="s">
        <v>1972</v>
      </c>
      <c r="C1062" s="152">
        <f>C1006/2</f>
        <v>28</v>
      </c>
      <c r="D1062" s="153" t="s">
        <v>27</v>
      </c>
      <c r="E1062" s="69" t="s">
        <v>1974</v>
      </c>
      <c r="F1062" s="17" t="s">
        <v>12</v>
      </c>
    </row>
    <row r="1063" customHeight="1" spans="1:6">
      <c r="A1063" s="152">
        <v>27003</v>
      </c>
      <c r="B1063" s="74" t="s">
        <v>1975</v>
      </c>
      <c r="C1063" s="152">
        <f>C1006/2</f>
        <v>28</v>
      </c>
      <c r="D1063" s="153" t="s">
        <v>69</v>
      </c>
      <c r="E1063" s="69" t="s">
        <v>1976</v>
      </c>
      <c r="F1063" s="17" t="s">
        <v>12</v>
      </c>
    </row>
    <row r="1064" customHeight="1" spans="1:6">
      <c r="A1064" s="152">
        <v>27004</v>
      </c>
      <c r="B1064" s="74" t="s">
        <v>1977</v>
      </c>
      <c r="C1064" s="152">
        <v>1</v>
      </c>
      <c r="D1064" s="153" t="s">
        <v>362</v>
      </c>
      <c r="E1064" s="69" t="s">
        <v>1978</v>
      </c>
      <c r="F1064" s="17" t="s">
        <v>12</v>
      </c>
    </row>
    <row r="1065" customHeight="1" spans="1:6">
      <c r="A1065" s="152">
        <v>27005</v>
      </c>
      <c r="B1065" s="74" t="s">
        <v>1979</v>
      </c>
      <c r="C1065" s="152">
        <v>1</v>
      </c>
      <c r="D1065" s="153" t="s">
        <v>101</v>
      </c>
      <c r="E1065" s="78" t="s">
        <v>1980</v>
      </c>
      <c r="F1065" s="17" t="s">
        <v>12</v>
      </c>
    </row>
    <row r="1066" customHeight="1" spans="1:6">
      <c r="A1066" s="152">
        <v>27006</v>
      </c>
      <c r="B1066" s="74" t="s">
        <v>1981</v>
      </c>
      <c r="C1066" s="152">
        <f>C1006/2</f>
        <v>28</v>
      </c>
      <c r="D1066" s="153" t="s">
        <v>362</v>
      </c>
      <c r="E1066" s="69" t="s">
        <v>1982</v>
      </c>
      <c r="F1066" s="17" t="s">
        <v>12</v>
      </c>
    </row>
    <row r="1067" customHeight="1" spans="1:6">
      <c r="A1067" s="152">
        <v>27008</v>
      </c>
      <c r="B1067" s="74" t="s">
        <v>1983</v>
      </c>
      <c r="C1067" s="152">
        <v>13</v>
      </c>
      <c r="D1067" s="153" t="s">
        <v>27</v>
      </c>
      <c r="E1067" s="78" t="s">
        <v>1984</v>
      </c>
      <c r="F1067" s="17" t="s">
        <v>12</v>
      </c>
    </row>
    <row r="1068" customHeight="1" spans="1:6">
      <c r="A1068" s="152">
        <v>27009</v>
      </c>
      <c r="B1068" s="74" t="s">
        <v>1985</v>
      </c>
      <c r="C1068" s="152">
        <v>8</v>
      </c>
      <c r="D1068" s="153" t="s">
        <v>69</v>
      </c>
      <c r="E1068" s="69" t="s">
        <v>1986</v>
      </c>
      <c r="F1068" s="17" t="s">
        <v>12</v>
      </c>
    </row>
    <row r="1069" customHeight="1" spans="1:6">
      <c r="A1069" s="152" t="s">
        <v>1987</v>
      </c>
      <c r="B1069" s="74" t="s">
        <v>1988</v>
      </c>
      <c r="C1069" s="152">
        <v>2</v>
      </c>
      <c r="D1069" s="153" t="s">
        <v>69</v>
      </c>
      <c r="E1069" s="82" t="s">
        <v>1989</v>
      </c>
      <c r="F1069" s="17" t="s">
        <v>12</v>
      </c>
    </row>
    <row r="1070" customHeight="1" spans="1:6">
      <c r="A1070" s="152" t="s">
        <v>1990</v>
      </c>
      <c r="B1070" s="74" t="s">
        <v>1991</v>
      </c>
      <c r="C1070" s="152">
        <f>C1006/2</f>
        <v>28</v>
      </c>
      <c r="D1070" s="153" t="s">
        <v>69</v>
      </c>
      <c r="E1070" s="100" t="s">
        <v>1992</v>
      </c>
      <c r="F1070" s="17" t="s">
        <v>12</v>
      </c>
    </row>
    <row r="1071" customHeight="1" spans="1:6">
      <c r="A1071" s="152" t="s">
        <v>1993</v>
      </c>
      <c r="B1071" s="74" t="s">
        <v>1994</v>
      </c>
      <c r="C1071" s="152">
        <v>1</v>
      </c>
      <c r="D1071" s="153" t="s">
        <v>27</v>
      </c>
      <c r="E1071" s="78" t="s">
        <v>1995</v>
      </c>
      <c r="F1071" s="17" t="s">
        <v>12</v>
      </c>
    </row>
    <row r="1072" customHeight="1" spans="1:6">
      <c r="A1072" s="150" t="s">
        <v>1996</v>
      </c>
      <c r="B1072" s="90" t="s">
        <v>1997</v>
      </c>
      <c r="C1072" s="152"/>
      <c r="D1072" s="153"/>
      <c r="E1072" s="77"/>
      <c r="F1072" s="17"/>
    </row>
    <row r="1073" customHeight="1" spans="1:6">
      <c r="A1073" s="154">
        <v>33001</v>
      </c>
      <c r="B1073" s="67" t="s">
        <v>1998</v>
      </c>
      <c r="C1073" s="154">
        <v>1</v>
      </c>
      <c r="D1073" s="22" t="s">
        <v>1134</v>
      </c>
      <c r="E1073" s="82" t="s">
        <v>1999</v>
      </c>
      <c r="F1073" s="17" t="s">
        <v>12</v>
      </c>
    </row>
    <row r="1074" customHeight="1" spans="1:6">
      <c r="A1074" s="152" t="s">
        <v>2000</v>
      </c>
      <c r="B1074" s="74" t="s">
        <v>2001</v>
      </c>
      <c r="C1074" s="152">
        <v>1</v>
      </c>
      <c r="D1074" s="153" t="s">
        <v>1134</v>
      </c>
      <c r="E1074" s="82" t="s">
        <v>2002</v>
      </c>
      <c r="F1074" s="17" t="s">
        <v>12</v>
      </c>
    </row>
    <row r="1075" customHeight="1" spans="1:6">
      <c r="A1075" s="152" t="s">
        <v>2003</v>
      </c>
      <c r="B1075" s="74" t="s">
        <v>2004</v>
      </c>
      <c r="C1075" s="152">
        <v>1</v>
      </c>
      <c r="D1075" s="153" t="s">
        <v>1134</v>
      </c>
      <c r="E1075" s="82" t="s">
        <v>2005</v>
      </c>
      <c r="F1075" s="17" t="s">
        <v>12</v>
      </c>
    </row>
    <row r="1076" customHeight="1" spans="1:6">
      <c r="A1076" s="152" t="s">
        <v>2006</v>
      </c>
      <c r="B1076" s="74" t="s">
        <v>2007</v>
      </c>
      <c r="C1076" s="152">
        <v>1</v>
      </c>
      <c r="D1076" s="153" t="s">
        <v>1134</v>
      </c>
      <c r="E1076" s="82" t="s">
        <v>2008</v>
      </c>
      <c r="F1076" s="17" t="s">
        <v>12</v>
      </c>
    </row>
    <row r="1077" customHeight="1" spans="1:6">
      <c r="A1077" s="152" t="s">
        <v>2009</v>
      </c>
      <c r="B1077" s="74" t="s">
        <v>2010</v>
      </c>
      <c r="C1077" s="152">
        <v>1</v>
      </c>
      <c r="D1077" s="153" t="s">
        <v>1134</v>
      </c>
      <c r="E1077" s="82" t="s">
        <v>2011</v>
      </c>
      <c r="F1077" s="17" t="s">
        <v>12</v>
      </c>
    </row>
    <row r="1078" customHeight="1" spans="1:6">
      <c r="A1078" s="152" t="s">
        <v>2012</v>
      </c>
      <c r="B1078" s="74" t="s">
        <v>2013</v>
      </c>
      <c r="C1078" s="152">
        <v>1</v>
      </c>
      <c r="D1078" s="153" t="s">
        <v>1134</v>
      </c>
      <c r="E1078" s="82" t="s">
        <v>2014</v>
      </c>
      <c r="F1078" s="17" t="s">
        <v>12</v>
      </c>
    </row>
    <row r="1079" customHeight="1" spans="1:6">
      <c r="A1079" s="152" t="s">
        <v>2015</v>
      </c>
      <c r="B1079" s="74" t="s">
        <v>2016</v>
      </c>
      <c r="C1079" s="152">
        <v>1</v>
      </c>
      <c r="D1079" s="153" t="s">
        <v>1134</v>
      </c>
      <c r="E1079" s="82" t="s">
        <v>2017</v>
      </c>
      <c r="F1079" s="17" t="s">
        <v>12</v>
      </c>
    </row>
    <row r="1080" customHeight="1" spans="1:6">
      <c r="A1080" s="154">
        <v>33008</v>
      </c>
      <c r="B1080" s="67" t="s">
        <v>2018</v>
      </c>
      <c r="C1080" s="154">
        <v>1</v>
      </c>
      <c r="D1080" s="22" t="s">
        <v>1134</v>
      </c>
      <c r="E1080" s="82" t="s">
        <v>2019</v>
      </c>
      <c r="F1080" s="17" t="s">
        <v>12</v>
      </c>
    </row>
    <row r="1081" customHeight="1" spans="1:6">
      <c r="A1081" s="150" t="s">
        <v>2020</v>
      </c>
      <c r="B1081" s="90" t="s">
        <v>2021</v>
      </c>
      <c r="C1081" s="152"/>
      <c r="D1081" s="153"/>
      <c r="E1081" s="77"/>
      <c r="F1081" s="17"/>
    </row>
    <row r="1082" customHeight="1" spans="1:6">
      <c r="A1082" s="152" t="s">
        <v>2022</v>
      </c>
      <c r="B1082" s="74" t="s">
        <v>2023</v>
      </c>
      <c r="C1082" s="152">
        <v>1</v>
      </c>
      <c r="D1082" s="153" t="s">
        <v>1134</v>
      </c>
      <c r="E1082" s="69" t="s">
        <v>2024</v>
      </c>
      <c r="F1082" s="17" t="s">
        <v>12</v>
      </c>
    </row>
    <row r="1083" customHeight="1" spans="1:6">
      <c r="A1083" s="152" t="s">
        <v>2025</v>
      </c>
      <c r="B1083" s="74" t="s">
        <v>2026</v>
      </c>
      <c r="C1083" s="152">
        <v>1</v>
      </c>
      <c r="D1083" s="153" t="s">
        <v>1134</v>
      </c>
      <c r="E1083" s="85" t="s">
        <v>2027</v>
      </c>
      <c r="F1083" s="17" t="s">
        <v>12</v>
      </c>
    </row>
    <row r="1084" customHeight="1" spans="1:6">
      <c r="A1084" s="154">
        <v>33103</v>
      </c>
      <c r="B1084" s="67" t="s">
        <v>2028</v>
      </c>
      <c r="C1084" s="154">
        <v>1</v>
      </c>
      <c r="D1084" s="22" t="s">
        <v>1134</v>
      </c>
      <c r="E1084" s="82" t="s">
        <v>2029</v>
      </c>
      <c r="F1084" s="17" t="s">
        <v>12</v>
      </c>
    </row>
    <row r="1085" customHeight="1" spans="1:6">
      <c r="A1085" s="154">
        <v>33104</v>
      </c>
      <c r="B1085" s="67" t="s">
        <v>2030</v>
      </c>
      <c r="C1085" s="154">
        <v>1</v>
      </c>
      <c r="D1085" s="22" t="s">
        <v>1134</v>
      </c>
      <c r="E1085" s="69" t="s">
        <v>2031</v>
      </c>
      <c r="F1085" s="17" t="s">
        <v>12</v>
      </c>
    </row>
    <row r="1086" customHeight="1" spans="1:6">
      <c r="A1086" s="154">
        <v>33105</v>
      </c>
      <c r="B1086" s="67" t="s">
        <v>2032</v>
      </c>
      <c r="C1086" s="154">
        <v>1</v>
      </c>
      <c r="D1086" s="22" t="s">
        <v>1134</v>
      </c>
      <c r="E1086" s="82" t="s">
        <v>2033</v>
      </c>
      <c r="F1086" s="17" t="s">
        <v>12</v>
      </c>
    </row>
    <row r="1087" customHeight="1" spans="1:6">
      <c r="A1087" s="150" t="s">
        <v>2034</v>
      </c>
      <c r="B1087" s="90" t="s">
        <v>2035</v>
      </c>
      <c r="C1087" s="152"/>
      <c r="D1087" s="153"/>
      <c r="E1087" s="77"/>
      <c r="F1087" s="17"/>
    </row>
    <row r="1088" customHeight="1" spans="1:6">
      <c r="A1088" s="152" t="s">
        <v>2036</v>
      </c>
      <c r="B1088" s="74" t="s">
        <v>2037</v>
      </c>
      <c r="C1088" s="152">
        <v>1</v>
      </c>
      <c r="D1088" s="153" t="s">
        <v>1134</v>
      </c>
      <c r="E1088" s="82" t="s">
        <v>2038</v>
      </c>
      <c r="F1088" s="17" t="s">
        <v>12</v>
      </c>
    </row>
    <row r="1089" customHeight="1" spans="1:6">
      <c r="A1089" s="152" t="s">
        <v>2039</v>
      </c>
      <c r="B1089" s="74" t="s">
        <v>2040</v>
      </c>
      <c r="C1089" s="152">
        <v>1</v>
      </c>
      <c r="D1089" s="153" t="s">
        <v>1134</v>
      </c>
      <c r="E1089" s="69" t="s">
        <v>2041</v>
      </c>
      <c r="F1089" s="17" t="s">
        <v>12</v>
      </c>
    </row>
    <row r="1090" customHeight="1" spans="1:6">
      <c r="A1090" s="152" t="s">
        <v>2042</v>
      </c>
      <c r="B1090" s="74" t="s">
        <v>2043</v>
      </c>
      <c r="C1090" s="152">
        <v>13</v>
      </c>
      <c r="D1090" s="153" t="s">
        <v>1134</v>
      </c>
      <c r="E1090" s="69" t="s">
        <v>2044</v>
      </c>
      <c r="F1090" s="17" t="s">
        <v>12</v>
      </c>
    </row>
    <row r="1091" customHeight="1" spans="1:6">
      <c r="A1091" s="152" t="s">
        <v>2045</v>
      </c>
      <c r="B1091" s="74" t="s">
        <v>2046</v>
      </c>
      <c r="C1091" s="152">
        <v>1</v>
      </c>
      <c r="D1091" s="153" t="s">
        <v>1134</v>
      </c>
      <c r="E1091" s="69" t="s">
        <v>2047</v>
      </c>
      <c r="F1091" s="17" t="s">
        <v>12</v>
      </c>
    </row>
    <row r="1092" customHeight="1" spans="1:6">
      <c r="A1092" s="152" t="s">
        <v>2048</v>
      </c>
      <c r="B1092" s="74" t="s">
        <v>2049</v>
      </c>
      <c r="C1092" s="152">
        <v>1</v>
      </c>
      <c r="D1092" s="153" t="s">
        <v>1134</v>
      </c>
      <c r="E1092" s="69" t="s">
        <v>2050</v>
      </c>
      <c r="F1092" s="17" t="s">
        <v>12</v>
      </c>
    </row>
    <row r="1093" customHeight="1" spans="1:6">
      <c r="A1093" s="152" t="s">
        <v>2051</v>
      </c>
      <c r="B1093" s="74" t="s">
        <v>2049</v>
      </c>
      <c r="C1093" s="152">
        <v>13</v>
      </c>
      <c r="D1093" s="153" t="s">
        <v>1134</v>
      </c>
      <c r="E1093" s="69" t="s">
        <v>2052</v>
      </c>
      <c r="F1093" s="17" t="s">
        <v>12</v>
      </c>
    </row>
    <row r="1094" customHeight="1" spans="1:6">
      <c r="A1094" s="154">
        <v>33209</v>
      </c>
      <c r="B1094" s="67" t="s">
        <v>2053</v>
      </c>
      <c r="C1094" s="154">
        <v>1</v>
      </c>
      <c r="D1094" s="22" t="s">
        <v>1134</v>
      </c>
      <c r="E1094" s="69" t="s">
        <v>2054</v>
      </c>
      <c r="F1094" s="17" t="s">
        <v>12</v>
      </c>
    </row>
    <row r="1095" customHeight="1" spans="1:6">
      <c r="A1095" s="154">
        <v>33210</v>
      </c>
      <c r="B1095" s="67" t="s">
        <v>2055</v>
      </c>
      <c r="C1095" s="154">
        <v>1</v>
      </c>
      <c r="D1095" s="22" t="s">
        <v>1134</v>
      </c>
      <c r="E1095" s="69" t="s">
        <v>2056</v>
      </c>
      <c r="F1095" s="17" t="s">
        <v>12</v>
      </c>
    </row>
    <row r="1096" customHeight="1" spans="1:6">
      <c r="A1096" s="154">
        <v>33211</v>
      </c>
      <c r="B1096" s="67" t="s">
        <v>2057</v>
      </c>
      <c r="C1096" s="154">
        <v>1</v>
      </c>
      <c r="D1096" s="22" t="s">
        <v>1134</v>
      </c>
      <c r="E1096" s="69" t="s">
        <v>2058</v>
      </c>
      <c r="F1096" s="17" t="s">
        <v>12</v>
      </c>
    </row>
    <row r="1097" customHeight="1" spans="1:6">
      <c r="A1097" s="154">
        <v>33212</v>
      </c>
      <c r="B1097" s="67" t="s">
        <v>2059</v>
      </c>
      <c r="C1097" s="154">
        <v>1</v>
      </c>
      <c r="D1097" s="22" t="s">
        <v>1134</v>
      </c>
      <c r="E1097" s="69" t="s">
        <v>2060</v>
      </c>
      <c r="F1097" s="17" t="s">
        <v>12</v>
      </c>
    </row>
    <row r="1098" customHeight="1" spans="1:6">
      <c r="A1098" s="154">
        <v>33213</v>
      </c>
      <c r="B1098" s="67" t="s">
        <v>2061</v>
      </c>
      <c r="C1098" s="154">
        <v>1</v>
      </c>
      <c r="D1098" s="22" t="s">
        <v>1134</v>
      </c>
      <c r="E1098" s="69" t="s">
        <v>2062</v>
      </c>
      <c r="F1098" s="17" t="s">
        <v>12</v>
      </c>
    </row>
    <row r="1099" customHeight="1" spans="1:6">
      <c r="A1099" s="154">
        <v>33214</v>
      </c>
      <c r="B1099" s="67" t="s">
        <v>2063</v>
      </c>
      <c r="C1099" s="154">
        <v>1</v>
      </c>
      <c r="D1099" s="22" t="s">
        <v>1134</v>
      </c>
      <c r="E1099" s="69" t="s">
        <v>2064</v>
      </c>
      <c r="F1099" s="17" t="s">
        <v>12</v>
      </c>
    </row>
    <row r="1100" customHeight="1" spans="1:6">
      <c r="A1100" s="154">
        <v>33215</v>
      </c>
      <c r="B1100" s="67" t="s">
        <v>2065</v>
      </c>
      <c r="C1100" s="154">
        <v>1</v>
      </c>
      <c r="D1100" s="22" t="s">
        <v>1134</v>
      </c>
      <c r="E1100" s="69" t="s">
        <v>2066</v>
      </c>
      <c r="F1100" s="17" t="s">
        <v>12</v>
      </c>
    </row>
    <row r="1101" customHeight="1" spans="1:6">
      <c r="A1101" s="154">
        <v>33216</v>
      </c>
      <c r="B1101" s="67" t="s">
        <v>2067</v>
      </c>
      <c r="C1101" s="154">
        <v>1</v>
      </c>
      <c r="D1101" s="22" t="s">
        <v>1134</v>
      </c>
      <c r="E1101" s="78" t="s">
        <v>2068</v>
      </c>
      <c r="F1101" s="17" t="s">
        <v>12</v>
      </c>
    </row>
    <row r="1102" customHeight="1" spans="1:6">
      <c r="A1102" s="154">
        <v>33217</v>
      </c>
      <c r="B1102" s="67" t="s">
        <v>2069</v>
      </c>
      <c r="C1102" s="154">
        <v>1</v>
      </c>
      <c r="D1102" s="22" t="s">
        <v>1134</v>
      </c>
      <c r="E1102" s="69" t="s">
        <v>2070</v>
      </c>
      <c r="F1102" s="17" t="s">
        <v>12</v>
      </c>
    </row>
    <row r="1103" customHeight="1" spans="1:6">
      <c r="A1103" s="154">
        <v>33218</v>
      </c>
      <c r="B1103" s="67" t="s">
        <v>2071</v>
      </c>
      <c r="C1103" s="154">
        <v>1</v>
      </c>
      <c r="D1103" s="22" t="s">
        <v>1134</v>
      </c>
      <c r="E1103" s="69" t="s">
        <v>2072</v>
      </c>
      <c r="F1103" s="17" t="s">
        <v>12</v>
      </c>
    </row>
    <row r="1104" customHeight="1" spans="1:6">
      <c r="A1104" s="152" t="s">
        <v>2073</v>
      </c>
      <c r="B1104" s="74" t="s">
        <v>2074</v>
      </c>
      <c r="C1104" s="152">
        <v>1</v>
      </c>
      <c r="D1104" s="153" t="s">
        <v>1134</v>
      </c>
      <c r="E1104" s="69" t="s">
        <v>2075</v>
      </c>
      <c r="F1104" s="17" t="s">
        <v>12</v>
      </c>
    </row>
    <row r="1105" customHeight="1" spans="1:6">
      <c r="A1105" s="152" t="s">
        <v>2076</v>
      </c>
      <c r="B1105" s="74" t="s">
        <v>2077</v>
      </c>
      <c r="C1105" s="152">
        <v>1</v>
      </c>
      <c r="D1105" s="153" t="s">
        <v>1134</v>
      </c>
      <c r="E1105" s="69" t="s">
        <v>2078</v>
      </c>
      <c r="F1105" s="17" t="s">
        <v>12</v>
      </c>
    </row>
    <row r="1106" customHeight="1" spans="1:6">
      <c r="A1106" s="152" t="s">
        <v>2079</v>
      </c>
      <c r="B1106" s="74" t="s">
        <v>2080</v>
      </c>
      <c r="C1106" s="152">
        <v>1</v>
      </c>
      <c r="D1106" s="153" t="s">
        <v>1134</v>
      </c>
      <c r="E1106" s="69" t="s">
        <v>2081</v>
      </c>
      <c r="F1106" s="17" t="s">
        <v>12</v>
      </c>
    </row>
    <row r="1107" customHeight="1" spans="1:6">
      <c r="A1107" s="152" t="s">
        <v>2082</v>
      </c>
      <c r="B1107" s="74" t="s">
        <v>2083</v>
      </c>
      <c r="C1107" s="152">
        <v>1</v>
      </c>
      <c r="D1107" s="153" t="s">
        <v>1134</v>
      </c>
      <c r="E1107" s="69" t="s">
        <v>2084</v>
      </c>
      <c r="F1107" s="17" t="s">
        <v>12</v>
      </c>
    </row>
    <row r="1108" customHeight="1" spans="1:6">
      <c r="A1108" s="152" t="s">
        <v>2085</v>
      </c>
      <c r="B1108" s="74" t="s">
        <v>2086</v>
      </c>
      <c r="C1108" s="152">
        <v>1</v>
      </c>
      <c r="D1108" s="153" t="s">
        <v>1134</v>
      </c>
      <c r="E1108" s="69" t="s">
        <v>2087</v>
      </c>
      <c r="F1108" s="17" t="s">
        <v>12</v>
      </c>
    </row>
    <row r="1109" customHeight="1" spans="1:6">
      <c r="A1109" s="152" t="s">
        <v>2088</v>
      </c>
      <c r="B1109" s="74" t="s">
        <v>2089</v>
      </c>
      <c r="C1109" s="152">
        <v>1</v>
      </c>
      <c r="D1109" s="153" t="s">
        <v>1134</v>
      </c>
      <c r="E1109" s="69" t="s">
        <v>2090</v>
      </c>
      <c r="F1109" s="17" t="s">
        <v>12</v>
      </c>
    </row>
    <row r="1110" customHeight="1" spans="1:6">
      <c r="A1110" s="152" t="s">
        <v>2091</v>
      </c>
      <c r="B1110" s="74" t="s">
        <v>2092</v>
      </c>
      <c r="C1110" s="152">
        <v>1</v>
      </c>
      <c r="D1110" s="153" t="s">
        <v>1134</v>
      </c>
      <c r="E1110" s="69" t="s">
        <v>2093</v>
      </c>
      <c r="F1110" s="17" t="s">
        <v>12</v>
      </c>
    </row>
    <row r="1111" customHeight="1" spans="1:6">
      <c r="A1111" s="152" t="s">
        <v>2094</v>
      </c>
      <c r="B1111" s="74" t="s">
        <v>2095</v>
      </c>
      <c r="C1111" s="152">
        <v>1</v>
      </c>
      <c r="D1111" s="153" t="s">
        <v>1134</v>
      </c>
      <c r="E1111" s="78" t="s">
        <v>2096</v>
      </c>
      <c r="F1111" s="17" t="s">
        <v>12</v>
      </c>
    </row>
    <row r="1112" customHeight="1" spans="1:6">
      <c r="A1112" s="150" t="s">
        <v>2097</v>
      </c>
      <c r="B1112" s="90" t="s">
        <v>2098</v>
      </c>
      <c r="C1112" s="152"/>
      <c r="D1112" s="153"/>
      <c r="E1112" s="77"/>
      <c r="F1112" s="17"/>
    </row>
    <row r="1113" customHeight="1" spans="1:6">
      <c r="A1113" s="152" t="s">
        <v>2099</v>
      </c>
      <c r="B1113" s="74" t="s">
        <v>2100</v>
      </c>
      <c r="C1113" s="152">
        <v>1</v>
      </c>
      <c r="D1113" s="153" t="s">
        <v>1134</v>
      </c>
      <c r="E1113" s="69" t="s">
        <v>2101</v>
      </c>
      <c r="F1113" s="17" t="s">
        <v>12</v>
      </c>
    </row>
    <row r="1114" customHeight="1" spans="1:6">
      <c r="A1114" s="150" t="s">
        <v>2102</v>
      </c>
      <c r="B1114" s="90" t="s">
        <v>2103</v>
      </c>
      <c r="C1114" s="152"/>
      <c r="D1114" s="153"/>
      <c r="E1114" s="77"/>
      <c r="F1114" s="17"/>
    </row>
    <row r="1115" customHeight="1" spans="1:6">
      <c r="A1115" s="152" t="s">
        <v>2104</v>
      </c>
      <c r="B1115" s="74" t="s">
        <v>2105</v>
      </c>
      <c r="C1115" s="152">
        <v>1</v>
      </c>
      <c r="D1115" s="153" t="s">
        <v>1008</v>
      </c>
      <c r="E1115" s="69" t="s">
        <v>2106</v>
      </c>
      <c r="F1115" s="17" t="s">
        <v>12</v>
      </c>
    </row>
    <row r="1116" customHeight="1" spans="1:6">
      <c r="A1116" s="152" t="s">
        <v>2107</v>
      </c>
      <c r="B1116" s="74" t="s">
        <v>2108</v>
      </c>
      <c r="C1116" s="152">
        <v>1</v>
      </c>
      <c r="D1116" s="153" t="s">
        <v>1008</v>
      </c>
      <c r="E1116" s="69" t="s">
        <v>2109</v>
      </c>
      <c r="F1116" s="17" t="s">
        <v>12</v>
      </c>
    </row>
    <row r="1117" customHeight="1" spans="1:6">
      <c r="A1117" s="152" t="s">
        <v>2110</v>
      </c>
      <c r="B1117" s="74" t="s">
        <v>2111</v>
      </c>
      <c r="C1117" s="152">
        <v>1</v>
      </c>
      <c r="D1117" s="153" t="s">
        <v>1008</v>
      </c>
      <c r="E1117" s="69" t="s">
        <v>2112</v>
      </c>
      <c r="F1117" s="17" t="s">
        <v>12</v>
      </c>
    </row>
    <row r="1118" customHeight="1" spans="1:6">
      <c r="A1118" s="152" t="s">
        <v>2113</v>
      </c>
      <c r="B1118" s="74" t="s">
        <v>2114</v>
      </c>
      <c r="C1118" s="152">
        <v>1</v>
      </c>
      <c r="D1118" s="153" t="s">
        <v>1008</v>
      </c>
      <c r="E1118" s="69" t="s">
        <v>2115</v>
      </c>
      <c r="F1118" s="17" t="s">
        <v>12</v>
      </c>
    </row>
    <row r="1119" customHeight="1" spans="1:6">
      <c r="A1119" s="152" t="s">
        <v>2116</v>
      </c>
      <c r="B1119" s="74" t="s">
        <v>2117</v>
      </c>
      <c r="C1119" s="152">
        <v>1</v>
      </c>
      <c r="D1119" s="153" t="s">
        <v>1008</v>
      </c>
      <c r="E1119" s="69" t="s">
        <v>2118</v>
      </c>
      <c r="F1119" s="17" t="s">
        <v>12</v>
      </c>
    </row>
    <row r="1120" customHeight="1" spans="1:6">
      <c r="A1120" s="152" t="s">
        <v>2119</v>
      </c>
      <c r="B1120" s="74" t="s">
        <v>2120</v>
      </c>
      <c r="C1120" s="152">
        <v>1</v>
      </c>
      <c r="D1120" s="153" t="s">
        <v>1008</v>
      </c>
      <c r="E1120" s="69" t="s">
        <v>2121</v>
      </c>
      <c r="F1120" s="17" t="s">
        <v>12</v>
      </c>
    </row>
    <row r="1121" customHeight="1" spans="1:6">
      <c r="A1121" s="152" t="s">
        <v>2122</v>
      </c>
      <c r="B1121" s="74" t="s">
        <v>2123</v>
      </c>
      <c r="C1121" s="152">
        <v>1</v>
      </c>
      <c r="D1121" s="153" t="s">
        <v>1008</v>
      </c>
      <c r="E1121" s="69" t="s">
        <v>2124</v>
      </c>
      <c r="F1121" s="17" t="s">
        <v>12</v>
      </c>
    </row>
    <row r="1122" customHeight="1" spans="1:6">
      <c r="A1122" s="152" t="s">
        <v>2125</v>
      </c>
      <c r="B1122" s="74" t="s">
        <v>2126</v>
      </c>
      <c r="C1122" s="152">
        <v>1</v>
      </c>
      <c r="D1122" s="153" t="s">
        <v>1008</v>
      </c>
      <c r="E1122" s="69" t="s">
        <v>2127</v>
      </c>
      <c r="F1122" s="17" t="s">
        <v>12</v>
      </c>
    </row>
    <row r="1123" customHeight="1" spans="1:6">
      <c r="A1123" s="152" t="s">
        <v>2128</v>
      </c>
      <c r="B1123" s="74" t="s">
        <v>2129</v>
      </c>
      <c r="C1123" s="152">
        <v>1</v>
      </c>
      <c r="D1123" s="153" t="s">
        <v>1008</v>
      </c>
      <c r="E1123" s="69" t="s">
        <v>2130</v>
      </c>
      <c r="F1123" s="17" t="s">
        <v>12</v>
      </c>
    </row>
    <row r="1124" customHeight="1" spans="1:6">
      <c r="A1124" s="152" t="s">
        <v>2131</v>
      </c>
      <c r="B1124" s="74" t="s">
        <v>2132</v>
      </c>
      <c r="C1124" s="152">
        <v>1</v>
      </c>
      <c r="D1124" s="153" t="s">
        <v>1008</v>
      </c>
      <c r="E1124" s="69" t="s">
        <v>2133</v>
      </c>
      <c r="F1124" s="17" t="s">
        <v>12</v>
      </c>
    </row>
    <row r="1125" customHeight="1" spans="1:6">
      <c r="A1125" s="152" t="s">
        <v>2134</v>
      </c>
      <c r="B1125" s="74" t="s">
        <v>2135</v>
      </c>
      <c r="C1125" s="152">
        <v>1</v>
      </c>
      <c r="D1125" s="153" t="s">
        <v>1008</v>
      </c>
      <c r="E1125" s="69" t="s">
        <v>2136</v>
      </c>
      <c r="F1125" s="17" t="s">
        <v>12</v>
      </c>
    </row>
    <row r="1126" customHeight="1" spans="1:6">
      <c r="A1126" s="152" t="s">
        <v>2137</v>
      </c>
      <c r="B1126" s="74" t="s">
        <v>2138</v>
      </c>
      <c r="C1126" s="152">
        <v>1</v>
      </c>
      <c r="D1126" s="153" t="s">
        <v>1008</v>
      </c>
      <c r="E1126" s="69" t="s">
        <v>2139</v>
      </c>
      <c r="F1126" s="17" t="s">
        <v>12</v>
      </c>
    </row>
    <row r="1127" customHeight="1" spans="1:6">
      <c r="A1127" s="152" t="s">
        <v>2140</v>
      </c>
      <c r="B1127" s="74" t="s">
        <v>2141</v>
      </c>
      <c r="C1127" s="152">
        <v>1</v>
      </c>
      <c r="D1127" s="153" t="s">
        <v>1008</v>
      </c>
      <c r="E1127" s="69" t="s">
        <v>2142</v>
      </c>
      <c r="F1127" s="17" t="s">
        <v>12</v>
      </c>
    </row>
    <row r="1128" customHeight="1" spans="1:6">
      <c r="A1128" s="152" t="s">
        <v>2143</v>
      </c>
      <c r="B1128" s="74" t="s">
        <v>2144</v>
      </c>
      <c r="C1128" s="152">
        <v>1</v>
      </c>
      <c r="D1128" s="153" t="s">
        <v>1008</v>
      </c>
      <c r="E1128" s="69" t="s">
        <v>2145</v>
      </c>
      <c r="F1128" s="17" t="s">
        <v>12</v>
      </c>
    </row>
    <row r="1129" customHeight="1" spans="1:6">
      <c r="A1129" s="152" t="s">
        <v>2146</v>
      </c>
      <c r="B1129" s="74" t="s">
        <v>2147</v>
      </c>
      <c r="C1129" s="152">
        <v>1</v>
      </c>
      <c r="D1129" s="153" t="s">
        <v>1008</v>
      </c>
      <c r="E1129" s="69" t="s">
        <v>2148</v>
      </c>
      <c r="F1129" s="17" t="s">
        <v>12</v>
      </c>
    </row>
    <row r="1130" customHeight="1" spans="1:6">
      <c r="A1130" s="152" t="s">
        <v>2149</v>
      </c>
      <c r="B1130" s="74" t="s">
        <v>2150</v>
      </c>
      <c r="C1130" s="152">
        <v>1</v>
      </c>
      <c r="D1130" s="153" t="s">
        <v>1008</v>
      </c>
      <c r="E1130" s="69" t="s">
        <v>2151</v>
      </c>
      <c r="F1130" s="17" t="s">
        <v>12</v>
      </c>
    </row>
    <row r="1131" customHeight="1" spans="1:6">
      <c r="A1131" s="152" t="s">
        <v>2152</v>
      </c>
      <c r="B1131" s="74" t="s">
        <v>2153</v>
      </c>
      <c r="C1131" s="152">
        <v>1</v>
      </c>
      <c r="D1131" s="153" t="s">
        <v>1008</v>
      </c>
      <c r="E1131" s="69" t="s">
        <v>2154</v>
      </c>
      <c r="F1131" s="17" t="s">
        <v>12</v>
      </c>
    </row>
    <row r="1132" customHeight="1" spans="1:6">
      <c r="A1132" s="152" t="s">
        <v>2155</v>
      </c>
      <c r="B1132" s="74" t="s">
        <v>2156</v>
      </c>
      <c r="C1132" s="152">
        <v>1</v>
      </c>
      <c r="D1132" s="153" t="s">
        <v>1008</v>
      </c>
      <c r="E1132" s="69" t="s">
        <v>2157</v>
      </c>
      <c r="F1132" s="17" t="s">
        <v>12</v>
      </c>
    </row>
    <row r="1133" customHeight="1" spans="1:6">
      <c r="A1133" s="152" t="s">
        <v>2158</v>
      </c>
      <c r="B1133" s="74" t="s">
        <v>2159</v>
      </c>
      <c r="C1133" s="152">
        <v>1</v>
      </c>
      <c r="D1133" s="153" t="s">
        <v>1008</v>
      </c>
      <c r="E1133" s="69" t="s">
        <v>2160</v>
      </c>
      <c r="F1133" s="17" t="s">
        <v>12</v>
      </c>
    </row>
    <row r="1134" customHeight="1" spans="1:6">
      <c r="A1134" s="150" t="s">
        <v>2161</v>
      </c>
      <c r="B1134" s="90" t="s">
        <v>2162</v>
      </c>
      <c r="C1134" s="152"/>
      <c r="D1134" s="153"/>
      <c r="E1134" s="77"/>
      <c r="F1134" s="17"/>
    </row>
    <row r="1135" customHeight="1" spans="1:6">
      <c r="A1135" s="152" t="s">
        <v>2163</v>
      </c>
      <c r="B1135" s="74" t="s">
        <v>2164</v>
      </c>
      <c r="C1135" s="152">
        <v>1</v>
      </c>
      <c r="D1135" s="153" t="s">
        <v>356</v>
      </c>
      <c r="E1135" s="69" t="s">
        <v>2165</v>
      </c>
      <c r="F1135" s="17" t="s">
        <v>12</v>
      </c>
    </row>
    <row r="1136" customHeight="1" spans="1:6">
      <c r="A1136" s="152" t="s">
        <v>2166</v>
      </c>
      <c r="B1136" s="74" t="s">
        <v>2167</v>
      </c>
      <c r="C1136" s="152">
        <v>1</v>
      </c>
      <c r="D1136" s="153" t="s">
        <v>356</v>
      </c>
      <c r="E1136" s="69" t="s">
        <v>2168</v>
      </c>
      <c r="F1136" s="17" t="s">
        <v>12</v>
      </c>
    </row>
    <row r="1137" customHeight="1" spans="1:6">
      <c r="A1137" s="154">
        <v>43103</v>
      </c>
      <c r="B1137" s="67" t="s">
        <v>2169</v>
      </c>
      <c r="C1137" s="154">
        <v>1</v>
      </c>
      <c r="D1137" s="22" t="s">
        <v>356</v>
      </c>
      <c r="E1137" s="69" t="s">
        <v>2170</v>
      </c>
      <c r="F1137" s="17" t="s">
        <v>12</v>
      </c>
    </row>
    <row r="1138" customHeight="1" spans="1:6">
      <c r="A1138" s="152" t="s">
        <v>2171</v>
      </c>
      <c r="B1138" s="74" t="s">
        <v>2172</v>
      </c>
      <c r="C1138" s="152">
        <v>1</v>
      </c>
      <c r="D1138" s="153" t="s">
        <v>356</v>
      </c>
      <c r="E1138" s="69" t="s">
        <v>2173</v>
      </c>
      <c r="F1138" s="17" t="s">
        <v>12</v>
      </c>
    </row>
    <row r="1139" customHeight="1" spans="1:6">
      <c r="A1139" s="152" t="s">
        <v>2174</v>
      </c>
      <c r="B1139" s="74" t="s">
        <v>2175</v>
      </c>
      <c r="C1139" s="152">
        <v>1</v>
      </c>
      <c r="D1139" s="153" t="s">
        <v>356</v>
      </c>
      <c r="E1139" s="69" t="s">
        <v>2176</v>
      </c>
      <c r="F1139" s="17" t="s">
        <v>12</v>
      </c>
    </row>
    <row r="1140" customHeight="1" spans="1:6">
      <c r="A1140" s="152" t="s">
        <v>2177</v>
      </c>
      <c r="B1140" s="74" t="s">
        <v>2178</v>
      </c>
      <c r="C1140" s="152">
        <v>1</v>
      </c>
      <c r="D1140" s="153" t="s">
        <v>356</v>
      </c>
      <c r="E1140" s="69" t="s">
        <v>2179</v>
      </c>
      <c r="F1140" s="17" t="s">
        <v>12</v>
      </c>
    </row>
    <row r="1141" customHeight="1" spans="1:6">
      <c r="A1141" s="152" t="s">
        <v>2180</v>
      </c>
      <c r="B1141" s="74" t="s">
        <v>2181</v>
      </c>
      <c r="C1141" s="152">
        <v>1</v>
      </c>
      <c r="D1141" s="153" t="s">
        <v>356</v>
      </c>
      <c r="E1141" s="69" t="s">
        <v>2182</v>
      </c>
      <c r="F1141" s="17" t="s">
        <v>12</v>
      </c>
    </row>
    <row r="1142" customHeight="1" spans="1:6">
      <c r="A1142" s="152" t="s">
        <v>2183</v>
      </c>
      <c r="B1142" s="74" t="s">
        <v>2184</v>
      </c>
      <c r="C1142" s="152">
        <v>1</v>
      </c>
      <c r="D1142" s="153" t="s">
        <v>356</v>
      </c>
      <c r="E1142" s="69" t="s">
        <v>2185</v>
      </c>
      <c r="F1142" s="17" t="s">
        <v>12</v>
      </c>
    </row>
    <row r="1143" customHeight="1" spans="1:6">
      <c r="A1143" s="152" t="s">
        <v>2186</v>
      </c>
      <c r="B1143" s="74" t="s">
        <v>2187</v>
      </c>
      <c r="C1143" s="152">
        <v>1</v>
      </c>
      <c r="D1143" s="153" t="s">
        <v>356</v>
      </c>
      <c r="E1143" s="69" t="s">
        <v>2188</v>
      </c>
      <c r="F1143" s="17" t="s">
        <v>12</v>
      </c>
    </row>
    <row r="1144" customHeight="1" spans="1:6">
      <c r="A1144" s="154">
        <v>43110</v>
      </c>
      <c r="B1144" s="67" t="s">
        <v>2189</v>
      </c>
      <c r="C1144" s="152">
        <v>13</v>
      </c>
      <c r="D1144" s="22" t="s">
        <v>27</v>
      </c>
      <c r="E1144" s="69" t="s">
        <v>2190</v>
      </c>
      <c r="F1144" s="17" t="s">
        <v>12</v>
      </c>
    </row>
    <row r="1145" customHeight="1" spans="1:6">
      <c r="A1145" s="152" t="s">
        <v>2191</v>
      </c>
      <c r="B1145" s="74" t="s">
        <v>2192</v>
      </c>
      <c r="C1145" s="152">
        <v>1</v>
      </c>
      <c r="D1145" s="153" t="s">
        <v>27</v>
      </c>
      <c r="E1145" s="69" t="s">
        <v>2193</v>
      </c>
      <c r="F1145" s="17" t="s">
        <v>12</v>
      </c>
    </row>
    <row r="1146" customHeight="1" spans="1:6">
      <c r="A1146" s="152" t="s">
        <v>2194</v>
      </c>
      <c r="B1146" s="74" t="s">
        <v>2195</v>
      </c>
      <c r="C1146" s="152">
        <v>1</v>
      </c>
      <c r="D1146" s="153" t="s">
        <v>27</v>
      </c>
      <c r="E1146" s="69" t="s">
        <v>2196</v>
      </c>
      <c r="F1146" s="17" t="s">
        <v>12</v>
      </c>
    </row>
    <row r="1147" customHeight="1" spans="1:6">
      <c r="A1147" s="154">
        <v>43115</v>
      </c>
      <c r="B1147" s="67" t="s">
        <v>2197</v>
      </c>
      <c r="C1147" s="154">
        <v>1</v>
      </c>
      <c r="D1147" s="22" t="s">
        <v>356</v>
      </c>
      <c r="E1147" s="69" t="s">
        <v>2198</v>
      </c>
      <c r="F1147" s="17" t="s">
        <v>12</v>
      </c>
    </row>
    <row r="1148" customHeight="1" spans="1:6">
      <c r="A1148" s="154">
        <v>43116</v>
      </c>
      <c r="B1148" s="67" t="s">
        <v>2199</v>
      </c>
      <c r="C1148" s="154">
        <v>1</v>
      </c>
      <c r="D1148" s="22" t="s">
        <v>356</v>
      </c>
      <c r="E1148" s="69" t="s">
        <v>2200</v>
      </c>
      <c r="F1148" s="17" t="s">
        <v>12</v>
      </c>
    </row>
    <row r="1149" customHeight="1" spans="1:6">
      <c r="A1149" s="152" t="s">
        <v>2201</v>
      </c>
      <c r="B1149" s="74" t="s">
        <v>2202</v>
      </c>
      <c r="C1149" s="152">
        <v>1</v>
      </c>
      <c r="D1149" s="153" t="s">
        <v>356</v>
      </c>
      <c r="E1149" s="69" t="s">
        <v>2203</v>
      </c>
      <c r="F1149" s="17" t="s">
        <v>12</v>
      </c>
    </row>
    <row r="1150" customHeight="1" spans="1:6">
      <c r="A1150" s="152" t="s">
        <v>2204</v>
      </c>
      <c r="B1150" s="74" t="s">
        <v>2205</v>
      </c>
      <c r="C1150" s="152">
        <v>1</v>
      </c>
      <c r="D1150" s="153" t="s">
        <v>356</v>
      </c>
      <c r="E1150" s="69" t="s">
        <v>2206</v>
      </c>
      <c r="F1150" s="17" t="s">
        <v>12</v>
      </c>
    </row>
    <row r="1151" customHeight="1" spans="1:6">
      <c r="A1151" s="175">
        <v>431</v>
      </c>
      <c r="B1151" s="176" t="s">
        <v>2162</v>
      </c>
      <c r="C1151" s="79"/>
      <c r="D1151" s="80"/>
      <c r="E1151" s="82"/>
      <c r="F1151" s="17"/>
    </row>
    <row r="1152" customHeight="1" spans="1:6">
      <c r="A1152" s="79">
        <v>43101</v>
      </c>
      <c r="B1152" s="81" t="s">
        <v>2164</v>
      </c>
      <c r="C1152" s="79">
        <v>1</v>
      </c>
      <c r="D1152" s="80" t="s">
        <v>356</v>
      </c>
      <c r="E1152" s="82" t="s">
        <v>2207</v>
      </c>
      <c r="F1152" s="17" t="s">
        <v>12</v>
      </c>
    </row>
    <row r="1153" customHeight="1" spans="1:6">
      <c r="A1153" s="79">
        <v>43102</v>
      </c>
      <c r="B1153" s="81" t="s">
        <v>2167</v>
      </c>
      <c r="C1153" s="79">
        <v>1</v>
      </c>
      <c r="D1153" s="80" t="s">
        <v>356</v>
      </c>
      <c r="E1153" s="82" t="s">
        <v>2208</v>
      </c>
      <c r="F1153" s="17" t="s">
        <v>12</v>
      </c>
    </row>
    <row r="1154" customHeight="1" spans="1:6">
      <c r="A1154" s="79">
        <v>43103</v>
      </c>
      <c r="B1154" s="81" t="s">
        <v>2169</v>
      </c>
      <c r="C1154" s="79">
        <v>1</v>
      </c>
      <c r="D1154" s="80" t="s">
        <v>356</v>
      </c>
      <c r="E1154" s="78" t="s">
        <v>2170</v>
      </c>
      <c r="F1154" s="17" t="s">
        <v>12</v>
      </c>
    </row>
    <row r="1155" customHeight="1" spans="1:6">
      <c r="A1155" s="79">
        <v>43104</v>
      </c>
      <c r="B1155" s="81" t="s">
        <v>2172</v>
      </c>
      <c r="C1155" s="79">
        <v>1</v>
      </c>
      <c r="D1155" s="80" t="s">
        <v>356</v>
      </c>
      <c r="E1155" s="82" t="s">
        <v>2208</v>
      </c>
      <c r="F1155" s="17" t="s">
        <v>12</v>
      </c>
    </row>
    <row r="1156" customHeight="1" spans="1:6">
      <c r="A1156" s="79">
        <v>43105</v>
      </c>
      <c r="B1156" s="81" t="s">
        <v>2175</v>
      </c>
      <c r="C1156" s="79">
        <v>1</v>
      </c>
      <c r="D1156" s="80" t="s">
        <v>356</v>
      </c>
      <c r="E1156" s="82" t="s">
        <v>2208</v>
      </c>
      <c r="F1156" s="17" t="s">
        <v>12</v>
      </c>
    </row>
    <row r="1157" customHeight="1" spans="1:6">
      <c r="A1157" s="79">
        <v>43106</v>
      </c>
      <c r="B1157" s="81" t="s">
        <v>2178</v>
      </c>
      <c r="C1157" s="79">
        <v>1</v>
      </c>
      <c r="D1157" s="80" t="s">
        <v>356</v>
      </c>
      <c r="E1157" s="82" t="s">
        <v>2209</v>
      </c>
      <c r="F1157" s="17" t="s">
        <v>12</v>
      </c>
    </row>
    <row r="1158" customHeight="1" spans="1:6">
      <c r="A1158" s="79">
        <v>43107</v>
      </c>
      <c r="B1158" s="81" t="s">
        <v>2181</v>
      </c>
      <c r="C1158" s="79">
        <v>1</v>
      </c>
      <c r="D1158" s="80" t="s">
        <v>356</v>
      </c>
      <c r="E1158" s="82" t="s">
        <v>2209</v>
      </c>
      <c r="F1158" s="17" t="s">
        <v>12</v>
      </c>
    </row>
    <row r="1159" customHeight="1" spans="1:6">
      <c r="A1159" s="79">
        <v>43108</v>
      </c>
      <c r="B1159" s="81" t="s">
        <v>2184</v>
      </c>
      <c r="C1159" s="79">
        <v>1</v>
      </c>
      <c r="D1159" s="80" t="s">
        <v>356</v>
      </c>
      <c r="E1159" s="82" t="s">
        <v>2210</v>
      </c>
      <c r="F1159" s="17" t="s">
        <v>12</v>
      </c>
    </row>
    <row r="1160" customHeight="1" spans="1:6">
      <c r="A1160" s="79">
        <v>43109</v>
      </c>
      <c r="B1160" s="81" t="s">
        <v>2187</v>
      </c>
      <c r="C1160" s="79">
        <v>1</v>
      </c>
      <c r="D1160" s="80" t="s">
        <v>356</v>
      </c>
      <c r="E1160" s="82" t="s">
        <v>2211</v>
      </c>
      <c r="F1160" s="17" t="s">
        <v>12</v>
      </c>
    </row>
    <row r="1161" customHeight="1" spans="1:6">
      <c r="A1161" s="79">
        <v>43110</v>
      </c>
      <c r="B1161" s="81" t="s">
        <v>2189</v>
      </c>
      <c r="C1161" s="79">
        <v>1</v>
      </c>
      <c r="D1161" s="80" t="s">
        <v>27</v>
      </c>
      <c r="E1161" s="82" t="s">
        <v>2190</v>
      </c>
      <c r="F1161" s="17" t="s">
        <v>12</v>
      </c>
    </row>
    <row r="1162" customHeight="1" spans="1:6">
      <c r="A1162" s="79">
        <v>43113</v>
      </c>
      <c r="B1162" s="81" t="s">
        <v>2192</v>
      </c>
      <c r="C1162" s="79">
        <v>1</v>
      </c>
      <c r="D1162" s="80" t="s">
        <v>27</v>
      </c>
      <c r="E1162" s="82" t="s">
        <v>2212</v>
      </c>
      <c r="F1162" s="17" t="s">
        <v>12</v>
      </c>
    </row>
    <row r="1163" customHeight="1" spans="1:6">
      <c r="A1163" s="79">
        <v>43114</v>
      </c>
      <c r="B1163" s="81" t="s">
        <v>2195</v>
      </c>
      <c r="C1163" s="79">
        <v>1</v>
      </c>
      <c r="D1163" s="80" t="s">
        <v>27</v>
      </c>
      <c r="E1163" s="82" t="s">
        <v>2213</v>
      </c>
      <c r="F1163" s="17" t="s">
        <v>12</v>
      </c>
    </row>
    <row r="1164" customHeight="1" spans="1:6">
      <c r="A1164" s="79">
        <v>43115</v>
      </c>
      <c r="B1164" s="81" t="s">
        <v>2197</v>
      </c>
      <c r="C1164" s="79">
        <v>1</v>
      </c>
      <c r="D1164" s="80" t="s">
        <v>356</v>
      </c>
      <c r="E1164" s="82" t="s">
        <v>2214</v>
      </c>
      <c r="F1164" s="17" t="s">
        <v>12</v>
      </c>
    </row>
    <row r="1165" customHeight="1" spans="1:6">
      <c r="A1165" s="79">
        <v>43116</v>
      </c>
      <c r="B1165" s="81" t="s">
        <v>2199</v>
      </c>
      <c r="C1165" s="79">
        <v>1</v>
      </c>
      <c r="D1165" s="80" t="s">
        <v>356</v>
      </c>
      <c r="E1165" s="82" t="s">
        <v>2215</v>
      </c>
      <c r="F1165" s="17" t="s">
        <v>12</v>
      </c>
    </row>
    <row r="1166" customHeight="1" spans="1:6">
      <c r="A1166" s="79" t="s">
        <v>2216</v>
      </c>
      <c r="B1166" s="81" t="s">
        <v>2217</v>
      </c>
      <c r="C1166" s="79">
        <v>1</v>
      </c>
      <c r="D1166" s="80" t="s">
        <v>356</v>
      </c>
      <c r="E1166" s="82" t="s">
        <v>2218</v>
      </c>
      <c r="F1166" s="17" t="s">
        <v>12</v>
      </c>
    </row>
    <row r="1167" customHeight="1" spans="1:6">
      <c r="A1167" s="79" t="s">
        <v>2201</v>
      </c>
      <c r="B1167" s="81" t="s">
        <v>2202</v>
      </c>
      <c r="C1167" s="79">
        <v>1</v>
      </c>
      <c r="D1167" s="80" t="s">
        <v>356</v>
      </c>
      <c r="E1167" s="82" t="s">
        <v>2207</v>
      </c>
      <c r="F1167" s="17" t="s">
        <v>12</v>
      </c>
    </row>
    <row r="1168" customHeight="1" spans="1:6">
      <c r="A1168" s="79" t="s">
        <v>2204</v>
      </c>
      <c r="B1168" s="81" t="s">
        <v>2205</v>
      </c>
      <c r="C1168" s="79">
        <v>1</v>
      </c>
      <c r="D1168" s="80" t="s">
        <v>356</v>
      </c>
      <c r="E1168" s="82" t="s">
        <v>2207</v>
      </c>
      <c r="F1168" s="17" t="s">
        <v>12</v>
      </c>
    </row>
    <row r="1169" customHeight="1" spans="1:6">
      <c r="A1169" s="79" t="s">
        <v>2219</v>
      </c>
      <c r="B1169" s="81" t="s">
        <v>2220</v>
      </c>
      <c r="C1169" s="79">
        <v>1</v>
      </c>
      <c r="D1169" s="80" t="s">
        <v>356</v>
      </c>
      <c r="E1169" s="82" t="s">
        <v>2221</v>
      </c>
      <c r="F1169" s="17" t="s">
        <v>12</v>
      </c>
    </row>
    <row r="1170" customHeight="1" spans="1:6">
      <c r="A1170" s="79" t="s">
        <v>2222</v>
      </c>
      <c r="B1170" s="81" t="s">
        <v>2223</v>
      </c>
      <c r="C1170" s="79">
        <v>1</v>
      </c>
      <c r="D1170" s="80" t="s">
        <v>356</v>
      </c>
      <c r="E1170" s="82" t="s">
        <v>2207</v>
      </c>
      <c r="F1170" s="17" t="s">
        <v>12</v>
      </c>
    </row>
    <row r="1171" customHeight="1" spans="1:6">
      <c r="A1171" s="79" t="s">
        <v>2224</v>
      </c>
      <c r="B1171" s="81" t="s">
        <v>2225</v>
      </c>
      <c r="C1171" s="79">
        <v>1</v>
      </c>
      <c r="D1171" s="80" t="s">
        <v>356</v>
      </c>
      <c r="E1171" s="82" t="s">
        <v>2207</v>
      </c>
      <c r="F1171" s="17" t="s">
        <v>12</v>
      </c>
    </row>
    <row r="1172" customHeight="1" spans="1:6">
      <c r="A1172" s="79" t="s">
        <v>2226</v>
      </c>
      <c r="B1172" s="81" t="s">
        <v>2227</v>
      </c>
      <c r="C1172" s="79">
        <v>1</v>
      </c>
      <c r="D1172" s="80" t="s">
        <v>356</v>
      </c>
      <c r="E1172" s="82" t="s">
        <v>2207</v>
      </c>
      <c r="F1172" s="17" t="s">
        <v>12</v>
      </c>
    </row>
    <row r="1173" customHeight="1" spans="1:6">
      <c r="A1173" s="79" t="s">
        <v>2228</v>
      </c>
      <c r="B1173" s="81" t="s">
        <v>2229</v>
      </c>
      <c r="C1173" s="79">
        <v>1</v>
      </c>
      <c r="D1173" s="80" t="s">
        <v>356</v>
      </c>
      <c r="E1173" s="82" t="s">
        <v>2207</v>
      </c>
      <c r="F1173" s="17" t="s">
        <v>12</v>
      </c>
    </row>
    <row r="1174" customHeight="1" spans="1:6">
      <c r="A1174" s="150"/>
      <c r="B1174" s="90" t="s">
        <v>2230</v>
      </c>
      <c r="C1174" s="152"/>
      <c r="D1174" s="153"/>
      <c r="E1174" s="77"/>
      <c r="F1174" s="17"/>
    </row>
    <row r="1175" customHeight="1" spans="1:6">
      <c r="A1175" s="150" t="s">
        <v>2231</v>
      </c>
      <c r="B1175" s="90" t="s">
        <v>2232</v>
      </c>
      <c r="C1175" s="152"/>
      <c r="D1175" s="153"/>
      <c r="E1175" s="77"/>
      <c r="F1175" s="17"/>
    </row>
    <row r="1176" customHeight="1" spans="1:6">
      <c r="A1176" s="152" t="s">
        <v>2233</v>
      </c>
      <c r="B1176" s="74" t="s">
        <v>2234</v>
      </c>
      <c r="C1176" s="152">
        <v>60</v>
      </c>
      <c r="D1176" s="153" t="s">
        <v>2235</v>
      </c>
      <c r="E1176" s="69" t="s">
        <v>2236</v>
      </c>
      <c r="F1176" s="17" t="s">
        <v>12</v>
      </c>
    </row>
    <row r="1177" customHeight="1" spans="1:6">
      <c r="A1177" s="152" t="s">
        <v>2237</v>
      </c>
      <c r="B1177" s="74" t="s">
        <v>2238</v>
      </c>
      <c r="C1177" s="152">
        <v>60</v>
      </c>
      <c r="D1177" s="153" t="s">
        <v>2235</v>
      </c>
      <c r="E1177" s="69" t="s">
        <v>2239</v>
      </c>
      <c r="F1177" s="17" t="s">
        <v>12</v>
      </c>
    </row>
    <row r="1178" customHeight="1" spans="1:6">
      <c r="A1178" s="152" t="s">
        <v>2240</v>
      </c>
      <c r="B1178" s="74" t="s">
        <v>2241</v>
      </c>
      <c r="C1178" s="152">
        <v>60</v>
      </c>
      <c r="D1178" s="153" t="s">
        <v>2235</v>
      </c>
      <c r="E1178" s="69" t="s">
        <v>2242</v>
      </c>
      <c r="F1178" s="17" t="s">
        <v>12</v>
      </c>
    </row>
    <row r="1179" customHeight="1" spans="1:6">
      <c r="A1179" s="154">
        <v>43204</v>
      </c>
      <c r="B1179" s="67" t="s">
        <v>2243</v>
      </c>
      <c r="C1179" s="152">
        <v>5</v>
      </c>
      <c r="D1179" s="22" t="s">
        <v>2235</v>
      </c>
      <c r="E1179" s="69" t="s">
        <v>2244</v>
      </c>
      <c r="F1179" s="17" t="s">
        <v>12</v>
      </c>
    </row>
    <row r="1180" customHeight="1" spans="1:6">
      <c r="A1180" s="154">
        <v>43205</v>
      </c>
      <c r="B1180" s="67" t="s">
        <v>2245</v>
      </c>
      <c r="C1180" s="152">
        <v>5</v>
      </c>
      <c r="D1180" s="22" t="s">
        <v>2235</v>
      </c>
      <c r="E1180" s="69" t="s">
        <v>2246</v>
      </c>
      <c r="F1180" s="17" t="s">
        <v>12</v>
      </c>
    </row>
    <row r="1181" customHeight="1" spans="1:6">
      <c r="A1181" s="152" t="s">
        <v>2247</v>
      </c>
      <c r="B1181" s="74" t="s">
        <v>2248</v>
      </c>
      <c r="C1181" s="152">
        <v>60</v>
      </c>
      <c r="D1181" s="153" t="s">
        <v>2235</v>
      </c>
      <c r="E1181" s="69" t="s">
        <v>2249</v>
      </c>
      <c r="F1181" s="17" t="s">
        <v>12</v>
      </c>
    </row>
    <row r="1182" customHeight="1" spans="1:6">
      <c r="A1182" s="152" t="s">
        <v>2250</v>
      </c>
      <c r="B1182" s="74" t="s">
        <v>2251</v>
      </c>
      <c r="C1182" s="152">
        <v>5</v>
      </c>
      <c r="D1182" s="153" t="s">
        <v>2235</v>
      </c>
      <c r="E1182" s="69" t="s">
        <v>2252</v>
      </c>
      <c r="F1182" s="17" t="s">
        <v>12</v>
      </c>
    </row>
    <row r="1183" customHeight="1" spans="1:6">
      <c r="A1183" s="154">
        <v>43209</v>
      </c>
      <c r="B1183" s="67" t="s">
        <v>2253</v>
      </c>
      <c r="C1183" s="152">
        <v>60</v>
      </c>
      <c r="D1183" s="22" t="s">
        <v>2235</v>
      </c>
      <c r="E1183" s="69" t="s">
        <v>2254</v>
      </c>
      <c r="F1183" s="17" t="s">
        <v>12</v>
      </c>
    </row>
    <row r="1184" customHeight="1" spans="1:6">
      <c r="A1184" s="154">
        <v>43210</v>
      </c>
      <c r="B1184" s="67" t="s">
        <v>2255</v>
      </c>
      <c r="C1184" s="154">
        <v>5</v>
      </c>
      <c r="D1184" s="22" t="s">
        <v>2235</v>
      </c>
      <c r="E1184" s="69" t="s">
        <v>2256</v>
      </c>
      <c r="F1184" s="17" t="s">
        <v>12</v>
      </c>
    </row>
    <row r="1185" customHeight="1" spans="1:6">
      <c r="A1185" s="154">
        <v>43211</v>
      </c>
      <c r="B1185" s="67" t="s">
        <v>2257</v>
      </c>
      <c r="C1185" s="154">
        <v>5</v>
      </c>
      <c r="D1185" s="22" t="s">
        <v>2235</v>
      </c>
      <c r="E1185" s="69" t="s">
        <v>2258</v>
      </c>
      <c r="F1185" s="17" t="s">
        <v>12</v>
      </c>
    </row>
    <row r="1186" customHeight="1" spans="1:6">
      <c r="A1186" s="154">
        <v>43212</v>
      </c>
      <c r="B1186" s="67" t="s">
        <v>2259</v>
      </c>
      <c r="C1186" s="154">
        <v>5</v>
      </c>
      <c r="D1186" s="22" t="s">
        <v>2235</v>
      </c>
      <c r="E1186" s="69" t="s">
        <v>2260</v>
      </c>
      <c r="F1186" s="17" t="s">
        <v>12</v>
      </c>
    </row>
    <row r="1187" customHeight="1" spans="1:6">
      <c r="A1187" s="154">
        <v>43213</v>
      </c>
      <c r="B1187" s="67" t="s">
        <v>2261</v>
      </c>
      <c r="C1187" s="154">
        <v>5</v>
      </c>
      <c r="D1187" s="22" t="s">
        <v>2235</v>
      </c>
      <c r="E1187" s="69" t="s">
        <v>2262</v>
      </c>
      <c r="F1187" s="17" t="s">
        <v>12</v>
      </c>
    </row>
    <row r="1188" customHeight="1" spans="1:6">
      <c r="A1188" s="154">
        <v>43214</v>
      </c>
      <c r="B1188" s="67" t="s">
        <v>2263</v>
      </c>
      <c r="C1188" s="154">
        <v>5</v>
      </c>
      <c r="D1188" s="22" t="s">
        <v>2235</v>
      </c>
      <c r="E1188" s="69" t="s">
        <v>2264</v>
      </c>
      <c r="F1188" s="17" t="s">
        <v>12</v>
      </c>
    </row>
    <row r="1189" customHeight="1" spans="1:6">
      <c r="A1189" s="154">
        <v>43215</v>
      </c>
      <c r="B1189" s="67" t="s">
        <v>2265</v>
      </c>
      <c r="C1189" s="154">
        <v>5</v>
      </c>
      <c r="D1189" s="22" t="s">
        <v>2235</v>
      </c>
      <c r="E1189" s="69" t="s">
        <v>2266</v>
      </c>
      <c r="F1189" s="17" t="s">
        <v>12</v>
      </c>
    </row>
    <row r="1190" customHeight="1" spans="1:6">
      <c r="A1190" s="154">
        <v>43216</v>
      </c>
      <c r="B1190" s="67" t="s">
        <v>2267</v>
      </c>
      <c r="C1190" s="154">
        <v>5</v>
      </c>
      <c r="D1190" s="22" t="s">
        <v>2235</v>
      </c>
      <c r="E1190" s="69" t="s">
        <v>2268</v>
      </c>
      <c r="F1190" s="17" t="s">
        <v>12</v>
      </c>
    </row>
    <row r="1191" customHeight="1" spans="1:6">
      <c r="A1191" s="154">
        <v>43217</v>
      </c>
      <c r="B1191" s="67" t="s">
        <v>2269</v>
      </c>
      <c r="C1191" s="154">
        <v>5</v>
      </c>
      <c r="D1191" s="22" t="s">
        <v>2235</v>
      </c>
      <c r="E1191" s="69" t="s">
        <v>2270</v>
      </c>
      <c r="F1191" s="17" t="s">
        <v>12</v>
      </c>
    </row>
    <row r="1192" customHeight="1" spans="1:6">
      <c r="A1192" s="154">
        <v>43218</v>
      </c>
      <c r="B1192" s="67" t="s">
        <v>2271</v>
      </c>
      <c r="C1192" s="154">
        <v>5</v>
      </c>
      <c r="D1192" s="22" t="s">
        <v>2235</v>
      </c>
      <c r="E1192" s="69" t="s">
        <v>2272</v>
      </c>
      <c r="F1192" s="17" t="s">
        <v>12</v>
      </c>
    </row>
    <row r="1193" customHeight="1" spans="1:6">
      <c r="A1193" s="154">
        <v>43219</v>
      </c>
      <c r="B1193" s="67" t="s">
        <v>2273</v>
      </c>
      <c r="C1193" s="154">
        <v>5</v>
      </c>
      <c r="D1193" s="22" t="s">
        <v>2235</v>
      </c>
      <c r="E1193" s="69" t="s">
        <v>2274</v>
      </c>
      <c r="F1193" s="17" t="s">
        <v>12</v>
      </c>
    </row>
    <row r="1194" customHeight="1" spans="1:6">
      <c r="A1194" s="154">
        <v>43220</v>
      </c>
      <c r="B1194" s="67" t="s">
        <v>2275</v>
      </c>
      <c r="C1194" s="154">
        <v>5</v>
      </c>
      <c r="D1194" s="22" t="s">
        <v>2235</v>
      </c>
      <c r="E1194" s="69" t="s">
        <v>2276</v>
      </c>
      <c r="F1194" s="17" t="s">
        <v>12</v>
      </c>
    </row>
    <row r="1195" customHeight="1" spans="1:6">
      <c r="A1195" s="152" t="s">
        <v>2277</v>
      </c>
      <c r="B1195" s="74" t="s">
        <v>2278</v>
      </c>
      <c r="C1195" s="152">
        <v>60</v>
      </c>
      <c r="D1195" s="153" t="s">
        <v>2235</v>
      </c>
      <c r="E1195" s="69" t="s">
        <v>2279</v>
      </c>
      <c r="F1195" s="17" t="s">
        <v>12</v>
      </c>
    </row>
    <row r="1196" customHeight="1" spans="1:6">
      <c r="A1196" s="154">
        <v>43222</v>
      </c>
      <c r="B1196" s="67" t="s">
        <v>2280</v>
      </c>
      <c r="C1196" s="154">
        <v>5</v>
      </c>
      <c r="D1196" s="22" t="s">
        <v>2235</v>
      </c>
      <c r="E1196" s="69" t="s">
        <v>2281</v>
      </c>
      <c r="F1196" s="17" t="s">
        <v>12</v>
      </c>
    </row>
    <row r="1197" customHeight="1" spans="1:6">
      <c r="A1197" s="152" t="s">
        <v>2282</v>
      </c>
      <c r="B1197" s="74" t="s">
        <v>2283</v>
      </c>
      <c r="C1197" s="152">
        <v>5</v>
      </c>
      <c r="D1197" s="153" t="s">
        <v>2235</v>
      </c>
      <c r="E1197" s="69" t="s">
        <v>2284</v>
      </c>
      <c r="F1197" s="17" t="s">
        <v>12</v>
      </c>
    </row>
    <row r="1198" customHeight="1" spans="1:6">
      <c r="A1198" s="150" t="s">
        <v>2285</v>
      </c>
      <c r="B1198" s="90" t="s">
        <v>2286</v>
      </c>
      <c r="C1198" s="152"/>
      <c r="D1198" s="153"/>
      <c r="E1198" s="77"/>
      <c r="F1198" s="17"/>
    </row>
    <row r="1199" customHeight="1" spans="1:6">
      <c r="A1199" s="152" t="s">
        <v>2287</v>
      </c>
      <c r="B1199" s="74" t="s">
        <v>2288</v>
      </c>
      <c r="C1199" s="152">
        <v>60</v>
      </c>
      <c r="D1199" s="153" t="s">
        <v>2235</v>
      </c>
      <c r="E1199" s="69" t="s">
        <v>2289</v>
      </c>
      <c r="F1199" s="17" t="s">
        <v>12</v>
      </c>
    </row>
    <row r="1200" customHeight="1" spans="1:6">
      <c r="A1200" s="154">
        <v>43303</v>
      </c>
      <c r="B1200" s="67" t="s">
        <v>2290</v>
      </c>
      <c r="C1200" s="154">
        <v>5</v>
      </c>
      <c r="D1200" s="22" t="s">
        <v>2235</v>
      </c>
      <c r="E1200" s="69" t="s">
        <v>2291</v>
      </c>
      <c r="F1200" s="17" t="s">
        <v>12</v>
      </c>
    </row>
    <row r="1201" customHeight="1" spans="1:6">
      <c r="A1201" s="152" t="s">
        <v>2292</v>
      </c>
      <c r="B1201" s="74" t="s">
        <v>2293</v>
      </c>
      <c r="C1201" s="152">
        <v>60</v>
      </c>
      <c r="D1201" s="153" t="s">
        <v>2235</v>
      </c>
      <c r="E1201" s="69" t="s">
        <v>2294</v>
      </c>
      <c r="F1201" s="17" t="s">
        <v>12</v>
      </c>
    </row>
    <row r="1202" customHeight="1" spans="1:6">
      <c r="A1202" s="154">
        <v>43305</v>
      </c>
      <c r="B1202" s="67" t="s">
        <v>2295</v>
      </c>
      <c r="C1202" s="154">
        <v>5</v>
      </c>
      <c r="D1202" s="22" t="s">
        <v>2235</v>
      </c>
      <c r="E1202" s="69" t="s">
        <v>2296</v>
      </c>
      <c r="F1202" s="17" t="s">
        <v>12</v>
      </c>
    </row>
    <row r="1203" customHeight="1" spans="1:6">
      <c r="A1203" s="154">
        <v>43306</v>
      </c>
      <c r="B1203" s="67" t="s">
        <v>2297</v>
      </c>
      <c r="C1203" s="154">
        <v>5</v>
      </c>
      <c r="D1203" s="22" t="s">
        <v>2235</v>
      </c>
      <c r="E1203" s="69" t="s">
        <v>2298</v>
      </c>
      <c r="F1203" s="17" t="s">
        <v>12</v>
      </c>
    </row>
    <row r="1204" customHeight="1" spans="1:6">
      <c r="A1204" s="154">
        <v>43307</v>
      </c>
      <c r="B1204" s="67" t="s">
        <v>2299</v>
      </c>
      <c r="C1204" s="154">
        <v>5</v>
      </c>
      <c r="D1204" s="22" t="s">
        <v>2235</v>
      </c>
      <c r="E1204" s="69" t="s">
        <v>2300</v>
      </c>
      <c r="F1204" s="17" t="s">
        <v>12</v>
      </c>
    </row>
    <row r="1205" customHeight="1" spans="1:6">
      <c r="A1205" s="154">
        <v>43308</v>
      </c>
      <c r="B1205" s="67" t="s">
        <v>2301</v>
      </c>
      <c r="C1205" s="154">
        <v>5</v>
      </c>
      <c r="D1205" s="22" t="s">
        <v>2235</v>
      </c>
      <c r="E1205" s="69" t="s">
        <v>2302</v>
      </c>
      <c r="F1205" s="17" t="s">
        <v>12</v>
      </c>
    </row>
    <row r="1206" customHeight="1" spans="1:6">
      <c r="A1206" s="154">
        <v>43309</v>
      </c>
      <c r="B1206" s="67" t="s">
        <v>2303</v>
      </c>
      <c r="C1206" s="152">
        <v>60</v>
      </c>
      <c r="D1206" s="22" t="s">
        <v>2235</v>
      </c>
      <c r="E1206" s="69" t="s">
        <v>2304</v>
      </c>
      <c r="F1206" s="17" t="s">
        <v>12</v>
      </c>
    </row>
    <row r="1207" customHeight="1" spans="1:6">
      <c r="A1207" s="154">
        <v>43310</v>
      </c>
      <c r="B1207" s="67" t="s">
        <v>2305</v>
      </c>
      <c r="C1207" s="154">
        <v>5</v>
      </c>
      <c r="D1207" s="22" t="s">
        <v>2235</v>
      </c>
      <c r="E1207" s="69" t="s">
        <v>2306</v>
      </c>
      <c r="F1207" s="17" t="s">
        <v>12</v>
      </c>
    </row>
    <row r="1208" customHeight="1" spans="1:6">
      <c r="A1208" s="154">
        <v>43311</v>
      </c>
      <c r="B1208" s="67" t="s">
        <v>2307</v>
      </c>
      <c r="C1208" s="154">
        <v>5</v>
      </c>
      <c r="D1208" s="22" t="s">
        <v>2235</v>
      </c>
      <c r="E1208" s="69" t="s">
        <v>2308</v>
      </c>
      <c r="F1208" s="17" t="s">
        <v>12</v>
      </c>
    </row>
    <row r="1209" customHeight="1" spans="1:6">
      <c r="A1209" s="12">
        <v>434</v>
      </c>
      <c r="B1209" s="13" t="s">
        <v>2309</v>
      </c>
      <c r="C1209" s="12"/>
      <c r="D1209" s="15"/>
      <c r="E1209" s="19"/>
      <c r="F1209" s="17"/>
    </row>
    <row r="1210" customHeight="1" spans="1:6">
      <c r="A1210" s="154">
        <v>43401</v>
      </c>
      <c r="B1210" s="67" t="s">
        <v>2310</v>
      </c>
      <c r="C1210" s="154">
        <v>5</v>
      </c>
      <c r="D1210" s="22" t="s">
        <v>2235</v>
      </c>
      <c r="E1210" s="69" t="s">
        <v>2311</v>
      </c>
      <c r="F1210" s="17" t="s">
        <v>12</v>
      </c>
    </row>
    <row r="1211" customHeight="1" spans="1:6">
      <c r="A1211" s="154">
        <v>43402</v>
      </c>
      <c r="B1211" s="67" t="s">
        <v>2312</v>
      </c>
      <c r="C1211" s="154">
        <v>5</v>
      </c>
      <c r="D1211" s="22" t="s">
        <v>2235</v>
      </c>
      <c r="E1211" s="69" t="s">
        <v>2313</v>
      </c>
      <c r="F1211" s="17" t="s">
        <v>12</v>
      </c>
    </row>
    <row r="1212" customHeight="1" spans="1:6">
      <c r="A1212" s="152" t="s">
        <v>2314</v>
      </c>
      <c r="B1212" s="74" t="s">
        <v>2315</v>
      </c>
      <c r="C1212" s="152">
        <v>60</v>
      </c>
      <c r="D1212" s="153" t="s">
        <v>2235</v>
      </c>
      <c r="E1212" s="69" t="s">
        <v>2316</v>
      </c>
      <c r="F1212" s="17" t="s">
        <v>12</v>
      </c>
    </row>
    <row r="1213" customHeight="1" spans="1:6">
      <c r="A1213" s="154">
        <v>43404</v>
      </c>
      <c r="B1213" s="67" t="s">
        <v>2317</v>
      </c>
      <c r="C1213" s="154">
        <v>5</v>
      </c>
      <c r="D1213" s="22" t="s">
        <v>2235</v>
      </c>
      <c r="E1213" s="69" t="s">
        <v>2318</v>
      </c>
      <c r="F1213" s="17" t="s">
        <v>12</v>
      </c>
    </row>
    <row r="1214" customHeight="1" spans="1:6">
      <c r="A1214" s="154">
        <v>43405</v>
      </c>
      <c r="B1214" s="67" t="s">
        <v>2319</v>
      </c>
      <c r="C1214" s="154">
        <v>5</v>
      </c>
      <c r="D1214" s="22" t="s">
        <v>2235</v>
      </c>
      <c r="E1214" s="69" t="s">
        <v>2320</v>
      </c>
      <c r="F1214" s="17" t="s">
        <v>12</v>
      </c>
    </row>
    <row r="1215" customHeight="1" spans="1:6">
      <c r="A1215" s="154">
        <v>43406</v>
      </c>
      <c r="B1215" s="67" t="s">
        <v>2321</v>
      </c>
      <c r="C1215" s="154">
        <v>5</v>
      </c>
      <c r="D1215" s="22" t="s">
        <v>2235</v>
      </c>
      <c r="E1215" s="69" t="s">
        <v>2322</v>
      </c>
      <c r="F1215" s="17" t="s">
        <v>12</v>
      </c>
    </row>
    <row r="1216" customHeight="1" spans="1:6">
      <c r="A1216" s="154">
        <v>43407</v>
      </c>
      <c r="B1216" s="67" t="s">
        <v>2323</v>
      </c>
      <c r="C1216" s="154">
        <v>5</v>
      </c>
      <c r="D1216" s="22" t="s">
        <v>2235</v>
      </c>
      <c r="E1216" s="69" t="s">
        <v>2324</v>
      </c>
      <c r="F1216" s="17" t="s">
        <v>12</v>
      </c>
    </row>
    <row r="1217" customHeight="1" spans="1:6">
      <c r="A1217" s="154">
        <v>43408</v>
      </c>
      <c r="B1217" s="67" t="s">
        <v>2325</v>
      </c>
      <c r="C1217" s="154">
        <v>5</v>
      </c>
      <c r="D1217" s="22" t="s">
        <v>2235</v>
      </c>
      <c r="E1217" s="69" t="s">
        <v>2326</v>
      </c>
      <c r="F1217" s="17" t="s">
        <v>12</v>
      </c>
    </row>
    <row r="1218" customHeight="1" spans="1:6">
      <c r="A1218" s="154">
        <v>43409</v>
      </c>
      <c r="B1218" s="67" t="s">
        <v>2327</v>
      </c>
      <c r="C1218" s="154">
        <v>5</v>
      </c>
      <c r="D1218" s="22" t="s">
        <v>2235</v>
      </c>
      <c r="E1218" s="69" t="s">
        <v>2328</v>
      </c>
      <c r="F1218" s="17" t="s">
        <v>12</v>
      </c>
    </row>
    <row r="1219" customHeight="1" spans="1:6">
      <c r="A1219" s="154">
        <v>43410</v>
      </c>
      <c r="B1219" s="67" t="s">
        <v>2329</v>
      </c>
      <c r="C1219" s="154">
        <v>5</v>
      </c>
      <c r="D1219" s="22" t="s">
        <v>2235</v>
      </c>
      <c r="E1219" s="69" t="s">
        <v>2330</v>
      </c>
      <c r="F1219" s="17" t="s">
        <v>12</v>
      </c>
    </row>
    <row r="1220" customHeight="1" spans="1:6">
      <c r="A1220" s="152" t="s">
        <v>2331</v>
      </c>
      <c r="B1220" s="74" t="s">
        <v>2332</v>
      </c>
      <c r="C1220" s="152">
        <v>60</v>
      </c>
      <c r="D1220" s="153" t="s">
        <v>2235</v>
      </c>
      <c r="E1220" s="69" t="s">
        <v>2333</v>
      </c>
      <c r="F1220" s="17" t="s">
        <v>12</v>
      </c>
    </row>
    <row r="1221" customHeight="1" spans="1:6">
      <c r="A1221" s="154">
        <v>43412</v>
      </c>
      <c r="B1221" s="67" t="s">
        <v>2334</v>
      </c>
      <c r="C1221" s="154">
        <v>5</v>
      </c>
      <c r="D1221" s="22" t="s">
        <v>2235</v>
      </c>
      <c r="E1221" s="69" t="s">
        <v>2335</v>
      </c>
      <c r="F1221" s="17" t="s">
        <v>12</v>
      </c>
    </row>
    <row r="1222" customHeight="1" spans="1:6">
      <c r="A1222" s="154">
        <v>43413</v>
      </c>
      <c r="B1222" s="67" t="s">
        <v>2336</v>
      </c>
      <c r="C1222" s="154">
        <v>5</v>
      </c>
      <c r="D1222" s="22" t="s">
        <v>2235</v>
      </c>
      <c r="E1222" s="69" t="s">
        <v>2337</v>
      </c>
      <c r="F1222" s="17" t="s">
        <v>12</v>
      </c>
    </row>
    <row r="1223" customHeight="1" spans="1:6">
      <c r="A1223" s="150" t="s">
        <v>2338</v>
      </c>
      <c r="B1223" s="90" t="s">
        <v>2339</v>
      </c>
      <c r="C1223" s="152"/>
      <c r="D1223" s="153"/>
      <c r="E1223" s="77"/>
      <c r="F1223" s="17"/>
    </row>
    <row r="1224" customHeight="1" spans="1:6">
      <c r="A1224" s="152" t="s">
        <v>2340</v>
      </c>
      <c r="B1224" s="74" t="s">
        <v>2341</v>
      </c>
      <c r="C1224" s="152">
        <v>60</v>
      </c>
      <c r="D1224" s="153" t="s">
        <v>2235</v>
      </c>
      <c r="E1224" s="69" t="s">
        <v>2342</v>
      </c>
      <c r="F1224" s="17" t="s">
        <v>12</v>
      </c>
    </row>
    <row r="1225" customHeight="1" spans="1:6">
      <c r="A1225" s="154">
        <v>43502</v>
      </c>
      <c r="B1225" s="67" t="s">
        <v>2343</v>
      </c>
      <c r="C1225" s="154">
        <v>5</v>
      </c>
      <c r="D1225" s="22" t="s">
        <v>2235</v>
      </c>
      <c r="E1225" s="69" t="s">
        <v>2344</v>
      </c>
      <c r="F1225" s="17" t="s">
        <v>12</v>
      </c>
    </row>
    <row r="1226" customHeight="1" spans="1:6">
      <c r="A1226" s="154">
        <v>43503</v>
      </c>
      <c r="B1226" s="67" t="s">
        <v>2345</v>
      </c>
      <c r="C1226" s="154">
        <v>5</v>
      </c>
      <c r="D1226" s="22" t="s">
        <v>2235</v>
      </c>
      <c r="E1226" s="69" t="s">
        <v>2346</v>
      </c>
      <c r="F1226" s="17" t="s">
        <v>12</v>
      </c>
    </row>
    <row r="1227" customHeight="1" spans="1:6">
      <c r="A1227" s="154">
        <v>43504</v>
      </c>
      <c r="B1227" s="67" t="s">
        <v>2347</v>
      </c>
      <c r="C1227" s="154">
        <v>5</v>
      </c>
      <c r="D1227" s="22" t="s">
        <v>2235</v>
      </c>
      <c r="E1227" s="69" t="s">
        <v>2348</v>
      </c>
      <c r="F1227" s="17" t="s">
        <v>12</v>
      </c>
    </row>
    <row r="1228" customHeight="1" spans="1:6">
      <c r="A1228" s="152" t="s">
        <v>2349</v>
      </c>
      <c r="B1228" s="74" t="s">
        <v>2350</v>
      </c>
      <c r="C1228" s="152">
        <v>60</v>
      </c>
      <c r="D1228" s="153" t="s">
        <v>2235</v>
      </c>
      <c r="E1228" s="69" t="s">
        <v>2351</v>
      </c>
      <c r="F1228" s="17" t="s">
        <v>12</v>
      </c>
    </row>
    <row r="1229" customHeight="1" spans="1:6">
      <c r="A1229" s="152" t="s">
        <v>2352</v>
      </c>
      <c r="B1229" s="74" t="s">
        <v>2353</v>
      </c>
      <c r="C1229" s="152">
        <v>60</v>
      </c>
      <c r="D1229" s="153" t="s">
        <v>2235</v>
      </c>
      <c r="E1229" s="69" t="s">
        <v>2354</v>
      </c>
      <c r="F1229" s="17" t="s">
        <v>12</v>
      </c>
    </row>
    <row r="1230" customHeight="1" spans="1:6">
      <c r="A1230" s="152" t="s">
        <v>2355</v>
      </c>
      <c r="B1230" s="74" t="s">
        <v>2356</v>
      </c>
      <c r="C1230" s="152">
        <v>60</v>
      </c>
      <c r="D1230" s="153" t="s">
        <v>2235</v>
      </c>
      <c r="E1230" s="69" t="s">
        <v>2357</v>
      </c>
      <c r="F1230" s="17" t="s">
        <v>12</v>
      </c>
    </row>
    <row r="1231" customHeight="1" spans="1:6">
      <c r="A1231" s="152" t="s">
        <v>2358</v>
      </c>
      <c r="B1231" s="74" t="s">
        <v>2359</v>
      </c>
      <c r="C1231" s="152">
        <v>60</v>
      </c>
      <c r="D1231" s="153" t="s">
        <v>2235</v>
      </c>
      <c r="E1231" s="69" t="s">
        <v>2360</v>
      </c>
      <c r="F1231" s="17" t="s">
        <v>12</v>
      </c>
    </row>
    <row r="1232" customHeight="1" spans="1:6">
      <c r="A1232" s="152" t="s">
        <v>2361</v>
      </c>
      <c r="B1232" s="74" t="s">
        <v>2362</v>
      </c>
      <c r="C1232" s="152">
        <v>60</v>
      </c>
      <c r="D1232" s="153" t="s">
        <v>2235</v>
      </c>
      <c r="E1232" s="69" t="s">
        <v>2363</v>
      </c>
      <c r="F1232" s="17" t="s">
        <v>12</v>
      </c>
    </row>
    <row r="1233" customHeight="1" spans="1:6">
      <c r="A1233" s="152" t="s">
        <v>2364</v>
      </c>
      <c r="B1233" s="74" t="s">
        <v>2365</v>
      </c>
      <c r="C1233" s="152">
        <v>60</v>
      </c>
      <c r="D1233" s="153" t="s">
        <v>2235</v>
      </c>
      <c r="E1233" s="69" t="s">
        <v>2366</v>
      </c>
      <c r="F1233" s="17" t="s">
        <v>12</v>
      </c>
    </row>
    <row r="1234" customHeight="1" spans="1:6">
      <c r="A1234" s="154">
        <v>43511</v>
      </c>
      <c r="B1234" s="67" t="s">
        <v>2367</v>
      </c>
      <c r="C1234" s="152">
        <v>60</v>
      </c>
      <c r="D1234" s="22" t="s">
        <v>2235</v>
      </c>
      <c r="E1234" s="69" t="s">
        <v>2368</v>
      </c>
      <c r="F1234" s="17" t="s">
        <v>12</v>
      </c>
    </row>
    <row r="1235" customHeight="1" spans="1:6">
      <c r="A1235" s="154">
        <v>43512</v>
      </c>
      <c r="B1235" s="67" t="s">
        <v>2369</v>
      </c>
      <c r="C1235" s="154">
        <v>5</v>
      </c>
      <c r="D1235" s="22" t="s">
        <v>2235</v>
      </c>
      <c r="E1235" s="69" t="s">
        <v>2370</v>
      </c>
      <c r="F1235" s="17" t="s">
        <v>12</v>
      </c>
    </row>
    <row r="1236" customHeight="1" spans="1:6">
      <c r="A1236" s="154">
        <v>43513</v>
      </c>
      <c r="B1236" s="67" t="s">
        <v>2367</v>
      </c>
      <c r="C1236" s="154">
        <v>5</v>
      </c>
      <c r="D1236" s="22" t="s">
        <v>2235</v>
      </c>
      <c r="E1236" s="69" t="s">
        <v>2368</v>
      </c>
      <c r="F1236" s="17" t="s">
        <v>12</v>
      </c>
    </row>
    <row r="1237" customHeight="1" spans="1:6">
      <c r="A1237" s="154">
        <v>43514</v>
      </c>
      <c r="B1237" s="67" t="s">
        <v>2371</v>
      </c>
      <c r="C1237" s="154">
        <v>5</v>
      </c>
      <c r="D1237" s="22" t="s">
        <v>2235</v>
      </c>
      <c r="E1237" s="69" t="s">
        <v>2372</v>
      </c>
      <c r="F1237" s="17" t="s">
        <v>12</v>
      </c>
    </row>
    <row r="1238" customHeight="1" spans="1:6">
      <c r="A1238" s="154">
        <v>43515</v>
      </c>
      <c r="B1238" s="67" t="s">
        <v>2373</v>
      </c>
      <c r="C1238" s="154">
        <v>5</v>
      </c>
      <c r="D1238" s="22" t="s">
        <v>2235</v>
      </c>
      <c r="E1238" s="69" t="s">
        <v>2374</v>
      </c>
      <c r="F1238" s="17" t="s">
        <v>12</v>
      </c>
    </row>
    <row r="1239" customHeight="1" spans="1:6">
      <c r="A1239" s="154">
        <v>43516</v>
      </c>
      <c r="B1239" s="67" t="s">
        <v>2375</v>
      </c>
      <c r="C1239" s="152">
        <v>60</v>
      </c>
      <c r="D1239" s="22" t="s">
        <v>2235</v>
      </c>
      <c r="E1239" s="69" t="s">
        <v>2376</v>
      </c>
      <c r="F1239" s="17" t="s">
        <v>12</v>
      </c>
    </row>
    <row r="1240" customHeight="1" spans="1:6">
      <c r="A1240" s="154">
        <v>43517</v>
      </c>
      <c r="B1240" s="67" t="s">
        <v>2377</v>
      </c>
      <c r="C1240" s="152">
        <v>60</v>
      </c>
      <c r="D1240" s="22" t="s">
        <v>2235</v>
      </c>
      <c r="E1240" s="69" t="s">
        <v>2378</v>
      </c>
      <c r="F1240" s="17" t="s">
        <v>12</v>
      </c>
    </row>
    <row r="1241" customHeight="1" spans="1:6">
      <c r="A1241" s="154">
        <v>43518</v>
      </c>
      <c r="B1241" s="67" t="s">
        <v>2379</v>
      </c>
      <c r="C1241" s="154">
        <v>5</v>
      </c>
      <c r="D1241" s="22" t="s">
        <v>2235</v>
      </c>
      <c r="E1241" s="69" t="s">
        <v>2380</v>
      </c>
      <c r="F1241" s="17" t="s">
        <v>12</v>
      </c>
    </row>
    <row r="1242" customHeight="1" spans="1:6">
      <c r="A1242" s="154">
        <v>43519</v>
      </c>
      <c r="B1242" s="67" t="s">
        <v>2381</v>
      </c>
      <c r="C1242" s="154">
        <v>5</v>
      </c>
      <c r="D1242" s="22" t="s">
        <v>2235</v>
      </c>
      <c r="E1242" s="69" t="s">
        <v>2382</v>
      </c>
      <c r="F1242" s="17" t="s">
        <v>12</v>
      </c>
    </row>
    <row r="1243" customHeight="1" spans="1:6">
      <c r="A1243" s="154">
        <v>43520</v>
      </c>
      <c r="B1243" s="67" t="s">
        <v>2383</v>
      </c>
      <c r="C1243" s="154">
        <v>5</v>
      </c>
      <c r="D1243" s="22" t="s">
        <v>2235</v>
      </c>
      <c r="E1243" s="69" t="s">
        <v>2384</v>
      </c>
      <c r="F1243" s="17" t="s">
        <v>12</v>
      </c>
    </row>
    <row r="1244" customHeight="1" spans="1:6">
      <c r="A1244" s="154">
        <v>43521</v>
      </c>
      <c r="B1244" s="67" t="s">
        <v>2385</v>
      </c>
      <c r="C1244" s="154">
        <v>5</v>
      </c>
      <c r="D1244" s="22" t="s">
        <v>2235</v>
      </c>
      <c r="E1244" s="69" t="s">
        <v>2386</v>
      </c>
      <c r="F1244" s="17" t="s">
        <v>12</v>
      </c>
    </row>
    <row r="1245" customHeight="1" spans="1:6">
      <c r="A1245" s="154">
        <v>43522</v>
      </c>
      <c r="B1245" s="67" t="s">
        <v>2387</v>
      </c>
      <c r="C1245" s="154">
        <v>5</v>
      </c>
      <c r="D1245" s="22" t="s">
        <v>2235</v>
      </c>
      <c r="E1245" s="69" t="s">
        <v>2388</v>
      </c>
      <c r="F1245" s="17" t="s">
        <v>12</v>
      </c>
    </row>
    <row r="1246" customHeight="1" spans="1:6">
      <c r="A1246" s="154">
        <v>43523</v>
      </c>
      <c r="B1246" s="67" t="s">
        <v>2389</v>
      </c>
      <c r="C1246" s="154">
        <v>5</v>
      </c>
      <c r="D1246" s="22" t="s">
        <v>2235</v>
      </c>
      <c r="E1246" s="69" t="s">
        <v>2390</v>
      </c>
      <c r="F1246" s="17" t="s">
        <v>12</v>
      </c>
    </row>
    <row r="1247" customHeight="1" spans="1:6">
      <c r="A1247" s="154">
        <v>43524</v>
      </c>
      <c r="B1247" s="67" t="s">
        <v>2391</v>
      </c>
      <c r="C1247" s="154">
        <v>5</v>
      </c>
      <c r="D1247" s="22" t="s">
        <v>2235</v>
      </c>
      <c r="E1247" s="69" t="s">
        <v>2392</v>
      </c>
      <c r="F1247" s="17" t="s">
        <v>12</v>
      </c>
    </row>
    <row r="1248" customHeight="1" spans="1:6">
      <c r="A1248" s="150" t="s">
        <v>2393</v>
      </c>
      <c r="B1248" s="90" t="s">
        <v>2394</v>
      </c>
      <c r="C1248" s="152"/>
      <c r="D1248" s="153"/>
      <c r="E1248" s="77"/>
      <c r="F1248" s="17"/>
    </row>
    <row r="1249" customHeight="1" spans="1:6">
      <c r="A1249" s="152" t="s">
        <v>2395</v>
      </c>
      <c r="B1249" s="74" t="s">
        <v>2396</v>
      </c>
      <c r="C1249" s="152">
        <v>60</v>
      </c>
      <c r="D1249" s="153" t="s">
        <v>2235</v>
      </c>
      <c r="E1249" s="69" t="s">
        <v>2397</v>
      </c>
      <c r="F1249" s="17" t="s">
        <v>12</v>
      </c>
    </row>
    <row r="1250" customHeight="1" spans="1:6">
      <c r="A1250" s="152" t="s">
        <v>2398</v>
      </c>
      <c r="B1250" s="74" t="s">
        <v>2399</v>
      </c>
      <c r="C1250" s="152">
        <v>60</v>
      </c>
      <c r="D1250" s="153" t="s">
        <v>2235</v>
      </c>
      <c r="E1250" s="69" t="s">
        <v>2400</v>
      </c>
      <c r="F1250" s="17" t="s">
        <v>12</v>
      </c>
    </row>
    <row r="1251" customHeight="1" spans="1:6">
      <c r="A1251" s="89" t="s">
        <v>918</v>
      </c>
      <c r="B1251" s="90" t="s">
        <v>919</v>
      </c>
      <c r="C1251" s="152"/>
      <c r="D1251" s="153"/>
      <c r="E1251" s="77"/>
      <c r="F1251" s="17"/>
    </row>
    <row r="1252" customHeight="1" spans="1:6">
      <c r="A1252" s="150" t="s">
        <v>2401</v>
      </c>
      <c r="B1252" s="90" t="s">
        <v>920</v>
      </c>
      <c r="C1252" s="152"/>
      <c r="D1252" s="153"/>
      <c r="E1252" s="77"/>
      <c r="F1252" s="17"/>
    </row>
    <row r="1253" customHeight="1" spans="1:6">
      <c r="A1253" s="152">
        <v>60001</v>
      </c>
      <c r="B1253" s="74" t="s">
        <v>921</v>
      </c>
      <c r="C1253" s="152">
        <v>30</v>
      </c>
      <c r="D1253" s="153" t="s">
        <v>69</v>
      </c>
      <c r="E1253" s="82" t="s">
        <v>2402</v>
      </c>
      <c r="F1253" s="17" t="s">
        <v>12</v>
      </c>
    </row>
    <row r="1254" customHeight="1" spans="1:6">
      <c r="A1254" s="152" t="s">
        <v>2403</v>
      </c>
      <c r="B1254" s="74" t="s">
        <v>921</v>
      </c>
      <c r="C1254" s="152">
        <v>30</v>
      </c>
      <c r="D1254" s="153" t="s">
        <v>69</v>
      </c>
      <c r="E1254" s="82" t="s">
        <v>924</v>
      </c>
      <c r="F1254" s="17" t="s">
        <v>12</v>
      </c>
    </row>
    <row r="1255" customHeight="1" spans="1:6">
      <c r="A1255" s="152" t="s">
        <v>2404</v>
      </c>
      <c r="B1255" s="74" t="s">
        <v>921</v>
      </c>
      <c r="C1255" s="152">
        <v>30</v>
      </c>
      <c r="D1255" s="153" t="s">
        <v>69</v>
      </c>
      <c r="E1255" s="82" t="s">
        <v>1451</v>
      </c>
      <c r="F1255" s="17" t="s">
        <v>12</v>
      </c>
    </row>
    <row r="1256" customHeight="1" spans="1:6">
      <c r="A1256" s="150" t="s">
        <v>2405</v>
      </c>
      <c r="B1256" s="90" t="s">
        <v>928</v>
      </c>
      <c r="C1256" s="152"/>
      <c r="D1256" s="153"/>
      <c r="E1256" s="77"/>
      <c r="F1256" s="17"/>
    </row>
    <row r="1257" customHeight="1" spans="1:6">
      <c r="A1257" s="154" t="s">
        <v>2406</v>
      </c>
      <c r="B1257" s="67" t="s">
        <v>930</v>
      </c>
      <c r="C1257" s="152">
        <v>60</v>
      </c>
      <c r="D1257" s="22" t="s">
        <v>69</v>
      </c>
      <c r="E1257" s="82" t="s">
        <v>1463</v>
      </c>
      <c r="F1257" s="17" t="s">
        <v>12</v>
      </c>
    </row>
    <row r="1258" customHeight="1" spans="1:6">
      <c r="A1258" s="152" t="s">
        <v>929</v>
      </c>
      <c r="B1258" s="74" t="s">
        <v>930</v>
      </c>
      <c r="C1258" s="152">
        <v>120</v>
      </c>
      <c r="D1258" s="153" t="s">
        <v>417</v>
      </c>
      <c r="E1258" s="82" t="s">
        <v>931</v>
      </c>
      <c r="F1258" s="17" t="s">
        <v>12</v>
      </c>
    </row>
    <row r="1259" customHeight="1" spans="1:6">
      <c r="A1259" s="152" t="s">
        <v>1477</v>
      </c>
      <c r="B1259" s="74" t="s">
        <v>935</v>
      </c>
      <c r="C1259" s="152">
        <v>60</v>
      </c>
      <c r="D1259" s="153" t="s">
        <v>69</v>
      </c>
      <c r="E1259" s="82" t="s">
        <v>1478</v>
      </c>
      <c r="F1259" s="17" t="s">
        <v>12</v>
      </c>
    </row>
    <row r="1260" customHeight="1" spans="1:6">
      <c r="A1260" s="152" t="s">
        <v>1479</v>
      </c>
      <c r="B1260" s="74" t="s">
        <v>935</v>
      </c>
      <c r="C1260" s="152">
        <v>60</v>
      </c>
      <c r="D1260" s="153" t="s">
        <v>69</v>
      </c>
      <c r="E1260" s="82" t="s">
        <v>1480</v>
      </c>
      <c r="F1260" s="17" t="s">
        <v>12</v>
      </c>
    </row>
    <row r="1261" customHeight="1" spans="1:6">
      <c r="A1261" s="152" t="s">
        <v>934</v>
      </c>
      <c r="B1261" s="74" t="s">
        <v>935</v>
      </c>
      <c r="C1261" s="152">
        <v>60</v>
      </c>
      <c r="D1261" s="153" t="s">
        <v>69</v>
      </c>
      <c r="E1261" s="82" t="s">
        <v>936</v>
      </c>
      <c r="F1261" s="17" t="s">
        <v>12</v>
      </c>
    </row>
    <row r="1262" customHeight="1" spans="1:6">
      <c r="A1262" s="152" t="s">
        <v>937</v>
      </c>
      <c r="B1262" s="74" t="s">
        <v>935</v>
      </c>
      <c r="C1262" s="152">
        <v>60</v>
      </c>
      <c r="D1262" s="153" t="s">
        <v>69</v>
      </c>
      <c r="E1262" s="82" t="s">
        <v>938</v>
      </c>
      <c r="F1262" s="17" t="s">
        <v>12</v>
      </c>
    </row>
    <row r="1263" customHeight="1" spans="1:6">
      <c r="A1263" s="152" t="s">
        <v>1486</v>
      </c>
      <c r="B1263" s="74" t="s">
        <v>1487</v>
      </c>
      <c r="C1263" s="152">
        <v>60</v>
      </c>
      <c r="D1263" s="153" t="s">
        <v>69</v>
      </c>
      <c r="E1263" s="82" t="s">
        <v>2407</v>
      </c>
      <c r="F1263" s="17" t="s">
        <v>12</v>
      </c>
    </row>
    <row r="1264" customHeight="1" spans="1:6">
      <c r="A1264" s="152" t="s">
        <v>1489</v>
      </c>
      <c r="B1264" s="74" t="s">
        <v>1487</v>
      </c>
      <c r="C1264" s="152">
        <v>60</v>
      </c>
      <c r="D1264" s="153" t="s">
        <v>69</v>
      </c>
      <c r="E1264" s="82" t="s">
        <v>2408</v>
      </c>
      <c r="F1264" s="17" t="s">
        <v>12</v>
      </c>
    </row>
    <row r="1265" customHeight="1" spans="1:6">
      <c r="A1265" s="150" t="s">
        <v>2409</v>
      </c>
      <c r="B1265" s="90" t="s">
        <v>216</v>
      </c>
      <c r="C1265" s="152"/>
      <c r="D1265" s="153"/>
      <c r="E1265" s="77"/>
      <c r="F1265" s="17"/>
    </row>
    <row r="1266" customHeight="1" spans="1:6">
      <c r="A1266" s="152">
        <v>62001</v>
      </c>
      <c r="B1266" s="74" t="s">
        <v>944</v>
      </c>
      <c r="C1266" s="152">
        <v>30</v>
      </c>
      <c r="D1266" s="153" t="s">
        <v>69</v>
      </c>
      <c r="E1266" s="82" t="s">
        <v>945</v>
      </c>
      <c r="F1266" s="17" t="s">
        <v>12</v>
      </c>
    </row>
    <row r="1267" customHeight="1" spans="1:6">
      <c r="A1267" s="152" t="s">
        <v>1499</v>
      </c>
      <c r="B1267" s="74" t="s">
        <v>1500</v>
      </c>
      <c r="C1267" s="152">
        <v>1</v>
      </c>
      <c r="D1267" s="153" t="s">
        <v>69</v>
      </c>
      <c r="E1267" s="82" t="s">
        <v>1501</v>
      </c>
      <c r="F1267" s="17" t="s">
        <v>12</v>
      </c>
    </row>
    <row r="1268" customHeight="1" spans="1:6">
      <c r="A1268" s="152" t="s">
        <v>1511</v>
      </c>
      <c r="B1268" s="74" t="s">
        <v>947</v>
      </c>
      <c r="C1268" s="152">
        <v>30</v>
      </c>
      <c r="D1268" s="153" t="s">
        <v>69</v>
      </c>
      <c r="E1268" s="82" t="s">
        <v>2410</v>
      </c>
      <c r="F1268" s="17" t="s">
        <v>12</v>
      </c>
    </row>
    <row r="1269" customHeight="1" spans="1:6">
      <c r="A1269" s="154">
        <v>62072</v>
      </c>
      <c r="B1269" s="67" t="s">
        <v>1528</v>
      </c>
      <c r="C1269" s="152">
        <v>30</v>
      </c>
      <c r="D1269" s="22" t="s">
        <v>69</v>
      </c>
      <c r="E1269" s="69" t="s">
        <v>2411</v>
      </c>
      <c r="F1269" s="17" t="s">
        <v>12</v>
      </c>
    </row>
    <row r="1270" customHeight="1" spans="1:6">
      <c r="A1270" s="152" t="s">
        <v>1530</v>
      </c>
      <c r="B1270" s="74" t="s">
        <v>1531</v>
      </c>
      <c r="C1270" s="152">
        <v>300</v>
      </c>
      <c r="D1270" s="153" t="s">
        <v>417</v>
      </c>
      <c r="E1270" s="69" t="s">
        <v>2412</v>
      </c>
      <c r="F1270" s="17" t="s">
        <v>12</v>
      </c>
    </row>
    <row r="1271" customHeight="1" spans="1:6">
      <c r="A1271" s="152" t="s">
        <v>1533</v>
      </c>
      <c r="B1271" s="74" t="s">
        <v>1534</v>
      </c>
      <c r="C1271" s="152">
        <v>30</v>
      </c>
      <c r="D1271" s="153" t="s">
        <v>417</v>
      </c>
      <c r="E1271" s="155" t="s">
        <v>1535</v>
      </c>
      <c r="F1271" s="17" t="s">
        <v>12</v>
      </c>
    </row>
    <row r="1272" customHeight="1" spans="1:6">
      <c r="A1272" s="152" t="s">
        <v>1549</v>
      </c>
      <c r="B1272" s="74" t="s">
        <v>1550</v>
      </c>
      <c r="C1272" s="152">
        <v>2</v>
      </c>
      <c r="D1272" s="153" t="s">
        <v>69</v>
      </c>
      <c r="E1272" s="82" t="s">
        <v>1551</v>
      </c>
      <c r="F1272" s="17" t="s">
        <v>12</v>
      </c>
    </row>
    <row r="1273" customHeight="1" spans="1:6">
      <c r="A1273" s="154">
        <v>62097</v>
      </c>
      <c r="B1273" s="67" t="s">
        <v>2413</v>
      </c>
      <c r="C1273" s="152">
        <v>3</v>
      </c>
      <c r="D1273" s="22" t="s">
        <v>968</v>
      </c>
      <c r="E1273" s="82" t="s">
        <v>2414</v>
      </c>
      <c r="F1273" s="17" t="s">
        <v>12</v>
      </c>
    </row>
    <row r="1274" customHeight="1" spans="1:6">
      <c r="A1274" s="152" t="s">
        <v>2415</v>
      </c>
      <c r="B1274" s="74" t="s">
        <v>2416</v>
      </c>
      <c r="C1274" s="152">
        <v>30</v>
      </c>
      <c r="D1274" s="153" t="s">
        <v>69</v>
      </c>
      <c r="E1274" s="82" t="s">
        <v>2417</v>
      </c>
      <c r="F1274" s="17" t="s">
        <v>12</v>
      </c>
    </row>
    <row r="1275" customHeight="1" spans="1:6">
      <c r="A1275" s="150">
        <v>63</v>
      </c>
      <c r="B1275" s="90" t="s">
        <v>1552</v>
      </c>
      <c r="C1275" s="150"/>
      <c r="D1275" s="173"/>
      <c r="E1275" s="174"/>
      <c r="F1275" s="17"/>
    </row>
    <row r="1276" customHeight="1" spans="1:6">
      <c r="A1276" s="154">
        <v>63012</v>
      </c>
      <c r="B1276" s="67" t="s">
        <v>1561</v>
      </c>
      <c r="C1276" s="152">
        <v>120</v>
      </c>
      <c r="D1276" s="22" t="s">
        <v>69</v>
      </c>
      <c r="E1276" s="82" t="s">
        <v>1564</v>
      </c>
      <c r="F1276" s="17" t="s">
        <v>12</v>
      </c>
    </row>
    <row r="1277" customHeight="1" spans="1:6">
      <c r="A1277" s="152" t="s">
        <v>1567</v>
      </c>
      <c r="B1277" s="74" t="s">
        <v>1561</v>
      </c>
      <c r="C1277" s="152">
        <v>120</v>
      </c>
      <c r="D1277" s="153" t="s">
        <v>69</v>
      </c>
      <c r="E1277" s="82" t="s">
        <v>1568</v>
      </c>
      <c r="F1277" s="17" t="s">
        <v>12</v>
      </c>
    </row>
    <row r="1278" customHeight="1" spans="1:6">
      <c r="A1278" s="152" t="s">
        <v>1580</v>
      </c>
      <c r="B1278" s="74" t="s">
        <v>1576</v>
      </c>
      <c r="C1278" s="152">
        <v>10</v>
      </c>
      <c r="D1278" s="153" t="s">
        <v>69</v>
      </c>
      <c r="E1278" s="82" t="s">
        <v>1581</v>
      </c>
      <c r="F1278" s="17" t="s">
        <v>12</v>
      </c>
    </row>
    <row r="1279" customHeight="1" spans="1:6">
      <c r="A1279" s="152" t="s">
        <v>1582</v>
      </c>
      <c r="B1279" s="74" t="s">
        <v>1576</v>
      </c>
      <c r="C1279" s="152">
        <v>10</v>
      </c>
      <c r="D1279" s="153" t="s">
        <v>69</v>
      </c>
      <c r="E1279" s="82" t="s">
        <v>1583</v>
      </c>
      <c r="F1279" s="17" t="s">
        <v>12</v>
      </c>
    </row>
    <row r="1280" customHeight="1" spans="1:6">
      <c r="A1280" s="152" t="s">
        <v>2418</v>
      </c>
      <c r="B1280" s="74" t="s">
        <v>1597</v>
      </c>
      <c r="C1280" s="152">
        <v>156</v>
      </c>
      <c r="D1280" s="153" t="s">
        <v>69</v>
      </c>
      <c r="E1280" s="82" t="s">
        <v>1598</v>
      </c>
      <c r="F1280" s="17" t="s">
        <v>12</v>
      </c>
    </row>
    <row r="1281" customHeight="1" spans="1:6">
      <c r="A1281" s="154">
        <v>63043</v>
      </c>
      <c r="B1281" s="67" t="s">
        <v>1597</v>
      </c>
      <c r="C1281" s="152">
        <v>156</v>
      </c>
      <c r="D1281" s="22" t="s">
        <v>69</v>
      </c>
      <c r="E1281" s="82" t="s">
        <v>1602</v>
      </c>
      <c r="F1281" s="17" t="s">
        <v>12</v>
      </c>
    </row>
    <row r="1282" customHeight="1" spans="1:6">
      <c r="A1282" s="152" t="s">
        <v>1603</v>
      </c>
      <c r="B1282" s="74" t="s">
        <v>1597</v>
      </c>
      <c r="C1282" s="152">
        <v>156</v>
      </c>
      <c r="D1282" s="153" t="s">
        <v>69</v>
      </c>
      <c r="E1282" s="82" t="s">
        <v>1604</v>
      </c>
      <c r="F1282" s="17" t="s">
        <v>12</v>
      </c>
    </row>
    <row r="1283" customHeight="1" spans="1:6">
      <c r="A1283" s="150" t="s">
        <v>958</v>
      </c>
      <c r="B1283" s="90" t="s">
        <v>959</v>
      </c>
      <c r="C1283" s="152"/>
      <c r="D1283" s="153"/>
      <c r="E1283" s="77"/>
      <c r="F1283" s="17"/>
    </row>
    <row r="1284" customHeight="1" spans="1:6">
      <c r="A1284" s="152" t="s">
        <v>1614</v>
      </c>
      <c r="B1284" s="74" t="s">
        <v>1615</v>
      </c>
      <c r="C1284" s="152">
        <f>C1006/2</f>
        <v>28</v>
      </c>
      <c r="D1284" s="153" t="s">
        <v>362</v>
      </c>
      <c r="E1284" s="69" t="s">
        <v>2419</v>
      </c>
      <c r="F1284" s="17" t="s">
        <v>12</v>
      </c>
    </row>
    <row r="1285" customHeight="1" spans="1:6">
      <c r="A1285" s="152" t="s">
        <v>1617</v>
      </c>
      <c r="B1285" s="74" t="s">
        <v>1618</v>
      </c>
      <c r="C1285" s="152">
        <f>C1006/2</f>
        <v>28</v>
      </c>
      <c r="D1285" s="153" t="s">
        <v>69</v>
      </c>
      <c r="E1285" s="69" t="s">
        <v>2420</v>
      </c>
      <c r="F1285" s="17" t="s">
        <v>12</v>
      </c>
    </row>
    <row r="1286" customHeight="1" spans="1:6">
      <c r="A1286" s="152" t="s">
        <v>963</v>
      </c>
      <c r="B1286" s="74" t="s">
        <v>964</v>
      </c>
      <c r="C1286" s="152">
        <f>C1006/2</f>
        <v>28</v>
      </c>
      <c r="D1286" s="153" t="s">
        <v>69</v>
      </c>
      <c r="E1286" s="82" t="s">
        <v>2421</v>
      </c>
      <c r="F1286" s="17" t="s">
        <v>12</v>
      </c>
    </row>
    <row r="1287" customHeight="1" spans="1:6">
      <c r="A1287" s="152" t="s">
        <v>1626</v>
      </c>
      <c r="B1287" s="74" t="s">
        <v>1627</v>
      </c>
      <c r="C1287" s="152">
        <f>C1006/2</f>
        <v>28</v>
      </c>
      <c r="D1287" s="153" t="s">
        <v>362</v>
      </c>
      <c r="E1287" s="69" t="s">
        <v>2422</v>
      </c>
      <c r="F1287" s="17" t="s">
        <v>12</v>
      </c>
    </row>
    <row r="1288" customHeight="1" spans="1:6">
      <c r="A1288" s="152" t="s">
        <v>1629</v>
      </c>
      <c r="B1288" s="74" t="s">
        <v>967</v>
      </c>
      <c r="C1288" s="152">
        <v>1</v>
      </c>
      <c r="D1288" s="153" t="s">
        <v>968</v>
      </c>
      <c r="E1288" s="82" t="s">
        <v>1630</v>
      </c>
      <c r="F1288" s="17" t="s">
        <v>12</v>
      </c>
    </row>
    <row r="1289" customHeight="1" spans="1:6">
      <c r="A1289" s="152" t="s">
        <v>1631</v>
      </c>
      <c r="B1289" s="74" t="s">
        <v>1632</v>
      </c>
      <c r="C1289" s="152">
        <v>1</v>
      </c>
      <c r="D1289" s="153" t="s">
        <v>968</v>
      </c>
      <c r="E1289" s="82" t="s">
        <v>1633</v>
      </c>
      <c r="F1289" s="17" t="s">
        <v>12</v>
      </c>
    </row>
    <row r="1290" customHeight="1" spans="1:6">
      <c r="A1290" s="154">
        <v>64061</v>
      </c>
      <c r="B1290" s="67" t="s">
        <v>1637</v>
      </c>
      <c r="C1290" s="152">
        <v>1</v>
      </c>
      <c r="D1290" s="22" t="s">
        <v>968</v>
      </c>
      <c r="E1290" s="69" t="s">
        <v>2423</v>
      </c>
      <c r="F1290" s="17" t="s">
        <v>12</v>
      </c>
    </row>
    <row r="1291" customHeight="1" spans="1:6">
      <c r="A1291" s="154">
        <v>64062</v>
      </c>
      <c r="B1291" s="67" t="s">
        <v>1640</v>
      </c>
      <c r="C1291" s="152">
        <v>1</v>
      </c>
      <c r="D1291" s="22" t="s">
        <v>968</v>
      </c>
      <c r="E1291" s="82" t="s">
        <v>2424</v>
      </c>
      <c r="F1291" s="17" t="s">
        <v>12</v>
      </c>
    </row>
    <row r="1292" customHeight="1" spans="1:6">
      <c r="A1292" s="152" t="s">
        <v>2425</v>
      </c>
      <c r="B1292" s="74" t="s">
        <v>2426</v>
      </c>
      <c r="C1292" s="152">
        <v>120</v>
      </c>
      <c r="D1292" s="153" t="s">
        <v>69</v>
      </c>
      <c r="E1292" s="82" t="s">
        <v>2427</v>
      </c>
      <c r="F1292" s="17" t="s">
        <v>12</v>
      </c>
    </row>
    <row r="1293" customHeight="1" spans="1:6">
      <c r="A1293" s="152" t="s">
        <v>2428</v>
      </c>
      <c r="B1293" s="74" t="s">
        <v>2426</v>
      </c>
      <c r="C1293" s="152">
        <v>120</v>
      </c>
      <c r="D1293" s="153" t="s">
        <v>69</v>
      </c>
      <c r="E1293" s="82" t="s">
        <v>2429</v>
      </c>
      <c r="F1293" s="17" t="s">
        <v>12</v>
      </c>
    </row>
    <row r="1294" customHeight="1" spans="1:6">
      <c r="A1294" s="152" t="s">
        <v>1655</v>
      </c>
      <c r="B1294" s="74" t="s">
        <v>1656</v>
      </c>
      <c r="C1294" s="152">
        <v>30</v>
      </c>
      <c r="D1294" s="153" t="s">
        <v>69</v>
      </c>
      <c r="E1294" s="82" t="s">
        <v>2430</v>
      </c>
      <c r="F1294" s="17" t="s">
        <v>12</v>
      </c>
    </row>
    <row r="1295" customHeight="1" spans="1:6">
      <c r="A1295" s="152" t="s">
        <v>2431</v>
      </c>
      <c r="B1295" s="74" t="s">
        <v>2432</v>
      </c>
      <c r="C1295" s="152">
        <v>5</v>
      </c>
      <c r="D1295" s="153" t="s">
        <v>69</v>
      </c>
      <c r="E1295" s="156" t="s">
        <v>2433</v>
      </c>
      <c r="F1295" s="17" t="s">
        <v>12</v>
      </c>
    </row>
    <row r="1296" customHeight="1" spans="1:6">
      <c r="A1296" s="152" t="s">
        <v>2434</v>
      </c>
      <c r="B1296" s="74" t="s">
        <v>2435</v>
      </c>
      <c r="C1296" s="152">
        <f>C1006/2</f>
        <v>28</v>
      </c>
      <c r="D1296" s="153" t="s">
        <v>2235</v>
      </c>
      <c r="E1296" s="69" t="s">
        <v>2436</v>
      </c>
      <c r="F1296" s="17" t="s">
        <v>12</v>
      </c>
    </row>
    <row r="1297" customHeight="1" spans="1:6">
      <c r="A1297" s="93" t="s">
        <v>2437</v>
      </c>
      <c r="B1297" s="90" t="s">
        <v>2438</v>
      </c>
      <c r="C1297" s="152"/>
      <c r="D1297" s="153"/>
      <c r="E1297" s="77"/>
      <c r="F1297" s="17"/>
    </row>
    <row r="1298" customHeight="1" spans="1:6">
      <c r="A1298" s="21">
        <v>80301</v>
      </c>
      <c r="B1298" s="67" t="s">
        <v>2439</v>
      </c>
      <c r="C1298" s="21">
        <f>C1006</f>
        <v>56</v>
      </c>
      <c r="D1298" s="68" t="s">
        <v>27</v>
      </c>
      <c r="E1298" s="69" t="s">
        <v>2440</v>
      </c>
      <c r="F1298" s="17" t="s">
        <v>12</v>
      </c>
    </row>
    <row r="1299" customHeight="1" spans="1:6">
      <c r="A1299" s="152" t="s">
        <v>2441</v>
      </c>
      <c r="B1299" s="74" t="s">
        <v>2442</v>
      </c>
      <c r="C1299" s="152">
        <v>10</v>
      </c>
      <c r="D1299" s="153" t="s">
        <v>356</v>
      </c>
      <c r="E1299" s="69" t="s">
        <v>2443</v>
      </c>
      <c r="F1299" s="17" t="s">
        <v>12</v>
      </c>
    </row>
    <row r="1300" customHeight="1" spans="1:6">
      <c r="A1300" s="152" t="s">
        <v>2444</v>
      </c>
      <c r="B1300" s="74" t="s">
        <v>2445</v>
      </c>
      <c r="C1300" s="152">
        <f>C1006</f>
        <v>56</v>
      </c>
      <c r="D1300" s="153" t="s">
        <v>2446</v>
      </c>
      <c r="E1300" s="69" t="s">
        <v>2447</v>
      </c>
      <c r="F1300" s="17" t="s">
        <v>12</v>
      </c>
    </row>
    <row r="1301" customHeight="1" spans="1:6">
      <c r="A1301" s="152" t="s">
        <v>2448</v>
      </c>
      <c r="B1301" s="74" t="s">
        <v>2449</v>
      </c>
      <c r="C1301" s="152">
        <f>C1006/2</f>
        <v>28</v>
      </c>
      <c r="D1301" s="153" t="s">
        <v>417</v>
      </c>
      <c r="E1301" s="69" t="s">
        <v>2450</v>
      </c>
      <c r="F1301" s="17" t="s">
        <v>12</v>
      </c>
    </row>
    <row r="1302" customHeight="1" spans="1:6">
      <c r="A1302" s="21">
        <v>80305</v>
      </c>
      <c r="B1302" s="67" t="s">
        <v>2451</v>
      </c>
      <c r="C1302" s="21">
        <v>5</v>
      </c>
      <c r="D1302" s="68" t="s">
        <v>1008</v>
      </c>
      <c r="E1302" s="69" t="s">
        <v>2452</v>
      </c>
      <c r="F1302" s="17" t="s">
        <v>12</v>
      </c>
    </row>
    <row r="1303" customHeight="1" spans="1:6">
      <c r="A1303" s="21">
        <v>80306</v>
      </c>
      <c r="B1303" s="67" t="s">
        <v>2453</v>
      </c>
      <c r="C1303" s="21">
        <v>1</v>
      </c>
      <c r="D1303" s="68" t="s">
        <v>968</v>
      </c>
      <c r="E1303" s="69" t="s">
        <v>2454</v>
      </c>
      <c r="F1303" s="17" t="s">
        <v>12</v>
      </c>
    </row>
    <row r="1304" customHeight="1" spans="1:6">
      <c r="A1304" s="21">
        <v>80307</v>
      </c>
      <c r="B1304" s="67" t="s">
        <v>2455</v>
      </c>
      <c r="C1304" s="21">
        <v>1</v>
      </c>
      <c r="D1304" s="68" t="s">
        <v>968</v>
      </c>
      <c r="E1304" s="69" t="s">
        <v>2456</v>
      </c>
      <c r="F1304" s="17" t="s">
        <v>12</v>
      </c>
    </row>
    <row r="1305" customHeight="1" spans="1:6">
      <c r="A1305" s="154">
        <v>80308</v>
      </c>
      <c r="B1305" s="67" t="s">
        <v>2457</v>
      </c>
      <c r="C1305" s="154">
        <v>1</v>
      </c>
      <c r="D1305" s="22" t="s">
        <v>356</v>
      </c>
      <c r="E1305" s="69" t="s">
        <v>2458</v>
      </c>
      <c r="F1305" s="17" t="s">
        <v>12</v>
      </c>
    </row>
    <row r="1306" customHeight="1" spans="1:6">
      <c r="A1306" s="21">
        <v>80309</v>
      </c>
      <c r="B1306" s="67" t="s">
        <v>2459</v>
      </c>
      <c r="C1306" s="21">
        <v>2</v>
      </c>
      <c r="D1306" s="68" t="s">
        <v>27</v>
      </c>
      <c r="E1306" s="69" t="s">
        <v>2460</v>
      </c>
      <c r="F1306" s="17" t="s">
        <v>12</v>
      </c>
    </row>
    <row r="1307" customHeight="1" spans="1:6">
      <c r="A1307" s="154">
        <v>80310</v>
      </c>
      <c r="B1307" s="67" t="s">
        <v>2461</v>
      </c>
      <c r="C1307" s="152">
        <v>5</v>
      </c>
      <c r="D1307" s="22" t="s">
        <v>356</v>
      </c>
      <c r="E1307" s="69" t="s">
        <v>2462</v>
      </c>
      <c r="F1307" s="17" t="s">
        <v>12</v>
      </c>
    </row>
    <row r="1308" customHeight="1" spans="1:6">
      <c r="A1308" s="154">
        <v>80311</v>
      </c>
      <c r="B1308" s="67" t="s">
        <v>2463</v>
      </c>
      <c r="C1308" s="154">
        <v>10</v>
      </c>
      <c r="D1308" s="22" t="s">
        <v>356</v>
      </c>
      <c r="E1308" s="69" t="s">
        <v>2464</v>
      </c>
      <c r="F1308" s="17" t="s">
        <v>12</v>
      </c>
    </row>
    <row r="1309" customHeight="1" spans="1:6">
      <c r="A1309" s="150">
        <v>81</v>
      </c>
      <c r="B1309" s="90" t="s">
        <v>1051</v>
      </c>
      <c r="C1309" s="152"/>
      <c r="D1309" s="153"/>
      <c r="E1309" s="69"/>
      <c r="F1309" s="17"/>
    </row>
    <row r="1310" customHeight="1" spans="1:6">
      <c r="A1310" s="152" t="s">
        <v>1052</v>
      </c>
      <c r="B1310" s="74" t="s">
        <v>1053</v>
      </c>
      <c r="C1310" s="152">
        <v>1</v>
      </c>
      <c r="D1310" s="153" t="s">
        <v>362</v>
      </c>
      <c r="E1310" s="69" t="s">
        <v>1054</v>
      </c>
      <c r="F1310" s="17" t="s">
        <v>12</v>
      </c>
    </row>
    <row r="1311" customHeight="1" spans="1:6">
      <c r="A1311" s="152" t="s">
        <v>1055</v>
      </c>
      <c r="B1311" s="74" t="s">
        <v>1056</v>
      </c>
      <c r="C1311" s="152">
        <v>1</v>
      </c>
      <c r="D1311" s="153" t="s">
        <v>27</v>
      </c>
      <c r="E1311" s="69" t="s">
        <v>1057</v>
      </c>
      <c r="F1311" s="17" t="s">
        <v>12</v>
      </c>
    </row>
    <row r="1312" customHeight="1" spans="1:6">
      <c r="A1312" s="152" t="s">
        <v>1676</v>
      </c>
      <c r="B1312" s="74" t="s">
        <v>1058</v>
      </c>
      <c r="C1312" s="152">
        <v>1</v>
      </c>
      <c r="D1312" s="153" t="s">
        <v>27</v>
      </c>
      <c r="E1312" s="69" t="s">
        <v>1059</v>
      </c>
      <c r="F1312" s="17" t="s">
        <v>12</v>
      </c>
    </row>
    <row r="1313" customHeight="1" spans="1:6">
      <c r="A1313" s="152" t="s">
        <v>2465</v>
      </c>
      <c r="B1313" s="74" t="s">
        <v>2466</v>
      </c>
      <c r="C1313" s="152">
        <v>1</v>
      </c>
      <c r="D1313" s="153" t="s">
        <v>362</v>
      </c>
      <c r="E1313" s="69" t="s">
        <v>2467</v>
      </c>
      <c r="F1313" s="17" t="s">
        <v>12</v>
      </c>
    </row>
    <row r="1314" customHeight="1" spans="1:6">
      <c r="A1314" s="152" t="s">
        <v>2468</v>
      </c>
      <c r="B1314" s="74" t="s">
        <v>1081</v>
      </c>
      <c r="C1314" s="152">
        <v>1</v>
      </c>
      <c r="D1314" s="153" t="s">
        <v>362</v>
      </c>
      <c r="E1314" s="82" t="s">
        <v>1082</v>
      </c>
      <c r="F1314" s="17" t="s">
        <v>12</v>
      </c>
    </row>
    <row r="1315" customHeight="1" spans="1:6">
      <c r="A1315" s="152" t="s">
        <v>1677</v>
      </c>
      <c r="B1315" s="74" t="s">
        <v>1083</v>
      </c>
      <c r="C1315" s="152">
        <v>1</v>
      </c>
      <c r="D1315" s="153" t="s">
        <v>362</v>
      </c>
      <c r="E1315" s="76" t="s">
        <v>2469</v>
      </c>
      <c r="F1315" s="17" t="s">
        <v>12</v>
      </c>
    </row>
    <row r="1316" customHeight="1" spans="1:6">
      <c r="A1316" s="152" t="s">
        <v>1678</v>
      </c>
      <c r="B1316" s="74" t="s">
        <v>1085</v>
      </c>
      <c r="C1316" s="152">
        <v>1</v>
      </c>
      <c r="D1316" s="153" t="s">
        <v>362</v>
      </c>
      <c r="E1316" s="87" t="s">
        <v>1086</v>
      </c>
      <c r="F1316" s="17" t="s">
        <v>12</v>
      </c>
    </row>
    <row r="1317" customHeight="1" spans="1:6">
      <c r="A1317" s="152" t="s">
        <v>2470</v>
      </c>
      <c r="B1317" s="74" t="s">
        <v>1095</v>
      </c>
      <c r="C1317" s="152">
        <v>1</v>
      </c>
      <c r="D1317" s="153" t="s">
        <v>362</v>
      </c>
      <c r="E1317" s="82" t="s">
        <v>1096</v>
      </c>
      <c r="F1317" s="17" t="s">
        <v>12</v>
      </c>
    </row>
    <row r="1318" customHeight="1" spans="1:6">
      <c r="A1318" s="152" t="s">
        <v>2471</v>
      </c>
      <c r="B1318" s="74" t="s">
        <v>2472</v>
      </c>
      <c r="C1318" s="152">
        <v>5</v>
      </c>
      <c r="D1318" s="22" t="s">
        <v>27</v>
      </c>
      <c r="E1318" s="82" t="s">
        <v>2473</v>
      </c>
      <c r="F1318" s="17" t="s">
        <v>12</v>
      </c>
    </row>
    <row r="1319" customHeight="1" spans="1:6">
      <c r="A1319" s="154">
        <v>81106</v>
      </c>
      <c r="B1319" s="67" t="s">
        <v>2474</v>
      </c>
      <c r="C1319" s="154">
        <v>1</v>
      </c>
      <c r="D1319" s="22" t="s">
        <v>27</v>
      </c>
      <c r="E1319" s="78" t="s">
        <v>2475</v>
      </c>
      <c r="F1319" s="17" t="s">
        <v>12</v>
      </c>
    </row>
    <row r="1320" customHeight="1" spans="1:6">
      <c r="A1320" s="79">
        <v>81107</v>
      </c>
      <c r="B1320" s="81" t="s">
        <v>2476</v>
      </c>
      <c r="C1320" s="79">
        <v>2</v>
      </c>
      <c r="D1320" s="80" t="s">
        <v>69</v>
      </c>
      <c r="E1320" s="78" t="s">
        <v>2477</v>
      </c>
      <c r="F1320" s="17" t="s">
        <v>12</v>
      </c>
    </row>
    <row r="1321" customHeight="1" spans="1:6">
      <c r="A1321" s="79">
        <v>81108</v>
      </c>
      <c r="B1321" s="81" t="s">
        <v>2476</v>
      </c>
      <c r="C1321" s="79">
        <v>5</v>
      </c>
      <c r="D1321" s="80" t="s">
        <v>69</v>
      </c>
      <c r="E1321" s="78" t="s">
        <v>2478</v>
      </c>
      <c r="F1321" s="17" t="s">
        <v>12</v>
      </c>
    </row>
    <row r="1322" customHeight="1" spans="1:6">
      <c r="A1322" s="154">
        <v>81109</v>
      </c>
      <c r="B1322" s="67" t="s">
        <v>2479</v>
      </c>
      <c r="C1322" s="154">
        <v>1</v>
      </c>
      <c r="D1322" s="22" t="s">
        <v>69</v>
      </c>
      <c r="E1322" s="69" t="s">
        <v>2480</v>
      </c>
      <c r="F1322" s="17" t="s">
        <v>12</v>
      </c>
    </row>
    <row r="1323" customHeight="1" spans="1:6">
      <c r="A1323" s="79">
        <v>81110</v>
      </c>
      <c r="B1323" s="81" t="s">
        <v>2481</v>
      </c>
      <c r="C1323" s="79">
        <v>8</v>
      </c>
      <c r="D1323" s="80" t="s">
        <v>69</v>
      </c>
      <c r="E1323" s="82" t="s">
        <v>2482</v>
      </c>
      <c r="F1323" s="17" t="s">
        <v>12</v>
      </c>
    </row>
    <row r="1324" customHeight="1" spans="1:6">
      <c r="A1324" s="152" t="s">
        <v>2483</v>
      </c>
      <c r="B1324" s="74" t="s">
        <v>2484</v>
      </c>
      <c r="C1324" s="152">
        <v>8</v>
      </c>
      <c r="D1324" s="153" t="s">
        <v>362</v>
      </c>
      <c r="E1324" s="69" t="s">
        <v>2485</v>
      </c>
      <c r="F1324" s="17" t="s">
        <v>12</v>
      </c>
    </row>
    <row r="1325" customHeight="1" spans="1:6">
      <c r="A1325" s="152" t="s">
        <v>2486</v>
      </c>
      <c r="B1325" s="74" t="s">
        <v>2487</v>
      </c>
      <c r="C1325" s="152">
        <v>8</v>
      </c>
      <c r="D1325" s="153" t="s">
        <v>362</v>
      </c>
      <c r="E1325" s="69" t="s">
        <v>2488</v>
      </c>
      <c r="F1325" s="17" t="s">
        <v>12</v>
      </c>
    </row>
    <row r="1326" customHeight="1" spans="1:6">
      <c r="A1326" s="152" t="s">
        <v>2489</v>
      </c>
      <c r="B1326" s="74" t="s">
        <v>2490</v>
      </c>
      <c r="C1326" s="152">
        <v>8</v>
      </c>
      <c r="D1326" s="153" t="s">
        <v>362</v>
      </c>
      <c r="E1326" s="78" t="s">
        <v>2491</v>
      </c>
      <c r="F1326" s="17" t="s">
        <v>12</v>
      </c>
    </row>
    <row r="1327" customHeight="1" spans="1:6">
      <c r="A1327" s="152" t="s">
        <v>2492</v>
      </c>
      <c r="B1327" s="74" t="s">
        <v>2493</v>
      </c>
      <c r="C1327" s="152">
        <v>8</v>
      </c>
      <c r="D1327" s="153" t="s">
        <v>362</v>
      </c>
      <c r="E1327" s="82" t="s">
        <v>2494</v>
      </c>
      <c r="F1327" s="17" t="s">
        <v>12</v>
      </c>
    </row>
    <row r="1328" customHeight="1" spans="1:6">
      <c r="A1328" s="150" t="s">
        <v>1688</v>
      </c>
      <c r="B1328" s="90" t="s">
        <v>1132</v>
      </c>
      <c r="C1328" s="152"/>
      <c r="D1328" s="153"/>
      <c r="E1328" s="77"/>
      <c r="F1328" s="17"/>
    </row>
    <row r="1329" customHeight="1" spans="1:6">
      <c r="A1329" s="152" t="s">
        <v>2495</v>
      </c>
      <c r="B1329" s="74" t="s">
        <v>1133</v>
      </c>
      <c r="C1329" s="152">
        <v>10</v>
      </c>
      <c r="D1329" s="153" t="s">
        <v>1134</v>
      </c>
      <c r="E1329" s="87" t="s">
        <v>1135</v>
      </c>
      <c r="F1329" s="17" t="s">
        <v>12</v>
      </c>
    </row>
    <row r="1330" customHeight="1" spans="1:6">
      <c r="A1330" s="152" t="s">
        <v>2496</v>
      </c>
      <c r="B1330" s="74" t="s">
        <v>1136</v>
      </c>
      <c r="C1330" s="152">
        <f>C1006*2</f>
        <v>112</v>
      </c>
      <c r="D1330" s="153" t="s">
        <v>69</v>
      </c>
      <c r="E1330" s="69" t="s">
        <v>2497</v>
      </c>
      <c r="F1330" s="17" t="s">
        <v>12</v>
      </c>
    </row>
    <row r="1331" customHeight="1" spans="1:6">
      <c r="A1331" s="152" t="s">
        <v>2498</v>
      </c>
      <c r="B1331" s="74" t="s">
        <v>2499</v>
      </c>
      <c r="C1331" s="152">
        <v>10</v>
      </c>
      <c r="D1331" s="153" t="s">
        <v>1149</v>
      </c>
      <c r="E1331" s="87" t="s">
        <v>2500</v>
      </c>
      <c r="F1331" s="17" t="s">
        <v>12</v>
      </c>
    </row>
    <row r="1332" customHeight="1" spans="1:6">
      <c r="A1332" s="152" t="s">
        <v>2501</v>
      </c>
      <c r="B1332" s="74" t="s">
        <v>2502</v>
      </c>
      <c r="C1332" s="152">
        <v>1</v>
      </c>
      <c r="D1332" s="153" t="s">
        <v>69</v>
      </c>
      <c r="E1332" s="78" t="s">
        <v>2503</v>
      </c>
      <c r="F1332" s="17" t="s">
        <v>12</v>
      </c>
    </row>
    <row r="1333" customHeight="1" spans="1:6">
      <c r="A1333" s="177">
        <v>72061</v>
      </c>
      <c r="B1333" s="178" t="s">
        <v>1709</v>
      </c>
      <c r="C1333" s="177">
        <v>1</v>
      </c>
      <c r="D1333" s="179" t="s">
        <v>1710</v>
      </c>
      <c r="E1333" s="180" t="s">
        <v>1711</v>
      </c>
      <c r="F1333" s="17" t="s">
        <v>12</v>
      </c>
    </row>
    <row r="1334" customHeight="1" spans="1:6">
      <c r="A1334" s="177" t="s">
        <v>2504</v>
      </c>
      <c r="B1334" s="178" t="s">
        <v>2505</v>
      </c>
      <c r="C1334" s="177">
        <v>1</v>
      </c>
      <c r="D1334" s="179" t="s">
        <v>356</v>
      </c>
      <c r="E1334" s="76" t="s">
        <v>2506</v>
      </c>
      <c r="F1334" s="17" t="s">
        <v>12</v>
      </c>
    </row>
    <row r="1335" customHeight="1" spans="1:6">
      <c r="A1335" s="177">
        <v>72091</v>
      </c>
      <c r="B1335" s="178" t="s">
        <v>1716</v>
      </c>
      <c r="C1335" s="177">
        <v>1</v>
      </c>
      <c r="D1335" s="179" t="s">
        <v>356</v>
      </c>
      <c r="E1335" s="76" t="s">
        <v>2507</v>
      </c>
      <c r="F1335" s="17" t="s">
        <v>12</v>
      </c>
    </row>
    <row r="1336" customHeight="1" spans="1:6">
      <c r="A1336" s="12" t="s">
        <v>2508</v>
      </c>
      <c r="B1336" s="13" t="s">
        <v>2509</v>
      </c>
      <c r="C1336" s="14">
        <v>1</v>
      </c>
      <c r="D1336" s="15" t="s">
        <v>8</v>
      </c>
      <c r="E1336" s="16" t="s">
        <v>2510</v>
      </c>
      <c r="F1336" s="17" t="s">
        <v>12</v>
      </c>
    </row>
    <row r="1337" customHeight="1" spans="1:6">
      <c r="A1337" s="12">
        <v>1</v>
      </c>
      <c r="B1337" s="13" t="s">
        <v>2511</v>
      </c>
      <c r="C1337" s="14">
        <v>1</v>
      </c>
      <c r="D1337" s="15" t="s">
        <v>8</v>
      </c>
      <c r="E1337" s="72" t="s">
        <v>15</v>
      </c>
      <c r="F1337" s="17" t="s">
        <v>12</v>
      </c>
    </row>
    <row r="1338" customHeight="1" spans="1:6">
      <c r="A1338" s="291" t="s">
        <v>16</v>
      </c>
      <c r="B1338" s="67" t="s">
        <v>17</v>
      </c>
      <c r="C1338" s="25">
        <v>54</v>
      </c>
      <c r="D1338" s="18" t="s">
        <v>18</v>
      </c>
      <c r="E1338" s="26"/>
      <c r="F1338" s="17"/>
    </row>
    <row r="1339" customHeight="1" spans="1:6">
      <c r="A1339" s="291" t="s">
        <v>19</v>
      </c>
      <c r="B1339" s="67" t="s">
        <v>20</v>
      </c>
      <c r="C1339" s="25"/>
      <c r="D1339" s="18"/>
      <c r="E1339" s="26"/>
      <c r="F1339" s="17"/>
    </row>
    <row r="1340" customHeight="1" spans="1:6">
      <c r="A1340" s="291" t="s">
        <v>21</v>
      </c>
      <c r="B1340" s="67" t="s">
        <v>22</v>
      </c>
      <c r="C1340" s="25"/>
      <c r="D1340" s="18"/>
      <c r="E1340" s="26"/>
      <c r="F1340" s="17"/>
    </row>
    <row r="1341" customHeight="1" spans="1:6">
      <c r="A1341" s="291" t="s">
        <v>23</v>
      </c>
      <c r="B1341" s="67" t="s">
        <v>2512</v>
      </c>
      <c r="C1341" s="182"/>
      <c r="D1341" s="183"/>
      <c r="E1341" s="184"/>
      <c r="F1341" s="17"/>
    </row>
    <row r="1342" customHeight="1" spans="1:6">
      <c r="A1342" s="291" t="s">
        <v>30</v>
      </c>
      <c r="B1342" s="67" t="s">
        <v>2513</v>
      </c>
      <c r="C1342" s="185">
        <v>1</v>
      </c>
      <c r="D1342" s="181" t="s">
        <v>27</v>
      </c>
      <c r="E1342" s="186" t="s">
        <v>2514</v>
      </c>
      <c r="F1342" s="17" t="s">
        <v>29</v>
      </c>
    </row>
    <row r="1343" customHeight="1" spans="1:6">
      <c r="A1343" s="291" t="s">
        <v>33</v>
      </c>
      <c r="B1343" s="67" t="s">
        <v>2515</v>
      </c>
      <c r="C1343" s="185">
        <v>1</v>
      </c>
      <c r="D1343" s="181" t="s">
        <v>27</v>
      </c>
      <c r="E1343" s="186" t="s">
        <v>2516</v>
      </c>
      <c r="F1343" s="17" t="s">
        <v>12</v>
      </c>
    </row>
    <row r="1344" customHeight="1" spans="1:6">
      <c r="A1344" s="291" t="s">
        <v>36</v>
      </c>
      <c r="B1344" s="67" t="s">
        <v>2517</v>
      </c>
      <c r="C1344" s="185">
        <v>6</v>
      </c>
      <c r="D1344" s="181" t="s">
        <v>101</v>
      </c>
      <c r="E1344" s="186" t="s">
        <v>2518</v>
      </c>
      <c r="F1344" s="17" t="s">
        <v>29</v>
      </c>
    </row>
    <row r="1345" customHeight="1" spans="1:6">
      <c r="A1345" s="291" t="s">
        <v>39</v>
      </c>
      <c r="B1345" s="67" t="s">
        <v>2519</v>
      </c>
      <c r="C1345" s="185">
        <v>1</v>
      </c>
      <c r="D1345" s="181" t="s">
        <v>101</v>
      </c>
      <c r="E1345" s="187" t="s">
        <v>2520</v>
      </c>
      <c r="F1345" s="17" t="s">
        <v>12</v>
      </c>
    </row>
    <row r="1346" customHeight="1" spans="1:6">
      <c r="A1346" s="291" t="s">
        <v>43</v>
      </c>
      <c r="B1346" s="67" t="s">
        <v>2521</v>
      </c>
      <c r="C1346" s="185">
        <v>1</v>
      </c>
      <c r="D1346" s="181" t="s">
        <v>27</v>
      </c>
      <c r="E1346" s="188" t="s">
        <v>2522</v>
      </c>
      <c r="F1346" s="17" t="s">
        <v>12</v>
      </c>
    </row>
    <row r="1347" customHeight="1" spans="1:6">
      <c r="A1347" s="291" t="s">
        <v>46</v>
      </c>
      <c r="B1347" s="67" t="s">
        <v>2523</v>
      </c>
      <c r="C1347" s="185">
        <v>6</v>
      </c>
      <c r="D1347" s="181" t="s">
        <v>27</v>
      </c>
      <c r="E1347" s="188" t="s">
        <v>2524</v>
      </c>
      <c r="F1347" s="17" t="s">
        <v>12</v>
      </c>
    </row>
    <row r="1348" customHeight="1" spans="1:6">
      <c r="A1348" s="291" t="s">
        <v>49</v>
      </c>
      <c r="B1348" s="67" t="s">
        <v>2525</v>
      </c>
      <c r="C1348" s="189">
        <v>1</v>
      </c>
      <c r="D1348" s="181" t="s">
        <v>27</v>
      </c>
      <c r="E1348" s="186" t="s">
        <v>2526</v>
      </c>
      <c r="F1348" s="17" t="s">
        <v>12</v>
      </c>
    </row>
    <row r="1349" customHeight="1" spans="1:6">
      <c r="A1349" s="291" t="s">
        <v>1151</v>
      </c>
      <c r="B1349" s="67" t="s">
        <v>2527</v>
      </c>
      <c r="C1349" s="190"/>
      <c r="D1349" s="191"/>
      <c r="E1349" s="184"/>
      <c r="F1349" s="17"/>
    </row>
    <row r="1350" customHeight="1" spans="1:6">
      <c r="A1350" s="291" t="s">
        <v>52</v>
      </c>
      <c r="B1350" s="67" t="s">
        <v>2528</v>
      </c>
      <c r="C1350" s="189">
        <v>4</v>
      </c>
      <c r="D1350" s="181" t="s">
        <v>27</v>
      </c>
      <c r="E1350" s="187" t="s">
        <v>2529</v>
      </c>
      <c r="F1350" s="17" t="s">
        <v>12</v>
      </c>
    </row>
    <row r="1351" customHeight="1" spans="1:6">
      <c r="A1351" s="291" t="s">
        <v>55</v>
      </c>
      <c r="B1351" s="67" t="s">
        <v>2530</v>
      </c>
      <c r="C1351" s="185">
        <v>4</v>
      </c>
      <c r="D1351" s="181" t="s">
        <v>27</v>
      </c>
      <c r="E1351" s="192" t="s">
        <v>2531</v>
      </c>
      <c r="F1351" s="17" t="s">
        <v>12</v>
      </c>
    </row>
    <row r="1352" customHeight="1" spans="1:6">
      <c r="A1352" s="291" t="s">
        <v>58</v>
      </c>
      <c r="B1352" s="67" t="s">
        <v>2532</v>
      </c>
      <c r="C1352" s="185">
        <v>4</v>
      </c>
      <c r="D1352" s="181" t="s">
        <v>27</v>
      </c>
      <c r="E1352" s="192" t="s">
        <v>2533</v>
      </c>
      <c r="F1352" s="17" t="s">
        <v>12</v>
      </c>
    </row>
    <row r="1353" customHeight="1" spans="1:6">
      <c r="A1353" s="291" t="s">
        <v>61</v>
      </c>
      <c r="B1353" s="67" t="s">
        <v>1136</v>
      </c>
      <c r="C1353" s="185">
        <f>C1338+2</f>
        <v>56</v>
      </c>
      <c r="D1353" s="181" t="s">
        <v>694</v>
      </c>
      <c r="E1353" s="192" t="s">
        <v>2534</v>
      </c>
      <c r="F1353" s="17" t="s">
        <v>12</v>
      </c>
    </row>
    <row r="1354" customHeight="1" spans="1:6">
      <c r="A1354" s="291" t="s">
        <v>65</v>
      </c>
      <c r="B1354" s="67" t="s">
        <v>2535</v>
      </c>
      <c r="C1354" s="27"/>
      <c r="D1354" s="28"/>
      <c r="E1354" s="23"/>
      <c r="F1354" s="17"/>
    </row>
    <row r="1355" customHeight="1" spans="1:6">
      <c r="A1355" s="291" t="s">
        <v>67</v>
      </c>
      <c r="B1355" s="193" t="s">
        <v>2536</v>
      </c>
      <c r="C1355" s="185">
        <v>1</v>
      </c>
      <c r="D1355" s="181" t="s">
        <v>69</v>
      </c>
      <c r="E1355" s="194" t="s">
        <v>2537</v>
      </c>
      <c r="F1355" s="17" t="s">
        <v>12</v>
      </c>
    </row>
    <row r="1356" customHeight="1" spans="1:6">
      <c r="A1356" s="291" t="s">
        <v>71</v>
      </c>
      <c r="B1356" s="193" t="s">
        <v>2538</v>
      </c>
      <c r="C1356" s="189">
        <v>1</v>
      </c>
      <c r="D1356" s="195" t="s">
        <v>69</v>
      </c>
      <c r="E1356" s="194" t="s">
        <v>2539</v>
      </c>
      <c r="F1356" s="17" t="s">
        <v>12</v>
      </c>
    </row>
    <row r="1357" customHeight="1" spans="1:6">
      <c r="A1357" s="291" t="s">
        <v>74</v>
      </c>
      <c r="B1357" s="193" t="s">
        <v>2540</v>
      </c>
      <c r="C1357" s="185">
        <v>1</v>
      </c>
      <c r="D1357" s="181" t="s">
        <v>69</v>
      </c>
      <c r="E1357" s="194" t="s">
        <v>2541</v>
      </c>
      <c r="F1357" s="17" t="s">
        <v>12</v>
      </c>
    </row>
    <row r="1358" customHeight="1" spans="1:6">
      <c r="A1358" s="291" t="s">
        <v>77</v>
      </c>
      <c r="B1358" s="193" t="s">
        <v>2542</v>
      </c>
      <c r="C1358" s="185">
        <v>1</v>
      </c>
      <c r="D1358" s="181" t="s">
        <v>69</v>
      </c>
      <c r="E1358" s="194" t="s">
        <v>2543</v>
      </c>
      <c r="F1358" s="17" t="s">
        <v>12</v>
      </c>
    </row>
    <row r="1359" customHeight="1" spans="1:6">
      <c r="A1359" s="291" t="s">
        <v>80</v>
      </c>
      <c r="B1359" s="193" t="s">
        <v>2544</v>
      </c>
      <c r="C1359" s="185">
        <v>1</v>
      </c>
      <c r="D1359" s="181" t="s">
        <v>69</v>
      </c>
      <c r="E1359" s="194" t="s">
        <v>2545</v>
      </c>
      <c r="F1359" s="17" t="s">
        <v>12</v>
      </c>
    </row>
    <row r="1360" customHeight="1" spans="1:6">
      <c r="A1360" s="291" t="s">
        <v>83</v>
      </c>
      <c r="B1360" s="196" t="s">
        <v>2546</v>
      </c>
      <c r="C1360" s="182"/>
      <c r="D1360" s="183"/>
      <c r="E1360" s="184"/>
      <c r="F1360" s="17"/>
    </row>
    <row r="1361" customHeight="1" spans="1:6">
      <c r="A1361" s="291" t="s">
        <v>86</v>
      </c>
      <c r="B1361" s="24" t="s">
        <v>149</v>
      </c>
      <c r="C1361" s="25">
        <v>1</v>
      </c>
      <c r="D1361" s="18" t="s">
        <v>27</v>
      </c>
      <c r="E1361" s="26" t="s">
        <v>150</v>
      </c>
      <c r="F1361" s="17" t="s">
        <v>29</v>
      </c>
    </row>
    <row r="1362" customHeight="1" spans="1:6">
      <c r="A1362" s="291" t="s">
        <v>89</v>
      </c>
      <c r="B1362" s="196" t="s">
        <v>2547</v>
      </c>
      <c r="C1362" s="185">
        <v>1</v>
      </c>
      <c r="D1362" s="181" t="s">
        <v>101</v>
      </c>
      <c r="E1362" s="197" t="s">
        <v>2548</v>
      </c>
      <c r="F1362" s="17" t="s">
        <v>12</v>
      </c>
    </row>
    <row r="1363" customHeight="1" spans="1:6">
      <c r="A1363" s="291" t="s">
        <v>92</v>
      </c>
      <c r="B1363" s="196" t="s">
        <v>2549</v>
      </c>
      <c r="C1363" s="21">
        <v>1</v>
      </c>
      <c r="D1363" s="198" t="s">
        <v>27</v>
      </c>
      <c r="E1363" s="188" t="s">
        <v>2550</v>
      </c>
      <c r="F1363" s="17" t="s">
        <v>12</v>
      </c>
    </row>
    <row r="1364" customHeight="1" spans="1:6">
      <c r="A1364" s="291" t="s">
        <v>95</v>
      </c>
      <c r="B1364" s="196" t="s">
        <v>2551</v>
      </c>
      <c r="C1364" s="21">
        <v>1</v>
      </c>
      <c r="D1364" s="198" t="s">
        <v>362</v>
      </c>
      <c r="E1364" s="188" t="s">
        <v>2552</v>
      </c>
      <c r="F1364" s="17" t="s">
        <v>12</v>
      </c>
    </row>
    <row r="1365" customHeight="1" spans="1:6">
      <c r="A1365" s="291" t="s">
        <v>97</v>
      </c>
      <c r="B1365" s="196" t="s">
        <v>2553</v>
      </c>
      <c r="C1365" s="21">
        <f>C1338/6</f>
        <v>9</v>
      </c>
      <c r="D1365" s="199" t="s">
        <v>27</v>
      </c>
      <c r="E1365" s="192" t="s">
        <v>2554</v>
      </c>
      <c r="F1365" s="17" t="s">
        <v>12</v>
      </c>
    </row>
    <row r="1366" customHeight="1" spans="1:6">
      <c r="A1366" s="70">
        <v>2</v>
      </c>
      <c r="B1366" s="13" t="s">
        <v>2555</v>
      </c>
      <c r="C1366" s="70">
        <v>1</v>
      </c>
      <c r="D1366" s="102" t="s">
        <v>8</v>
      </c>
      <c r="E1366" s="23" t="s">
        <v>172</v>
      </c>
      <c r="F1366" s="17" t="s">
        <v>12</v>
      </c>
    </row>
    <row r="1367" customHeight="1" spans="1:6">
      <c r="A1367" s="288" t="s">
        <v>144</v>
      </c>
      <c r="B1367" s="24" t="s">
        <v>20</v>
      </c>
      <c r="C1367" s="25"/>
      <c r="D1367" s="18"/>
      <c r="E1367" s="26"/>
      <c r="F1367" s="17"/>
    </row>
    <row r="1368" customHeight="1" spans="1:6">
      <c r="A1368" s="288" t="s">
        <v>145</v>
      </c>
      <c r="B1368" s="24" t="s">
        <v>22</v>
      </c>
      <c r="C1368" s="25"/>
      <c r="D1368" s="18"/>
      <c r="E1368" s="26"/>
      <c r="F1368" s="17"/>
    </row>
    <row r="1369" customHeight="1" spans="1:6">
      <c r="A1369" s="288" t="s">
        <v>146</v>
      </c>
      <c r="B1369" s="24" t="s">
        <v>176</v>
      </c>
      <c r="C1369" s="25">
        <v>1</v>
      </c>
      <c r="D1369" s="18" t="s">
        <v>41</v>
      </c>
      <c r="E1369" s="58" t="s">
        <v>177</v>
      </c>
      <c r="F1369" s="17" t="s">
        <v>12</v>
      </c>
    </row>
    <row r="1370" customHeight="1" spans="1:6">
      <c r="A1370" s="288" t="s">
        <v>147</v>
      </c>
      <c r="B1370" s="24" t="s">
        <v>179</v>
      </c>
      <c r="C1370" s="25">
        <v>4</v>
      </c>
      <c r="D1370" s="18" t="s">
        <v>69</v>
      </c>
      <c r="E1370" s="59" t="s">
        <v>180</v>
      </c>
      <c r="F1370" s="17" t="s">
        <v>12</v>
      </c>
    </row>
    <row r="1371" customHeight="1" spans="1:6">
      <c r="A1371" s="288" t="s">
        <v>148</v>
      </c>
      <c r="B1371" s="24" t="s">
        <v>182</v>
      </c>
      <c r="C1371" s="25">
        <v>4</v>
      </c>
      <c r="D1371" s="18" t="s">
        <v>69</v>
      </c>
      <c r="E1371" s="59" t="s">
        <v>183</v>
      </c>
      <c r="F1371" s="17" t="s">
        <v>12</v>
      </c>
    </row>
    <row r="1372" customHeight="1" spans="1:6">
      <c r="A1372" s="288" t="s">
        <v>151</v>
      </c>
      <c r="B1372" s="60" t="s">
        <v>185</v>
      </c>
      <c r="C1372" s="25">
        <v>1</v>
      </c>
      <c r="D1372" s="61" t="s">
        <v>69</v>
      </c>
      <c r="E1372" s="59" t="s">
        <v>186</v>
      </c>
      <c r="F1372" s="17" t="s">
        <v>12</v>
      </c>
    </row>
    <row r="1373" customHeight="1" spans="1:6">
      <c r="A1373" s="288" t="s">
        <v>152</v>
      </c>
      <c r="B1373" s="62" t="s">
        <v>188</v>
      </c>
      <c r="C1373" s="25">
        <v>1</v>
      </c>
      <c r="D1373" s="61" t="s">
        <v>63</v>
      </c>
      <c r="E1373" s="59" t="s">
        <v>189</v>
      </c>
      <c r="F1373" s="17" t="s">
        <v>12</v>
      </c>
    </row>
    <row r="1374" customHeight="1" spans="1:6">
      <c r="A1374" s="200" t="s">
        <v>2556</v>
      </c>
      <c r="B1374" s="7" t="s">
        <v>2557</v>
      </c>
      <c r="C1374" s="8">
        <v>4</v>
      </c>
      <c r="D1374" s="9" t="s">
        <v>8</v>
      </c>
      <c r="E1374" s="201"/>
      <c r="F1374" s="17"/>
    </row>
    <row r="1375" customHeight="1" spans="1:6">
      <c r="A1375" s="12" t="s">
        <v>2558</v>
      </c>
      <c r="B1375" s="44" t="s">
        <v>2559</v>
      </c>
      <c r="C1375" s="202"/>
      <c r="D1375" s="203"/>
      <c r="E1375" s="204"/>
      <c r="F1375" s="17"/>
    </row>
    <row r="1376" customHeight="1" spans="1:6">
      <c r="A1376" s="205" t="s">
        <v>2560</v>
      </c>
      <c r="B1376" s="206" t="s">
        <v>1883</v>
      </c>
      <c r="C1376" s="205">
        <v>1</v>
      </c>
      <c r="D1376" s="205" t="s">
        <v>8</v>
      </c>
      <c r="E1376" s="207" t="s">
        <v>2561</v>
      </c>
      <c r="F1376" s="17" t="s">
        <v>12</v>
      </c>
    </row>
    <row r="1377" customHeight="1" spans="1:6">
      <c r="A1377" s="205">
        <v>1</v>
      </c>
      <c r="B1377" s="206" t="s">
        <v>2562</v>
      </c>
      <c r="C1377" s="205">
        <v>1</v>
      </c>
      <c r="D1377" s="205" t="s">
        <v>8</v>
      </c>
      <c r="E1377" s="207" t="s">
        <v>15</v>
      </c>
      <c r="F1377" s="17" t="s">
        <v>12</v>
      </c>
    </row>
    <row r="1378" customHeight="1" spans="1:6">
      <c r="A1378" s="205"/>
      <c r="B1378" s="206" t="s">
        <v>2563</v>
      </c>
      <c r="C1378" s="205"/>
      <c r="D1378" s="205"/>
      <c r="E1378" s="207"/>
      <c r="F1378" s="17"/>
    </row>
    <row r="1379" customHeight="1" spans="1:6">
      <c r="A1379" s="292" t="s">
        <v>16</v>
      </c>
      <c r="B1379" s="24" t="s">
        <v>149</v>
      </c>
      <c r="C1379" s="25">
        <v>1</v>
      </c>
      <c r="D1379" s="18" t="s">
        <v>27</v>
      </c>
      <c r="E1379" s="26" t="s">
        <v>150</v>
      </c>
      <c r="F1379" s="17" t="s">
        <v>29</v>
      </c>
    </row>
    <row r="1380" customHeight="1" spans="1:6">
      <c r="A1380" s="292" t="s">
        <v>19</v>
      </c>
      <c r="B1380" s="67" t="s">
        <v>2564</v>
      </c>
      <c r="C1380" s="208">
        <v>1</v>
      </c>
      <c r="D1380" s="208" t="s">
        <v>101</v>
      </c>
      <c r="E1380" s="78" t="s">
        <v>2565</v>
      </c>
      <c r="F1380" s="17" t="s">
        <v>12</v>
      </c>
    </row>
    <row r="1381" customHeight="1" spans="1:6">
      <c r="A1381" s="292" t="s">
        <v>21</v>
      </c>
      <c r="B1381" s="67" t="s">
        <v>2566</v>
      </c>
      <c r="C1381" s="208">
        <v>1</v>
      </c>
      <c r="D1381" s="208" t="s">
        <v>27</v>
      </c>
      <c r="E1381" s="78" t="s">
        <v>2567</v>
      </c>
      <c r="F1381" s="17" t="s">
        <v>12</v>
      </c>
    </row>
    <row r="1382" customHeight="1" spans="1:6">
      <c r="A1382" s="292" t="s">
        <v>23</v>
      </c>
      <c r="B1382" s="67" t="s">
        <v>2568</v>
      </c>
      <c r="C1382" s="208">
        <v>1</v>
      </c>
      <c r="D1382" s="208" t="s">
        <v>101</v>
      </c>
      <c r="E1382" s="39" t="s">
        <v>2569</v>
      </c>
      <c r="F1382" s="17" t="s">
        <v>12</v>
      </c>
    </row>
    <row r="1383" customHeight="1" spans="1:6">
      <c r="A1383" s="292" t="s">
        <v>25</v>
      </c>
      <c r="B1383" s="67" t="s">
        <v>2570</v>
      </c>
      <c r="C1383" s="208">
        <v>1</v>
      </c>
      <c r="D1383" s="208" t="s">
        <v>101</v>
      </c>
      <c r="E1383" s="39" t="s">
        <v>2571</v>
      </c>
      <c r="F1383" s="17" t="s">
        <v>12</v>
      </c>
    </row>
    <row r="1384" customHeight="1" spans="1:6">
      <c r="A1384" s="292" t="s">
        <v>30</v>
      </c>
      <c r="B1384" s="67" t="s">
        <v>2572</v>
      </c>
      <c r="C1384" s="208">
        <v>2</v>
      </c>
      <c r="D1384" s="208" t="s">
        <v>417</v>
      </c>
      <c r="E1384" s="209" t="s">
        <v>2573</v>
      </c>
      <c r="F1384" s="17" t="s">
        <v>12</v>
      </c>
    </row>
    <row r="1385" customHeight="1" spans="1:6">
      <c r="A1385" s="292" t="s">
        <v>33</v>
      </c>
      <c r="B1385" s="67" t="s">
        <v>2574</v>
      </c>
      <c r="C1385" s="208">
        <v>1</v>
      </c>
      <c r="D1385" s="208" t="s">
        <v>27</v>
      </c>
      <c r="E1385" s="69" t="s">
        <v>2575</v>
      </c>
      <c r="F1385" s="17" t="s">
        <v>12</v>
      </c>
    </row>
    <row r="1386" customHeight="1" spans="1:6">
      <c r="A1386" s="292" t="s">
        <v>36</v>
      </c>
      <c r="B1386" s="67" t="s">
        <v>2576</v>
      </c>
      <c r="C1386" s="210">
        <v>1</v>
      </c>
      <c r="D1386" s="22" t="s">
        <v>27</v>
      </c>
      <c r="E1386" s="69" t="s">
        <v>2577</v>
      </c>
      <c r="F1386" s="17" t="s">
        <v>12</v>
      </c>
    </row>
    <row r="1387" customHeight="1" spans="1:6">
      <c r="A1387" s="292" t="s">
        <v>39</v>
      </c>
      <c r="B1387" s="29" t="s">
        <v>134</v>
      </c>
      <c r="C1387" s="210">
        <v>1</v>
      </c>
      <c r="D1387" s="22" t="s">
        <v>101</v>
      </c>
      <c r="E1387" s="32" t="s">
        <v>135</v>
      </c>
      <c r="F1387" s="17" t="s">
        <v>12</v>
      </c>
    </row>
    <row r="1388" customHeight="1" spans="1:6">
      <c r="A1388" s="292" t="s">
        <v>43</v>
      </c>
      <c r="B1388" s="211" t="s">
        <v>2578</v>
      </c>
      <c r="C1388" s="212"/>
      <c r="D1388" s="212"/>
      <c r="E1388" s="213"/>
      <c r="F1388" s="17"/>
    </row>
    <row r="1389" customHeight="1" spans="1:6">
      <c r="A1389" s="292" t="s">
        <v>46</v>
      </c>
      <c r="B1389" s="214" t="s">
        <v>40</v>
      </c>
      <c r="C1389" s="215">
        <v>1</v>
      </c>
      <c r="D1389" s="216" t="s">
        <v>41</v>
      </c>
      <c r="E1389" s="26" t="s">
        <v>42</v>
      </c>
      <c r="F1389" s="17" t="s">
        <v>29</v>
      </c>
    </row>
    <row r="1390" customHeight="1" spans="1:6">
      <c r="A1390" s="292" t="s">
        <v>49</v>
      </c>
      <c r="B1390" s="214" t="s">
        <v>56</v>
      </c>
      <c r="C1390" s="215">
        <v>1</v>
      </c>
      <c r="D1390" s="216" t="s">
        <v>27</v>
      </c>
      <c r="E1390" s="40" t="s">
        <v>57</v>
      </c>
      <c r="F1390" s="17" t="s">
        <v>12</v>
      </c>
    </row>
    <row r="1391" customHeight="1" spans="1:6">
      <c r="A1391" s="292" t="s">
        <v>1151</v>
      </c>
      <c r="B1391" s="217" t="s">
        <v>2551</v>
      </c>
      <c r="C1391" s="30">
        <v>1</v>
      </c>
      <c r="D1391" s="208" t="s">
        <v>41</v>
      </c>
      <c r="E1391" s="218" t="s">
        <v>2579</v>
      </c>
      <c r="F1391" s="17" t="s">
        <v>12</v>
      </c>
    </row>
    <row r="1392" customHeight="1" spans="1:6">
      <c r="A1392" s="292" t="s">
        <v>52</v>
      </c>
      <c r="B1392" s="206" t="s">
        <v>2580</v>
      </c>
      <c r="C1392" s="205"/>
      <c r="D1392" s="205"/>
      <c r="E1392" s="207"/>
      <c r="F1392" s="17"/>
    </row>
    <row r="1393" customHeight="1" spans="1:6">
      <c r="A1393" s="292" t="s">
        <v>55</v>
      </c>
      <c r="B1393" s="214" t="s">
        <v>47</v>
      </c>
      <c r="C1393" s="219">
        <v>28</v>
      </c>
      <c r="D1393" s="220" t="s">
        <v>41</v>
      </c>
      <c r="E1393" s="26" t="s">
        <v>48</v>
      </c>
      <c r="F1393" s="17" t="s">
        <v>12</v>
      </c>
    </row>
    <row r="1394" customHeight="1" spans="1:6">
      <c r="A1394" s="292" t="s">
        <v>58</v>
      </c>
      <c r="B1394" s="221" t="s">
        <v>2581</v>
      </c>
      <c r="C1394" s="208">
        <v>15</v>
      </c>
      <c r="D1394" s="208" t="s">
        <v>69</v>
      </c>
      <c r="E1394" s="222" t="s">
        <v>2582</v>
      </c>
      <c r="F1394" s="17" t="s">
        <v>12</v>
      </c>
    </row>
    <row r="1395" customHeight="1" spans="1:6">
      <c r="A1395" s="292" t="s">
        <v>61</v>
      </c>
      <c r="B1395" s="221" t="s">
        <v>2583</v>
      </c>
      <c r="C1395" s="38">
        <v>15</v>
      </c>
      <c r="D1395" s="30" t="s">
        <v>27</v>
      </c>
      <c r="E1395" s="223" t="s">
        <v>2584</v>
      </c>
      <c r="F1395" s="17" t="s">
        <v>12</v>
      </c>
    </row>
    <row r="1396" customHeight="1" spans="1:6">
      <c r="A1396" s="292" t="s">
        <v>65</v>
      </c>
      <c r="B1396" s="206" t="s">
        <v>2585</v>
      </c>
      <c r="C1396" s="205"/>
      <c r="D1396" s="205"/>
      <c r="E1396" s="207"/>
      <c r="F1396" s="17" t="s">
        <v>12</v>
      </c>
    </row>
    <row r="1397" customHeight="1" spans="1:6">
      <c r="A1397" s="292" t="s">
        <v>67</v>
      </c>
      <c r="B1397" s="214" t="s">
        <v>56</v>
      </c>
      <c r="C1397" s="215">
        <v>1</v>
      </c>
      <c r="D1397" s="216" t="s">
        <v>27</v>
      </c>
      <c r="E1397" s="40" t="s">
        <v>57</v>
      </c>
      <c r="F1397" s="17" t="s">
        <v>12</v>
      </c>
    </row>
    <row r="1398" customHeight="1" spans="1:6">
      <c r="A1398" s="292" t="s">
        <v>71</v>
      </c>
      <c r="B1398" s="214" t="s">
        <v>59</v>
      </c>
      <c r="C1398" s="215">
        <v>1</v>
      </c>
      <c r="D1398" s="216" t="s">
        <v>27</v>
      </c>
      <c r="E1398" s="26" t="s">
        <v>60</v>
      </c>
      <c r="F1398" s="17" t="s">
        <v>12</v>
      </c>
    </row>
    <row r="1399" customHeight="1" spans="1:6">
      <c r="A1399" s="292" t="s">
        <v>74</v>
      </c>
      <c r="B1399" s="214" t="s">
        <v>62</v>
      </c>
      <c r="C1399" s="215">
        <v>1</v>
      </c>
      <c r="D1399" s="216" t="s">
        <v>63</v>
      </c>
      <c r="E1399" s="26" t="s">
        <v>64</v>
      </c>
      <c r="F1399" s="17" t="s">
        <v>12</v>
      </c>
    </row>
    <row r="1400" customHeight="1" spans="1:6">
      <c r="A1400" s="292" t="s">
        <v>77</v>
      </c>
      <c r="B1400" s="206" t="s">
        <v>66</v>
      </c>
      <c r="C1400" s="205"/>
      <c r="D1400" s="205"/>
      <c r="E1400" s="207"/>
      <c r="F1400" s="17"/>
    </row>
    <row r="1401" customHeight="1" spans="1:6">
      <c r="A1401" s="292" t="s">
        <v>80</v>
      </c>
      <c r="B1401" s="214" t="s">
        <v>1173</v>
      </c>
      <c r="C1401" s="219">
        <v>7</v>
      </c>
      <c r="D1401" s="220" t="s">
        <v>27</v>
      </c>
      <c r="E1401" s="105" t="s">
        <v>1174</v>
      </c>
      <c r="F1401" s="17" t="s">
        <v>12</v>
      </c>
    </row>
    <row r="1402" customHeight="1" spans="1:6">
      <c r="A1402" s="292" t="s">
        <v>83</v>
      </c>
      <c r="B1402" s="214" t="s">
        <v>1175</v>
      </c>
      <c r="C1402" s="219">
        <f>C1401</f>
        <v>7</v>
      </c>
      <c r="D1402" s="220" t="s">
        <v>27</v>
      </c>
      <c r="E1402" s="105" t="s">
        <v>1176</v>
      </c>
      <c r="F1402" s="17" t="s">
        <v>12</v>
      </c>
    </row>
    <row r="1403" customHeight="1" spans="1:6">
      <c r="A1403" s="292" t="s">
        <v>86</v>
      </c>
      <c r="B1403" s="214" t="s">
        <v>1891</v>
      </c>
      <c r="C1403" s="219">
        <f>C1401*2</f>
        <v>14</v>
      </c>
      <c r="D1403" s="220" t="s">
        <v>69</v>
      </c>
      <c r="E1403" s="107" t="s">
        <v>1892</v>
      </c>
      <c r="F1403" s="17" t="s">
        <v>12</v>
      </c>
    </row>
    <row r="1404" customHeight="1" spans="1:6">
      <c r="A1404" s="292" t="s">
        <v>89</v>
      </c>
      <c r="B1404" s="214" t="s">
        <v>1177</v>
      </c>
      <c r="C1404" s="219">
        <f>C1403</f>
        <v>14</v>
      </c>
      <c r="D1404" s="220" t="s">
        <v>69</v>
      </c>
      <c r="E1404" s="224" t="s">
        <v>1178</v>
      </c>
      <c r="F1404" s="17" t="s">
        <v>12</v>
      </c>
    </row>
    <row r="1405" customHeight="1" spans="1:6">
      <c r="A1405" s="292" t="s">
        <v>92</v>
      </c>
      <c r="B1405" s="214" t="s">
        <v>1179</v>
      </c>
      <c r="C1405" s="219">
        <f>C1403</f>
        <v>14</v>
      </c>
      <c r="D1405" s="220" t="s">
        <v>69</v>
      </c>
      <c r="E1405" s="224" t="s">
        <v>2586</v>
      </c>
      <c r="F1405" s="17" t="s">
        <v>12</v>
      </c>
    </row>
    <row r="1406" customHeight="1" spans="1:6">
      <c r="A1406" s="292" t="s">
        <v>95</v>
      </c>
      <c r="B1406" s="214" t="s">
        <v>1181</v>
      </c>
      <c r="C1406" s="219">
        <f>C1403</f>
        <v>14</v>
      </c>
      <c r="D1406" s="220" t="s">
        <v>27</v>
      </c>
      <c r="E1406" s="224" t="s">
        <v>1182</v>
      </c>
      <c r="F1406" s="17" t="s">
        <v>12</v>
      </c>
    </row>
    <row r="1407" customHeight="1" spans="1:6">
      <c r="A1407" s="292" t="s">
        <v>97</v>
      </c>
      <c r="B1407" s="214" t="s">
        <v>1183</v>
      </c>
      <c r="C1407" s="219">
        <f>C1403</f>
        <v>14</v>
      </c>
      <c r="D1407" s="220" t="s">
        <v>69</v>
      </c>
      <c r="E1407" s="224" t="s">
        <v>1184</v>
      </c>
      <c r="F1407" s="17" t="s">
        <v>12</v>
      </c>
    </row>
    <row r="1408" customHeight="1" spans="1:6">
      <c r="A1408" s="292" t="s">
        <v>99</v>
      </c>
      <c r="B1408" s="214" t="s">
        <v>1185</v>
      </c>
      <c r="C1408" s="219">
        <v>1</v>
      </c>
      <c r="D1408" s="220" t="s">
        <v>63</v>
      </c>
      <c r="E1408" s="224" t="s">
        <v>1186</v>
      </c>
      <c r="F1408" s="17" t="s">
        <v>12</v>
      </c>
    </row>
    <row r="1409" customHeight="1" spans="1:6">
      <c r="A1409" s="292" t="s">
        <v>103</v>
      </c>
      <c r="B1409" s="214" t="s">
        <v>1187</v>
      </c>
      <c r="C1409" s="219">
        <f>C1403</f>
        <v>14</v>
      </c>
      <c r="D1409" s="220" t="s">
        <v>27</v>
      </c>
      <c r="E1409" s="105" t="s">
        <v>1188</v>
      </c>
      <c r="F1409" s="17" t="s">
        <v>12</v>
      </c>
    </row>
    <row r="1410" customHeight="1" spans="1:6">
      <c r="A1410" s="292" t="s">
        <v>106</v>
      </c>
      <c r="B1410" s="214" t="s">
        <v>1190</v>
      </c>
      <c r="C1410" s="219">
        <f>C1403</f>
        <v>14</v>
      </c>
      <c r="D1410" s="220" t="s">
        <v>27</v>
      </c>
      <c r="E1410" s="224" t="s">
        <v>1191</v>
      </c>
      <c r="F1410" s="17" t="s">
        <v>12</v>
      </c>
    </row>
    <row r="1411" customHeight="1" spans="1:6">
      <c r="A1411" s="292" t="s">
        <v>109</v>
      </c>
      <c r="B1411" s="214" t="s">
        <v>1192</v>
      </c>
      <c r="C1411" s="219">
        <f>C1403</f>
        <v>14</v>
      </c>
      <c r="D1411" s="220" t="s">
        <v>27</v>
      </c>
      <c r="E1411" s="224" t="s">
        <v>1193</v>
      </c>
      <c r="F1411" s="17" t="s">
        <v>12</v>
      </c>
    </row>
    <row r="1412" customHeight="1" spans="1:6">
      <c r="A1412" s="292" t="s">
        <v>112</v>
      </c>
      <c r="B1412" s="214" t="s">
        <v>1194</v>
      </c>
      <c r="C1412" s="219">
        <v>1</v>
      </c>
      <c r="D1412" s="220" t="s">
        <v>63</v>
      </c>
      <c r="E1412" s="224" t="s">
        <v>1195</v>
      </c>
      <c r="F1412" s="17" t="s">
        <v>12</v>
      </c>
    </row>
    <row r="1413" customHeight="1" spans="1:6">
      <c r="A1413" s="292" t="s">
        <v>114</v>
      </c>
      <c r="B1413" s="214" t="s">
        <v>1196</v>
      </c>
      <c r="C1413" s="219">
        <v>1</v>
      </c>
      <c r="D1413" s="220" t="s">
        <v>63</v>
      </c>
      <c r="E1413" s="224" t="s">
        <v>1197</v>
      </c>
      <c r="F1413" s="17" t="s">
        <v>12</v>
      </c>
    </row>
    <row r="1414" customHeight="1" spans="1:6">
      <c r="A1414" s="225">
        <v>2</v>
      </c>
      <c r="B1414" s="226" t="s">
        <v>2587</v>
      </c>
      <c r="C1414" s="225">
        <v>1</v>
      </c>
      <c r="D1414" s="225" t="s">
        <v>8</v>
      </c>
      <c r="E1414" s="227" t="s">
        <v>172</v>
      </c>
      <c r="F1414" s="17" t="s">
        <v>12</v>
      </c>
    </row>
    <row r="1415" customHeight="1" spans="1:6">
      <c r="A1415" s="293" t="s">
        <v>144</v>
      </c>
      <c r="B1415" s="221" t="s">
        <v>2588</v>
      </c>
      <c r="C1415" s="38">
        <v>1</v>
      </c>
      <c r="D1415" s="30" t="s">
        <v>41</v>
      </c>
      <c r="E1415" s="39" t="s">
        <v>2589</v>
      </c>
      <c r="F1415" s="17" t="s">
        <v>12</v>
      </c>
    </row>
    <row r="1416" customHeight="1" spans="1:6">
      <c r="A1416" s="293" t="s">
        <v>145</v>
      </c>
      <c r="B1416" s="221" t="s">
        <v>2590</v>
      </c>
      <c r="C1416" s="208">
        <v>1</v>
      </c>
      <c r="D1416" s="208" t="s">
        <v>41</v>
      </c>
      <c r="E1416" s="228" t="s">
        <v>2591</v>
      </c>
      <c r="F1416" s="17" t="s">
        <v>12</v>
      </c>
    </row>
    <row r="1417" customHeight="1" spans="1:6">
      <c r="A1417" s="293" t="s">
        <v>146</v>
      </c>
      <c r="B1417" s="221" t="s">
        <v>2581</v>
      </c>
      <c r="C1417" s="38">
        <v>1</v>
      </c>
      <c r="D1417" s="30" t="s">
        <v>69</v>
      </c>
      <c r="E1417" s="222" t="s">
        <v>2582</v>
      </c>
      <c r="F1417" s="17" t="s">
        <v>12</v>
      </c>
    </row>
    <row r="1418" customHeight="1" spans="1:6">
      <c r="A1418" s="293" t="s">
        <v>147</v>
      </c>
      <c r="B1418" s="217" t="s">
        <v>2592</v>
      </c>
      <c r="C1418" s="38">
        <v>1</v>
      </c>
      <c r="D1418" s="30" t="s">
        <v>27</v>
      </c>
      <c r="E1418" s="223" t="s">
        <v>2593</v>
      </c>
      <c r="F1418" s="17" t="s">
        <v>12</v>
      </c>
    </row>
    <row r="1419" customHeight="1" spans="1:6">
      <c r="A1419" s="293" t="s">
        <v>148</v>
      </c>
      <c r="B1419" s="217" t="s">
        <v>2594</v>
      </c>
      <c r="C1419" s="38">
        <v>1</v>
      </c>
      <c r="D1419" s="30" t="s">
        <v>27</v>
      </c>
      <c r="E1419" s="39" t="s">
        <v>2595</v>
      </c>
      <c r="F1419" s="17" t="s">
        <v>12</v>
      </c>
    </row>
    <row r="1420" customHeight="1" spans="1:6">
      <c r="A1420" s="293" t="s">
        <v>151</v>
      </c>
      <c r="B1420" s="217" t="s">
        <v>2596</v>
      </c>
      <c r="C1420" s="38">
        <v>1</v>
      </c>
      <c r="D1420" s="30" t="s">
        <v>27</v>
      </c>
      <c r="E1420" s="223" t="s">
        <v>2584</v>
      </c>
      <c r="F1420" s="17" t="s">
        <v>12</v>
      </c>
    </row>
    <row r="1421" customHeight="1" spans="1:6">
      <c r="A1421" s="293" t="s">
        <v>152</v>
      </c>
      <c r="B1421" s="221" t="s">
        <v>2597</v>
      </c>
      <c r="C1421" s="38">
        <v>1</v>
      </c>
      <c r="D1421" s="208" t="s">
        <v>41</v>
      </c>
      <c r="E1421" s="39" t="s">
        <v>2579</v>
      </c>
      <c r="F1421" s="17" t="s">
        <v>12</v>
      </c>
    </row>
    <row r="1422" customHeight="1" spans="1:6">
      <c r="A1422" s="293" t="s">
        <v>153</v>
      </c>
      <c r="B1422" s="217" t="s">
        <v>2598</v>
      </c>
      <c r="C1422" s="38">
        <v>16</v>
      </c>
      <c r="D1422" s="30" t="s">
        <v>69</v>
      </c>
      <c r="E1422" s="39" t="s">
        <v>2599</v>
      </c>
      <c r="F1422" s="17" t="s">
        <v>12</v>
      </c>
    </row>
    <row r="1423" customHeight="1" spans="1:6">
      <c r="A1423" s="293" t="s">
        <v>154</v>
      </c>
      <c r="B1423" s="217" t="s">
        <v>1900</v>
      </c>
      <c r="C1423" s="38">
        <v>8</v>
      </c>
      <c r="D1423" s="30" t="s">
        <v>69</v>
      </c>
      <c r="E1423" s="66" t="s">
        <v>2600</v>
      </c>
      <c r="F1423" s="17" t="s">
        <v>12</v>
      </c>
    </row>
    <row r="1424" customHeight="1" spans="1:6">
      <c r="A1424" s="229">
        <v>3</v>
      </c>
      <c r="B1424" s="230" t="s">
        <v>2601</v>
      </c>
      <c r="C1424" s="229">
        <v>1</v>
      </c>
      <c r="D1424" s="229" t="s">
        <v>8</v>
      </c>
      <c r="E1424" s="72" t="s">
        <v>2602</v>
      </c>
      <c r="F1424" s="17" t="s">
        <v>12</v>
      </c>
    </row>
    <row r="1425" customHeight="1" spans="1:6">
      <c r="A1425" s="294" t="s">
        <v>173</v>
      </c>
      <c r="B1425" s="217" t="s">
        <v>222</v>
      </c>
      <c r="C1425" s="38">
        <v>4</v>
      </c>
      <c r="D1425" s="38" t="s">
        <v>27</v>
      </c>
      <c r="E1425" s="39" t="s">
        <v>2603</v>
      </c>
      <c r="F1425" s="17" t="s">
        <v>12</v>
      </c>
    </row>
    <row r="1426" customHeight="1" spans="1:6">
      <c r="A1426" s="294" t="s">
        <v>174</v>
      </c>
      <c r="B1426" s="217" t="s">
        <v>254</v>
      </c>
      <c r="C1426" s="38">
        <v>2</v>
      </c>
      <c r="D1426" s="38" t="s">
        <v>255</v>
      </c>
      <c r="E1426" s="232" t="s">
        <v>2604</v>
      </c>
      <c r="F1426" s="17" t="s">
        <v>12</v>
      </c>
    </row>
    <row r="1427" customHeight="1" spans="1:6">
      <c r="A1427" s="294" t="s">
        <v>175</v>
      </c>
      <c r="B1427" s="217" t="s">
        <v>2605</v>
      </c>
      <c r="C1427" s="38">
        <v>1</v>
      </c>
      <c r="D1427" s="38" t="s">
        <v>101</v>
      </c>
      <c r="E1427" s="39" t="s">
        <v>2606</v>
      </c>
      <c r="F1427" s="17" t="s">
        <v>12</v>
      </c>
    </row>
    <row r="1428" customHeight="1" spans="1:6">
      <c r="A1428" s="294" t="s">
        <v>178</v>
      </c>
      <c r="B1428" s="217" t="s">
        <v>2605</v>
      </c>
      <c r="C1428" s="38">
        <v>56</v>
      </c>
      <c r="D1428" s="38" t="s">
        <v>101</v>
      </c>
      <c r="E1428" s="39" t="s">
        <v>2607</v>
      </c>
      <c r="F1428" s="17" t="s">
        <v>12</v>
      </c>
    </row>
    <row r="1429" customHeight="1" spans="1:6">
      <c r="A1429" s="294" t="s">
        <v>181</v>
      </c>
      <c r="B1429" s="217" t="s">
        <v>1907</v>
      </c>
      <c r="C1429" s="38">
        <v>1</v>
      </c>
      <c r="D1429" s="38" t="s">
        <v>101</v>
      </c>
      <c r="E1429" s="155" t="s">
        <v>1908</v>
      </c>
      <c r="F1429" s="17" t="s">
        <v>12</v>
      </c>
    </row>
    <row r="1430" customHeight="1" spans="1:6">
      <c r="A1430" s="294" t="s">
        <v>184</v>
      </c>
      <c r="B1430" s="217" t="s">
        <v>2608</v>
      </c>
      <c r="C1430" s="38">
        <v>1</v>
      </c>
      <c r="D1430" s="38" t="s">
        <v>101</v>
      </c>
      <c r="E1430" s="39" t="s">
        <v>2609</v>
      </c>
      <c r="F1430" s="17" t="s">
        <v>12</v>
      </c>
    </row>
    <row r="1431" customHeight="1" spans="1:6">
      <c r="A1431" s="294" t="s">
        <v>187</v>
      </c>
      <c r="B1431" s="217" t="s">
        <v>1910</v>
      </c>
      <c r="C1431" s="38">
        <v>8</v>
      </c>
      <c r="D1431" s="38" t="s">
        <v>101</v>
      </c>
      <c r="E1431" s="69" t="s">
        <v>1911</v>
      </c>
      <c r="F1431" s="17" t="s">
        <v>12</v>
      </c>
    </row>
    <row r="1432" customHeight="1" spans="1:6">
      <c r="A1432" s="294" t="s">
        <v>1233</v>
      </c>
      <c r="B1432" s="217" t="s">
        <v>267</v>
      </c>
      <c r="C1432" s="38">
        <v>56</v>
      </c>
      <c r="D1432" s="38" t="s">
        <v>69</v>
      </c>
      <c r="E1432" s="39" t="s">
        <v>1912</v>
      </c>
      <c r="F1432" s="17" t="s">
        <v>12</v>
      </c>
    </row>
    <row r="1433" customHeight="1" spans="1:6">
      <c r="A1433" s="294" t="s">
        <v>1236</v>
      </c>
      <c r="B1433" s="217" t="s">
        <v>1311</v>
      </c>
      <c r="C1433" s="38">
        <v>1</v>
      </c>
      <c r="D1433" s="38" t="s">
        <v>101</v>
      </c>
      <c r="E1433" s="233" t="s">
        <v>2610</v>
      </c>
      <c r="F1433" s="17" t="s">
        <v>12</v>
      </c>
    </row>
    <row r="1434" customHeight="1" spans="1:6">
      <c r="A1434" s="294" t="s">
        <v>1239</v>
      </c>
      <c r="B1434" s="217" t="s">
        <v>1314</v>
      </c>
      <c r="C1434" s="38">
        <v>1</v>
      </c>
      <c r="D1434" s="38" t="s">
        <v>101</v>
      </c>
      <c r="E1434" s="39" t="s">
        <v>2611</v>
      </c>
      <c r="F1434" s="17" t="s">
        <v>12</v>
      </c>
    </row>
    <row r="1435" customHeight="1" spans="1:6">
      <c r="A1435" s="294" t="s">
        <v>1242</v>
      </c>
      <c r="B1435" s="217" t="s">
        <v>1317</v>
      </c>
      <c r="C1435" s="38">
        <v>1</v>
      </c>
      <c r="D1435" s="38" t="s">
        <v>101</v>
      </c>
      <c r="E1435" s="76" t="s">
        <v>1318</v>
      </c>
      <c r="F1435" s="17" t="s">
        <v>12</v>
      </c>
    </row>
    <row r="1436" customHeight="1" spans="1:6">
      <c r="A1436" s="294" t="s">
        <v>1245</v>
      </c>
      <c r="B1436" s="217" t="s">
        <v>1325</v>
      </c>
      <c r="C1436" s="38">
        <v>1</v>
      </c>
      <c r="D1436" s="38" t="s">
        <v>101</v>
      </c>
      <c r="E1436" s="39" t="s">
        <v>2612</v>
      </c>
      <c r="F1436" s="17" t="s">
        <v>12</v>
      </c>
    </row>
    <row r="1437" customHeight="1" spans="1:6">
      <c r="A1437" s="294" t="s">
        <v>1248</v>
      </c>
      <c r="B1437" s="217" t="s">
        <v>2613</v>
      </c>
      <c r="C1437" s="38">
        <v>1</v>
      </c>
      <c r="D1437" s="38" t="s">
        <v>101</v>
      </c>
      <c r="E1437" s="39" t="s">
        <v>2614</v>
      </c>
      <c r="F1437" s="17" t="s">
        <v>12</v>
      </c>
    </row>
    <row r="1438" customHeight="1" spans="1:6">
      <c r="A1438" s="294" t="s">
        <v>2615</v>
      </c>
      <c r="B1438" s="217" t="s">
        <v>1930</v>
      </c>
      <c r="C1438" s="38">
        <v>1</v>
      </c>
      <c r="D1438" s="38" t="s">
        <v>101</v>
      </c>
      <c r="E1438" s="233" t="s">
        <v>2616</v>
      </c>
      <c r="F1438" s="17" t="s">
        <v>12</v>
      </c>
    </row>
    <row r="1439" customHeight="1" spans="1:6">
      <c r="A1439" s="294" t="s">
        <v>2617</v>
      </c>
      <c r="B1439" s="217" t="s">
        <v>1933</v>
      </c>
      <c r="C1439" s="38">
        <v>1</v>
      </c>
      <c r="D1439" s="38" t="s">
        <v>101</v>
      </c>
      <c r="E1439" s="69" t="s">
        <v>1934</v>
      </c>
      <c r="F1439" s="17" t="s">
        <v>12</v>
      </c>
    </row>
    <row r="1440" customHeight="1" spans="1:6">
      <c r="A1440" s="294" t="s">
        <v>2618</v>
      </c>
      <c r="B1440" s="217" t="s">
        <v>1939</v>
      </c>
      <c r="C1440" s="38">
        <v>28</v>
      </c>
      <c r="D1440" s="38" t="s">
        <v>2619</v>
      </c>
      <c r="E1440" s="39" t="s">
        <v>1940</v>
      </c>
      <c r="F1440" s="17" t="s">
        <v>12</v>
      </c>
    </row>
    <row r="1441" customHeight="1" spans="1:6">
      <c r="A1441" s="294" t="s">
        <v>2620</v>
      </c>
      <c r="B1441" s="217" t="s">
        <v>1942</v>
      </c>
      <c r="C1441" s="38">
        <v>10</v>
      </c>
      <c r="D1441" s="38" t="s">
        <v>69</v>
      </c>
      <c r="E1441" s="39" t="s">
        <v>2621</v>
      </c>
      <c r="F1441" s="17" t="s">
        <v>12</v>
      </c>
    </row>
    <row r="1442" customHeight="1" spans="1:6">
      <c r="A1442" s="294" t="s">
        <v>2622</v>
      </c>
      <c r="B1442" s="217" t="s">
        <v>1945</v>
      </c>
      <c r="C1442" s="38">
        <v>5</v>
      </c>
      <c r="D1442" s="38" t="s">
        <v>69</v>
      </c>
      <c r="E1442" s="39" t="s">
        <v>2623</v>
      </c>
      <c r="F1442" s="17" t="s">
        <v>12</v>
      </c>
    </row>
    <row r="1443" customHeight="1" spans="1:6">
      <c r="A1443" s="294" t="s">
        <v>2624</v>
      </c>
      <c r="B1443" s="217" t="s">
        <v>1948</v>
      </c>
      <c r="C1443" s="38">
        <v>1</v>
      </c>
      <c r="D1443" s="38" t="s">
        <v>27</v>
      </c>
      <c r="E1443" s="39" t="s">
        <v>2625</v>
      </c>
      <c r="F1443" s="17" t="s">
        <v>12</v>
      </c>
    </row>
    <row r="1444" customHeight="1" spans="1:6">
      <c r="A1444" s="294" t="s">
        <v>2626</v>
      </c>
      <c r="B1444" s="217" t="s">
        <v>299</v>
      </c>
      <c r="C1444" s="38">
        <v>2</v>
      </c>
      <c r="D1444" s="38" t="s">
        <v>27</v>
      </c>
      <c r="E1444" s="83" t="s">
        <v>300</v>
      </c>
      <c r="F1444" s="17" t="s">
        <v>12</v>
      </c>
    </row>
    <row r="1445" customHeight="1" spans="1:6">
      <c r="A1445" s="294" t="s">
        <v>2627</v>
      </c>
      <c r="B1445" s="217" t="s">
        <v>308</v>
      </c>
      <c r="C1445" s="38">
        <v>28</v>
      </c>
      <c r="D1445" s="38" t="s">
        <v>69</v>
      </c>
      <c r="E1445" s="232" t="s">
        <v>2628</v>
      </c>
      <c r="F1445" s="17" t="s">
        <v>12</v>
      </c>
    </row>
    <row r="1446" customHeight="1" spans="1:6">
      <c r="A1446" s="294" t="s">
        <v>2629</v>
      </c>
      <c r="B1446" s="217" t="s">
        <v>1352</v>
      </c>
      <c r="C1446" s="38">
        <v>28</v>
      </c>
      <c r="D1446" s="38" t="s">
        <v>69</v>
      </c>
      <c r="E1446" s="39" t="s">
        <v>2630</v>
      </c>
      <c r="F1446" s="17" t="s">
        <v>12</v>
      </c>
    </row>
    <row r="1447" customHeight="1" spans="1:6">
      <c r="A1447" s="294" t="s">
        <v>2631</v>
      </c>
      <c r="B1447" s="217" t="s">
        <v>381</v>
      </c>
      <c r="C1447" s="38">
        <v>1</v>
      </c>
      <c r="D1447" s="38" t="s">
        <v>101</v>
      </c>
      <c r="E1447" s="39" t="s">
        <v>1955</v>
      </c>
      <c r="F1447" s="17" t="s">
        <v>12</v>
      </c>
    </row>
    <row r="1448" customHeight="1" spans="1:6">
      <c r="A1448" s="294" t="s">
        <v>2632</v>
      </c>
      <c r="B1448" s="217" t="s">
        <v>403</v>
      </c>
      <c r="C1448" s="38">
        <v>28</v>
      </c>
      <c r="D1448" s="225"/>
      <c r="E1448" s="39" t="s">
        <v>2633</v>
      </c>
      <c r="F1448" s="17" t="s">
        <v>12</v>
      </c>
    </row>
    <row r="1449" customHeight="1" spans="1:6">
      <c r="A1449" s="294" t="s">
        <v>2634</v>
      </c>
      <c r="B1449" s="217" t="s">
        <v>416</v>
      </c>
      <c r="C1449" s="38">
        <v>56</v>
      </c>
      <c r="D1449" s="38" t="s">
        <v>2619</v>
      </c>
      <c r="E1449" s="39" t="s">
        <v>2635</v>
      </c>
      <c r="F1449" s="17" t="s">
        <v>12</v>
      </c>
    </row>
    <row r="1450" customHeight="1" spans="1:6">
      <c r="A1450" s="294" t="s">
        <v>2636</v>
      </c>
      <c r="B1450" s="217" t="s">
        <v>416</v>
      </c>
      <c r="C1450" s="38">
        <v>5</v>
      </c>
      <c r="D1450" s="38" t="s">
        <v>2619</v>
      </c>
      <c r="E1450" s="39" t="s">
        <v>2637</v>
      </c>
      <c r="F1450" s="17" t="s">
        <v>12</v>
      </c>
    </row>
    <row r="1451" customHeight="1" spans="1:6">
      <c r="A1451" s="294" t="s">
        <v>2638</v>
      </c>
      <c r="B1451" s="217" t="s">
        <v>1969</v>
      </c>
      <c r="C1451" s="38">
        <v>28</v>
      </c>
      <c r="D1451" s="38" t="s">
        <v>69</v>
      </c>
      <c r="E1451" s="39" t="s">
        <v>1970</v>
      </c>
      <c r="F1451" s="17" t="s">
        <v>12</v>
      </c>
    </row>
    <row r="1452" customHeight="1" spans="1:6">
      <c r="A1452" s="294" t="s">
        <v>2639</v>
      </c>
      <c r="B1452" s="217" t="s">
        <v>1972</v>
      </c>
      <c r="C1452" s="38">
        <v>2</v>
      </c>
      <c r="D1452" s="38" t="s">
        <v>27</v>
      </c>
      <c r="E1452" s="39" t="s">
        <v>2640</v>
      </c>
      <c r="F1452" s="17" t="s">
        <v>12</v>
      </c>
    </row>
    <row r="1453" customHeight="1" spans="1:6">
      <c r="A1453" s="294" t="s">
        <v>2641</v>
      </c>
      <c r="B1453" s="217" t="s">
        <v>1972</v>
      </c>
      <c r="C1453" s="38">
        <v>28</v>
      </c>
      <c r="D1453" s="38" t="s">
        <v>27</v>
      </c>
      <c r="E1453" s="39" t="s">
        <v>2642</v>
      </c>
      <c r="F1453" s="17" t="s">
        <v>12</v>
      </c>
    </row>
    <row r="1454" customHeight="1" spans="1:6">
      <c r="A1454" s="294" t="s">
        <v>2643</v>
      </c>
      <c r="B1454" s="217" t="s">
        <v>1975</v>
      </c>
      <c r="C1454" s="38">
        <v>28</v>
      </c>
      <c r="D1454" s="38" t="s">
        <v>69</v>
      </c>
      <c r="E1454" s="39" t="s">
        <v>2644</v>
      </c>
      <c r="F1454" s="17" t="s">
        <v>12</v>
      </c>
    </row>
    <row r="1455" customHeight="1" spans="1:6">
      <c r="A1455" s="294" t="s">
        <v>2645</v>
      </c>
      <c r="B1455" s="217" t="s">
        <v>1979</v>
      </c>
      <c r="C1455" s="38">
        <v>1</v>
      </c>
      <c r="D1455" s="38" t="s">
        <v>101</v>
      </c>
      <c r="E1455" s="39" t="s">
        <v>2646</v>
      </c>
      <c r="F1455" s="17" t="s">
        <v>12</v>
      </c>
    </row>
    <row r="1456" customHeight="1" spans="1:6">
      <c r="A1456" s="294" t="s">
        <v>2647</v>
      </c>
      <c r="B1456" s="217" t="s">
        <v>1981</v>
      </c>
      <c r="C1456" s="38">
        <v>28</v>
      </c>
      <c r="D1456" s="38" t="s">
        <v>362</v>
      </c>
      <c r="E1456" s="39" t="s">
        <v>2648</v>
      </c>
      <c r="F1456" s="17" t="s">
        <v>12</v>
      </c>
    </row>
    <row r="1457" customHeight="1" spans="1:6">
      <c r="A1457" s="294" t="s">
        <v>2649</v>
      </c>
      <c r="B1457" s="217" t="s">
        <v>1983</v>
      </c>
      <c r="C1457" s="38">
        <v>14</v>
      </c>
      <c r="D1457" s="38" t="s">
        <v>27</v>
      </c>
      <c r="E1457" s="39" t="s">
        <v>2650</v>
      </c>
      <c r="F1457" s="17" t="s">
        <v>12</v>
      </c>
    </row>
    <row r="1458" customHeight="1" spans="1:6">
      <c r="A1458" s="294" t="s">
        <v>2651</v>
      </c>
      <c r="B1458" s="217" t="s">
        <v>1985</v>
      </c>
      <c r="C1458" s="38">
        <v>8</v>
      </c>
      <c r="D1458" s="38" t="s">
        <v>69</v>
      </c>
      <c r="E1458" s="39" t="s">
        <v>2652</v>
      </c>
      <c r="F1458" s="17" t="s">
        <v>12</v>
      </c>
    </row>
    <row r="1459" customHeight="1" spans="1:6">
      <c r="A1459" s="294" t="s">
        <v>2653</v>
      </c>
      <c r="B1459" s="217" t="s">
        <v>1988</v>
      </c>
      <c r="C1459" s="38">
        <v>1</v>
      </c>
      <c r="D1459" s="38" t="s">
        <v>69</v>
      </c>
      <c r="E1459" s="39" t="s">
        <v>2654</v>
      </c>
      <c r="F1459" s="17" t="s">
        <v>12</v>
      </c>
    </row>
    <row r="1460" customHeight="1" spans="1:6">
      <c r="A1460" s="294" t="s">
        <v>2655</v>
      </c>
      <c r="B1460" s="217" t="s">
        <v>1991</v>
      </c>
      <c r="C1460" s="38">
        <v>28</v>
      </c>
      <c r="D1460" s="38" t="s">
        <v>69</v>
      </c>
      <c r="E1460" s="39" t="s">
        <v>2656</v>
      </c>
      <c r="F1460" s="17" t="s">
        <v>12</v>
      </c>
    </row>
    <row r="1461" customHeight="1" spans="1:6">
      <c r="A1461" s="294" t="s">
        <v>2657</v>
      </c>
      <c r="B1461" s="217" t="s">
        <v>1994</v>
      </c>
      <c r="C1461" s="38">
        <v>1</v>
      </c>
      <c r="D1461" s="38" t="s">
        <v>27</v>
      </c>
      <c r="E1461" s="39" t="s">
        <v>2658</v>
      </c>
      <c r="F1461" s="17" t="s">
        <v>12</v>
      </c>
    </row>
    <row r="1462" customHeight="1" spans="1:6">
      <c r="A1462" s="294" t="s">
        <v>2659</v>
      </c>
      <c r="B1462" s="217" t="s">
        <v>1998</v>
      </c>
      <c r="C1462" s="38">
        <v>1</v>
      </c>
      <c r="D1462" s="38" t="s">
        <v>1134</v>
      </c>
      <c r="E1462" s="39" t="s">
        <v>2660</v>
      </c>
      <c r="F1462" s="17" t="s">
        <v>12</v>
      </c>
    </row>
    <row r="1463" customHeight="1" spans="1:6">
      <c r="A1463" s="294" t="s">
        <v>2661</v>
      </c>
      <c r="B1463" s="217" t="s">
        <v>2001</v>
      </c>
      <c r="C1463" s="38">
        <v>1</v>
      </c>
      <c r="D1463" s="38" t="s">
        <v>1134</v>
      </c>
      <c r="E1463" s="39" t="s">
        <v>2662</v>
      </c>
      <c r="F1463" s="17" t="s">
        <v>12</v>
      </c>
    </row>
    <row r="1464" customHeight="1" spans="1:6">
      <c r="A1464" s="294" t="s">
        <v>2663</v>
      </c>
      <c r="B1464" s="217" t="s">
        <v>2004</v>
      </c>
      <c r="C1464" s="38">
        <v>1</v>
      </c>
      <c r="D1464" s="38" t="s">
        <v>1134</v>
      </c>
      <c r="E1464" s="39" t="s">
        <v>2664</v>
      </c>
      <c r="F1464" s="17" t="s">
        <v>12</v>
      </c>
    </row>
    <row r="1465" customHeight="1" spans="1:6">
      <c r="A1465" s="294" t="s">
        <v>2665</v>
      </c>
      <c r="B1465" s="217" t="s">
        <v>2007</v>
      </c>
      <c r="C1465" s="38">
        <v>1</v>
      </c>
      <c r="D1465" s="38" t="s">
        <v>1134</v>
      </c>
      <c r="E1465" s="39" t="s">
        <v>2666</v>
      </c>
      <c r="F1465" s="17" t="s">
        <v>12</v>
      </c>
    </row>
    <row r="1466" customHeight="1" spans="1:6">
      <c r="A1466" s="294" t="s">
        <v>2667</v>
      </c>
      <c r="B1466" s="217" t="s">
        <v>2010</v>
      </c>
      <c r="C1466" s="38">
        <v>1</v>
      </c>
      <c r="D1466" s="38" t="s">
        <v>1134</v>
      </c>
      <c r="E1466" s="39" t="s">
        <v>2668</v>
      </c>
      <c r="F1466" s="17" t="s">
        <v>12</v>
      </c>
    </row>
    <row r="1467" customHeight="1" spans="1:6">
      <c r="A1467" s="294" t="s">
        <v>2669</v>
      </c>
      <c r="B1467" s="217" t="s">
        <v>2013</v>
      </c>
      <c r="C1467" s="38">
        <v>1</v>
      </c>
      <c r="D1467" s="38" t="s">
        <v>1134</v>
      </c>
      <c r="E1467" s="39" t="s">
        <v>2670</v>
      </c>
      <c r="F1467" s="17" t="s">
        <v>12</v>
      </c>
    </row>
    <row r="1468" customHeight="1" spans="1:6">
      <c r="A1468" s="294" t="s">
        <v>2671</v>
      </c>
      <c r="B1468" s="217" t="s">
        <v>2016</v>
      </c>
      <c r="C1468" s="38">
        <v>1</v>
      </c>
      <c r="D1468" s="38" t="s">
        <v>1134</v>
      </c>
      <c r="E1468" s="39" t="s">
        <v>2672</v>
      </c>
      <c r="F1468" s="17" t="s">
        <v>12</v>
      </c>
    </row>
    <row r="1469" customHeight="1" spans="1:6">
      <c r="A1469" s="294" t="s">
        <v>2673</v>
      </c>
      <c r="B1469" s="217" t="s">
        <v>2018</v>
      </c>
      <c r="C1469" s="38">
        <v>1</v>
      </c>
      <c r="D1469" s="38" t="s">
        <v>1134</v>
      </c>
      <c r="E1469" s="39" t="s">
        <v>2674</v>
      </c>
      <c r="F1469" s="17" t="s">
        <v>12</v>
      </c>
    </row>
    <row r="1470" customHeight="1" spans="1:6">
      <c r="A1470" s="294" t="s">
        <v>2675</v>
      </c>
      <c r="B1470" s="217" t="s">
        <v>2023</v>
      </c>
      <c r="C1470" s="38">
        <v>1</v>
      </c>
      <c r="D1470" s="38" t="s">
        <v>1134</v>
      </c>
      <c r="E1470" s="39" t="s">
        <v>2676</v>
      </c>
      <c r="F1470" s="17" t="s">
        <v>12</v>
      </c>
    </row>
    <row r="1471" customHeight="1" spans="1:6">
      <c r="A1471" s="294" t="s">
        <v>2677</v>
      </c>
      <c r="B1471" s="217" t="s">
        <v>2026</v>
      </c>
      <c r="C1471" s="38">
        <v>1</v>
      </c>
      <c r="D1471" s="38" t="s">
        <v>1134</v>
      </c>
      <c r="E1471" s="39" t="s">
        <v>2678</v>
      </c>
      <c r="F1471" s="17" t="s">
        <v>12</v>
      </c>
    </row>
    <row r="1472" customHeight="1" spans="1:6">
      <c r="A1472" s="294" t="s">
        <v>2679</v>
      </c>
      <c r="B1472" s="217" t="s">
        <v>2028</v>
      </c>
      <c r="C1472" s="38">
        <v>1</v>
      </c>
      <c r="D1472" s="38" t="s">
        <v>1134</v>
      </c>
      <c r="E1472" s="39" t="s">
        <v>2680</v>
      </c>
      <c r="F1472" s="17" t="s">
        <v>12</v>
      </c>
    </row>
    <row r="1473" customHeight="1" spans="1:6">
      <c r="A1473" s="294" t="s">
        <v>2681</v>
      </c>
      <c r="B1473" s="217" t="s">
        <v>2030</v>
      </c>
      <c r="C1473" s="38">
        <v>1</v>
      </c>
      <c r="D1473" s="38" t="s">
        <v>1134</v>
      </c>
      <c r="E1473" s="39" t="s">
        <v>2682</v>
      </c>
      <c r="F1473" s="17" t="s">
        <v>12</v>
      </c>
    </row>
    <row r="1474" customHeight="1" spans="1:6">
      <c r="A1474" s="294" t="s">
        <v>2683</v>
      </c>
      <c r="B1474" s="217" t="s">
        <v>2032</v>
      </c>
      <c r="C1474" s="38">
        <v>1</v>
      </c>
      <c r="D1474" s="38" t="s">
        <v>1134</v>
      </c>
      <c r="E1474" s="39" t="s">
        <v>2684</v>
      </c>
      <c r="F1474" s="17" t="s">
        <v>12</v>
      </c>
    </row>
    <row r="1475" customHeight="1" spans="1:6">
      <c r="A1475" s="294" t="s">
        <v>2685</v>
      </c>
      <c r="B1475" s="217" t="s">
        <v>2037</v>
      </c>
      <c r="C1475" s="38">
        <v>1</v>
      </c>
      <c r="D1475" s="38" t="s">
        <v>1134</v>
      </c>
      <c r="E1475" s="39" t="s">
        <v>2686</v>
      </c>
      <c r="F1475" s="17" t="s">
        <v>12</v>
      </c>
    </row>
    <row r="1476" customHeight="1" spans="1:6">
      <c r="A1476" s="294" t="s">
        <v>2687</v>
      </c>
      <c r="B1476" s="217" t="s">
        <v>2040</v>
      </c>
      <c r="C1476" s="38">
        <v>1</v>
      </c>
      <c r="D1476" s="38" t="s">
        <v>1134</v>
      </c>
      <c r="E1476" s="39" t="s">
        <v>2688</v>
      </c>
      <c r="F1476" s="17" t="s">
        <v>12</v>
      </c>
    </row>
    <row r="1477" customHeight="1" spans="1:6">
      <c r="A1477" s="294" t="s">
        <v>2689</v>
      </c>
      <c r="B1477" s="217" t="s">
        <v>2043</v>
      </c>
      <c r="C1477" s="38">
        <v>14</v>
      </c>
      <c r="D1477" s="38" t="s">
        <v>1134</v>
      </c>
      <c r="E1477" s="39" t="s">
        <v>2690</v>
      </c>
      <c r="F1477" s="17" t="s">
        <v>12</v>
      </c>
    </row>
    <row r="1478" customHeight="1" spans="1:6">
      <c r="A1478" s="294" t="s">
        <v>2691</v>
      </c>
      <c r="B1478" s="217" t="s">
        <v>2046</v>
      </c>
      <c r="C1478" s="38">
        <v>1</v>
      </c>
      <c r="D1478" s="38" t="s">
        <v>1134</v>
      </c>
      <c r="E1478" s="39" t="s">
        <v>2047</v>
      </c>
      <c r="F1478" s="17" t="s">
        <v>12</v>
      </c>
    </row>
    <row r="1479" customHeight="1" spans="1:6">
      <c r="A1479" s="294" t="s">
        <v>2692</v>
      </c>
      <c r="B1479" s="217" t="s">
        <v>2049</v>
      </c>
      <c r="C1479" s="38">
        <v>1</v>
      </c>
      <c r="D1479" s="38" t="s">
        <v>1134</v>
      </c>
      <c r="E1479" s="39" t="s">
        <v>2693</v>
      </c>
      <c r="F1479" s="17" t="s">
        <v>12</v>
      </c>
    </row>
    <row r="1480" customHeight="1" spans="1:6">
      <c r="A1480" s="294" t="s">
        <v>2694</v>
      </c>
      <c r="B1480" s="217" t="s">
        <v>2049</v>
      </c>
      <c r="C1480" s="38">
        <v>14</v>
      </c>
      <c r="D1480" s="38" t="s">
        <v>1134</v>
      </c>
      <c r="E1480" s="39" t="s">
        <v>2695</v>
      </c>
      <c r="F1480" s="17" t="s">
        <v>12</v>
      </c>
    </row>
    <row r="1481" customHeight="1" spans="1:6">
      <c r="A1481" s="294" t="s">
        <v>2696</v>
      </c>
      <c r="B1481" s="217" t="s">
        <v>2053</v>
      </c>
      <c r="C1481" s="38">
        <v>1</v>
      </c>
      <c r="D1481" s="38" t="s">
        <v>1134</v>
      </c>
      <c r="E1481" s="39" t="s">
        <v>2697</v>
      </c>
      <c r="F1481" s="17" t="s">
        <v>12</v>
      </c>
    </row>
    <row r="1482" customHeight="1" spans="1:6">
      <c r="A1482" s="294" t="s">
        <v>2698</v>
      </c>
      <c r="B1482" s="217" t="s">
        <v>2055</v>
      </c>
      <c r="C1482" s="38">
        <v>1</v>
      </c>
      <c r="D1482" s="38" t="s">
        <v>1134</v>
      </c>
      <c r="E1482" s="39" t="s">
        <v>2699</v>
      </c>
      <c r="F1482" s="17" t="s">
        <v>12</v>
      </c>
    </row>
    <row r="1483" customHeight="1" spans="1:6">
      <c r="A1483" s="294" t="s">
        <v>2700</v>
      </c>
      <c r="B1483" s="217" t="s">
        <v>2057</v>
      </c>
      <c r="C1483" s="38">
        <v>1</v>
      </c>
      <c r="D1483" s="38" t="s">
        <v>1134</v>
      </c>
      <c r="E1483" s="39" t="s">
        <v>2701</v>
      </c>
      <c r="F1483" s="17" t="s">
        <v>12</v>
      </c>
    </row>
    <row r="1484" customHeight="1" spans="1:6">
      <c r="A1484" s="294" t="s">
        <v>2702</v>
      </c>
      <c r="B1484" s="217" t="s">
        <v>2059</v>
      </c>
      <c r="C1484" s="38">
        <v>1</v>
      </c>
      <c r="D1484" s="38" t="s">
        <v>1134</v>
      </c>
      <c r="E1484" s="39" t="s">
        <v>2703</v>
      </c>
      <c r="F1484" s="17" t="s">
        <v>12</v>
      </c>
    </row>
    <row r="1485" customHeight="1" spans="1:6">
      <c r="A1485" s="294" t="s">
        <v>2704</v>
      </c>
      <c r="B1485" s="217" t="s">
        <v>2061</v>
      </c>
      <c r="C1485" s="38">
        <v>1</v>
      </c>
      <c r="D1485" s="38" t="s">
        <v>1134</v>
      </c>
      <c r="E1485" s="39" t="s">
        <v>2705</v>
      </c>
      <c r="F1485" s="17" t="s">
        <v>12</v>
      </c>
    </row>
    <row r="1486" customHeight="1" spans="1:6">
      <c r="A1486" s="294" t="s">
        <v>2706</v>
      </c>
      <c r="B1486" s="217" t="s">
        <v>2063</v>
      </c>
      <c r="C1486" s="38">
        <v>1</v>
      </c>
      <c r="D1486" s="38" t="s">
        <v>1134</v>
      </c>
      <c r="E1486" s="39" t="s">
        <v>2707</v>
      </c>
      <c r="F1486" s="17" t="s">
        <v>12</v>
      </c>
    </row>
    <row r="1487" customHeight="1" spans="1:6">
      <c r="A1487" s="294" t="s">
        <v>2708</v>
      </c>
      <c r="B1487" s="217" t="s">
        <v>2065</v>
      </c>
      <c r="C1487" s="38">
        <v>1</v>
      </c>
      <c r="D1487" s="38" t="s">
        <v>1134</v>
      </c>
      <c r="E1487" s="39" t="s">
        <v>2709</v>
      </c>
      <c r="F1487" s="17" t="s">
        <v>12</v>
      </c>
    </row>
    <row r="1488" customHeight="1" spans="1:6">
      <c r="A1488" s="294" t="s">
        <v>2710</v>
      </c>
      <c r="B1488" s="217" t="s">
        <v>2067</v>
      </c>
      <c r="C1488" s="38">
        <v>1</v>
      </c>
      <c r="D1488" s="38" t="s">
        <v>1134</v>
      </c>
      <c r="E1488" s="39" t="s">
        <v>2711</v>
      </c>
      <c r="F1488" s="17" t="s">
        <v>12</v>
      </c>
    </row>
    <row r="1489" customHeight="1" spans="1:6">
      <c r="A1489" s="294" t="s">
        <v>2712</v>
      </c>
      <c r="B1489" s="217" t="s">
        <v>2069</v>
      </c>
      <c r="C1489" s="38">
        <v>1</v>
      </c>
      <c r="D1489" s="38" t="s">
        <v>1134</v>
      </c>
      <c r="E1489" s="39" t="s">
        <v>2713</v>
      </c>
      <c r="F1489" s="17" t="s">
        <v>12</v>
      </c>
    </row>
    <row r="1490" customHeight="1" spans="1:6">
      <c r="A1490" s="294" t="s">
        <v>2714</v>
      </c>
      <c r="B1490" s="217" t="s">
        <v>2071</v>
      </c>
      <c r="C1490" s="38">
        <v>1</v>
      </c>
      <c r="D1490" s="38" t="s">
        <v>1134</v>
      </c>
      <c r="E1490" s="39" t="s">
        <v>2715</v>
      </c>
      <c r="F1490" s="17" t="s">
        <v>12</v>
      </c>
    </row>
    <row r="1491" customHeight="1" spans="1:6">
      <c r="A1491" s="294" t="s">
        <v>2716</v>
      </c>
      <c r="B1491" s="217" t="s">
        <v>2074</v>
      </c>
      <c r="C1491" s="38">
        <v>1</v>
      </c>
      <c r="D1491" s="38" t="s">
        <v>1134</v>
      </c>
      <c r="E1491" s="39" t="s">
        <v>2717</v>
      </c>
      <c r="F1491" s="17" t="s">
        <v>12</v>
      </c>
    </row>
    <row r="1492" customHeight="1" spans="1:6">
      <c r="A1492" s="294" t="s">
        <v>2718</v>
      </c>
      <c r="B1492" s="217" t="s">
        <v>2077</v>
      </c>
      <c r="C1492" s="38">
        <v>1</v>
      </c>
      <c r="D1492" s="38" t="s">
        <v>1134</v>
      </c>
      <c r="E1492" s="39" t="s">
        <v>2078</v>
      </c>
      <c r="F1492" s="17" t="s">
        <v>12</v>
      </c>
    </row>
    <row r="1493" customHeight="1" spans="1:6">
      <c r="A1493" s="294" t="s">
        <v>2719</v>
      </c>
      <c r="B1493" s="217" t="s">
        <v>2083</v>
      </c>
      <c r="C1493" s="38">
        <v>1</v>
      </c>
      <c r="D1493" s="38" t="s">
        <v>1134</v>
      </c>
      <c r="E1493" s="39" t="s">
        <v>2084</v>
      </c>
      <c r="F1493" s="17" t="s">
        <v>12</v>
      </c>
    </row>
    <row r="1494" customHeight="1" spans="1:6">
      <c r="A1494" s="294" t="s">
        <v>2720</v>
      </c>
      <c r="B1494" s="217" t="s">
        <v>2086</v>
      </c>
      <c r="C1494" s="38">
        <v>1</v>
      </c>
      <c r="D1494" s="38" t="s">
        <v>1134</v>
      </c>
      <c r="E1494" s="39" t="s">
        <v>2087</v>
      </c>
      <c r="F1494" s="17" t="s">
        <v>12</v>
      </c>
    </row>
    <row r="1495" customHeight="1" spans="1:6">
      <c r="A1495" s="294" t="s">
        <v>2721</v>
      </c>
      <c r="B1495" s="217" t="s">
        <v>2089</v>
      </c>
      <c r="C1495" s="38">
        <v>1</v>
      </c>
      <c r="D1495" s="38" t="s">
        <v>1134</v>
      </c>
      <c r="E1495" s="39" t="s">
        <v>2722</v>
      </c>
      <c r="F1495" s="17" t="s">
        <v>12</v>
      </c>
    </row>
    <row r="1496" customHeight="1" spans="1:6">
      <c r="A1496" s="294" t="s">
        <v>2723</v>
      </c>
      <c r="B1496" s="217" t="s">
        <v>2092</v>
      </c>
      <c r="C1496" s="38">
        <v>1</v>
      </c>
      <c r="D1496" s="38" t="s">
        <v>1134</v>
      </c>
      <c r="E1496" s="39" t="s">
        <v>2093</v>
      </c>
      <c r="F1496" s="17" t="s">
        <v>12</v>
      </c>
    </row>
    <row r="1497" customHeight="1" spans="1:6">
      <c r="A1497" s="294" t="s">
        <v>2724</v>
      </c>
      <c r="B1497" s="217" t="s">
        <v>2105</v>
      </c>
      <c r="C1497" s="38">
        <v>1</v>
      </c>
      <c r="D1497" s="38" t="s">
        <v>1008</v>
      </c>
      <c r="E1497" s="39" t="s">
        <v>2725</v>
      </c>
      <c r="F1497" s="17" t="s">
        <v>12</v>
      </c>
    </row>
    <row r="1498" customHeight="1" spans="1:6">
      <c r="A1498" s="294" t="s">
        <v>2726</v>
      </c>
      <c r="B1498" s="217" t="s">
        <v>2108</v>
      </c>
      <c r="C1498" s="38">
        <v>1</v>
      </c>
      <c r="D1498" s="38" t="s">
        <v>1008</v>
      </c>
      <c r="E1498" s="39" t="s">
        <v>2727</v>
      </c>
      <c r="F1498" s="17" t="s">
        <v>12</v>
      </c>
    </row>
    <row r="1499" customHeight="1" spans="1:6">
      <c r="A1499" s="294" t="s">
        <v>2728</v>
      </c>
      <c r="B1499" s="217" t="s">
        <v>2111</v>
      </c>
      <c r="C1499" s="38">
        <v>1</v>
      </c>
      <c r="D1499" s="38" t="s">
        <v>1008</v>
      </c>
      <c r="E1499" s="39" t="s">
        <v>2729</v>
      </c>
      <c r="F1499" s="17" t="s">
        <v>12</v>
      </c>
    </row>
    <row r="1500" customHeight="1" spans="1:6">
      <c r="A1500" s="294" t="s">
        <v>2730</v>
      </c>
      <c r="B1500" s="217" t="s">
        <v>2114</v>
      </c>
      <c r="C1500" s="38">
        <v>1</v>
      </c>
      <c r="D1500" s="38" t="s">
        <v>1008</v>
      </c>
      <c r="E1500" s="39" t="s">
        <v>2731</v>
      </c>
      <c r="F1500" s="17" t="s">
        <v>12</v>
      </c>
    </row>
    <row r="1501" customHeight="1" spans="1:6">
      <c r="A1501" s="294" t="s">
        <v>2732</v>
      </c>
      <c r="B1501" s="217" t="s">
        <v>2117</v>
      </c>
      <c r="C1501" s="38">
        <v>1</v>
      </c>
      <c r="D1501" s="38" t="s">
        <v>1008</v>
      </c>
      <c r="E1501" s="39" t="s">
        <v>2733</v>
      </c>
      <c r="F1501" s="17" t="s">
        <v>12</v>
      </c>
    </row>
    <row r="1502" customHeight="1" spans="1:6">
      <c r="A1502" s="294" t="s">
        <v>2734</v>
      </c>
      <c r="B1502" s="217" t="s">
        <v>2120</v>
      </c>
      <c r="C1502" s="38">
        <v>1</v>
      </c>
      <c r="D1502" s="38" t="s">
        <v>1008</v>
      </c>
      <c r="E1502" s="39" t="s">
        <v>2735</v>
      </c>
      <c r="F1502" s="17" t="s">
        <v>12</v>
      </c>
    </row>
    <row r="1503" customHeight="1" spans="1:6">
      <c r="A1503" s="294" t="s">
        <v>2736</v>
      </c>
      <c r="B1503" s="217" t="s">
        <v>2123</v>
      </c>
      <c r="C1503" s="38">
        <v>1</v>
      </c>
      <c r="D1503" s="38" t="s">
        <v>1008</v>
      </c>
      <c r="E1503" s="39" t="s">
        <v>2737</v>
      </c>
      <c r="F1503" s="17" t="s">
        <v>12</v>
      </c>
    </row>
    <row r="1504" customHeight="1" spans="1:6">
      <c r="A1504" s="294" t="s">
        <v>2738</v>
      </c>
      <c r="B1504" s="217" t="s">
        <v>2164</v>
      </c>
      <c r="C1504" s="38">
        <v>1</v>
      </c>
      <c r="D1504" s="38" t="s">
        <v>356</v>
      </c>
      <c r="E1504" s="39" t="s">
        <v>2739</v>
      </c>
      <c r="F1504" s="17" t="s">
        <v>12</v>
      </c>
    </row>
    <row r="1505" customHeight="1" spans="1:6">
      <c r="A1505" s="294" t="s">
        <v>2740</v>
      </c>
      <c r="B1505" s="217" t="s">
        <v>2167</v>
      </c>
      <c r="C1505" s="38">
        <v>1</v>
      </c>
      <c r="D1505" s="38" t="s">
        <v>356</v>
      </c>
      <c r="E1505" s="39" t="s">
        <v>2741</v>
      </c>
      <c r="F1505" s="17" t="s">
        <v>12</v>
      </c>
    </row>
    <row r="1506" customHeight="1" spans="1:6">
      <c r="A1506" s="294" t="s">
        <v>2742</v>
      </c>
      <c r="B1506" s="217" t="s">
        <v>2178</v>
      </c>
      <c r="C1506" s="38">
        <v>1</v>
      </c>
      <c r="D1506" s="38" t="s">
        <v>356</v>
      </c>
      <c r="E1506" s="39" t="s">
        <v>2743</v>
      </c>
      <c r="F1506" s="17" t="s">
        <v>12</v>
      </c>
    </row>
    <row r="1507" customHeight="1" spans="1:6">
      <c r="A1507" s="294" t="s">
        <v>2744</v>
      </c>
      <c r="B1507" s="217" t="s">
        <v>2181</v>
      </c>
      <c r="C1507" s="38">
        <v>1</v>
      </c>
      <c r="D1507" s="38" t="s">
        <v>356</v>
      </c>
      <c r="E1507" s="39" t="s">
        <v>2745</v>
      </c>
      <c r="F1507" s="17" t="s">
        <v>12</v>
      </c>
    </row>
    <row r="1508" customHeight="1" spans="1:6">
      <c r="A1508" s="294" t="s">
        <v>2746</v>
      </c>
      <c r="B1508" s="217" t="s">
        <v>2184</v>
      </c>
      <c r="C1508" s="38">
        <v>1</v>
      </c>
      <c r="D1508" s="38" t="s">
        <v>356</v>
      </c>
      <c r="E1508" s="39" t="s">
        <v>2747</v>
      </c>
      <c r="F1508" s="17" t="s">
        <v>12</v>
      </c>
    </row>
    <row r="1509" customHeight="1" spans="1:6">
      <c r="A1509" s="294" t="s">
        <v>2748</v>
      </c>
      <c r="B1509" s="217" t="s">
        <v>2187</v>
      </c>
      <c r="C1509" s="38">
        <v>1</v>
      </c>
      <c r="D1509" s="38" t="s">
        <v>356</v>
      </c>
      <c r="E1509" s="39" t="s">
        <v>2749</v>
      </c>
      <c r="F1509" s="17" t="s">
        <v>12</v>
      </c>
    </row>
    <row r="1510" customHeight="1" spans="1:6">
      <c r="A1510" s="294" t="s">
        <v>2750</v>
      </c>
      <c r="B1510" s="217" t="s">
        <v>2202</v>
      </c>
      <c r="C1510" s="38">
        <v>1</v>
      </c>
      <c r="D1510" s="38" t="s">
        <v>356</v>
      </c>
      <c r="E1510" s="39" t="s">
        <v>2751</v>
      </c>
      <c r="F1510" s="17" t="s">
        <v>12</v>
      </c>
    </row>
    <row r="1511" customHeight="1" spans="1:6">
      <c r="A1511" s="294" t="s">
        <v>2752</v>
      </c>
      <c r="B1511" s="217" t="s">
        <v>2205</v>
      </c>
      <c r="C1511" s="38">
        <v>1</v>
      </c>
      <c r="D1511" s="38" t="s">
        <v>356</v>
      </c>
      <c r="E1511" s="39" t="s">
        <v>2753</v>
      </c>
      <c r="F1511" s="17" t="s">
        <v>12</v>
      </c>
    </row>
    <row r="1512" customHeight="1" spans="1:6">
      <c r="A1512" s="294" t="s">
        <v>2754</v>
      </c>
      <c r="B1512" s="217" t="s">
        <v>2234</v>
      </c>
      <c r="C1512" s="38">
        <v>60</v>
      </c>
      <c r="D1512" s="38" t="s">
        <v>2235</v>
      </c>
      <c r="E1512" s="39" t="s">
        <v>2755</v>
      </c>
      <c r="F1512" s="17" t="s">
        <v>12</v>
      </c>
    </row>
    <row r="1513" customHeight="1" spans="1:6">
      <c r="A1513" s="294" t="s">
        <v>2756</v>
      </c>
      <c r="B1513" s="217" t="s">
        <v>2245</v>
      </c>
      <c r="C1513" s="38">
        <v>5</v>
      </c>
      <c r="D1513" s="38" t="s">
        <v>2235</v>
      </c>
      <c r="E1513" s="39" t="s">
        <v>2755</v>
      </c>
      <c r="F1513" s="17" t="s">
        <v>12</v>
      </c>
    </row>
    <row r="1514" customHeight="1" spans="1:6">
      <c r="A1514" s="294" t="s">
        <v>2757</v>
      </c>
      <c r="B1514" s="217" t="s">
        <v>2248</v>
      </c>
      <c r="C1514" s="38">
        <v>60</v>
      </c>
      <c r="D1514" s="38" t="s">
        <v>2235</v>
      </c>
      <c r="E1514" s="39" t="s">
        <v>2755</v>
      </c>
      <c r="F1514" s="17" t="s">
        <v>12</v>
      </c>
    </row>
    <row r="1515" customHeight="1" spans="1:6">
      <c r="A1515" s="294" t="s">
        <v>2758</v>
      </c>
      <c r="B1515" s="217" t="s">
        <v>2251</v>
      </c>
      <c r="C1515" s="38">
        <v>5</v>
      </c>
      <c r="D1515" s="38" t="s">
        <v>2235</v>
      </c>
      <c r="E1515" s="39" t="s">
        <v>2755</v>
      </c>
      <c r="F1515" s="17" t="s">
        <v>12</v>
      </c>
    </row>
    <row r="1516" customHeight="1" spans="1:6">
      <c r="A1516" s="294" t="s">
        <v>2759</v>
      </c>
      <c r="B1516" s="217" t="s">
        <v>2278</v>
      </c>
      <c r="C1516" s="38">
        <v>60</v>
      </c>
      <c r="D1516" s="38" t="s">
        <v>2235</v>
      </c>
      <c r="E1516" s="39" t="s">
        <v>2755</v>
      </c>
      <c r="F1516" s="17" t="s">
        <v>12</v>
      </c>
    </row>
    <row r="1517" customHeight="1" spans="1:6">
      <c r="A1517" s="294" t="s">
        <v>2760</v>
      </c>
      <c r="B1517" s="217" t="s">
        <v>2288</v>
      </c>
      <c r="C1517" s="38">
        <v>60</v>
      </c>
      <c r="D1517" s="38" t="s">
        <v>2235</v>
      </c>
      <c r="E1517" s="39" t="s">
        <v>2755</v>
      </c>
      <c r="F1517" s="17" t="s">
        <v>12</v>
      </c>
    </row>
    <row r="1518" customHeight="1" spans="1:6">
      <c r="A1518" s="294" t="s">
        <v>2761</v>
      </c>
      <c r="B1518" s="217" t="s">
        <v>2293</v>
      </c>
      <c r="C1518" s="38">
        <v>60</v>
      </c>
      <c r="D1518" s="38" t="s">
        <v>2235</v>
      </c>
      <c r="E1518" s="39" t="s">
        <v>2755</v>
      </c>
      <c r="F1518" s="17" t="s">
        <v>12</v>
      </c>
    </row>
    <row r="1519" customHeight="1" spans="1:6">
      <c r="A1519" s="294" t="s">
        <v>2762</v>
      </c>
      <c r="B1519" s="217" t="s">
        <v>2303</v>
      </c>
      <c r="C1519" s="38">
        <v>60</v>
      </c>
      <c r="D1519" s="38" t="s">
        <v>2235</v>
      </c>
      <c r="E1519" s="39" t="s">
        <v>2755</v>
      </c>
      <c r="F1519" s="17" t="s">
        <v>12</v>
      </c>
    </row>
    <row r="1520" customHeight="1" spans="1:6">
      <c r="A1520" s="294" t="s">
        <v>2763</v>
      </c>
      <c r="B1520" s="217" t="s">
        <v>2317</v>
      </c>
      <c r="C1520" s="38">
        <v>5</v>
      </c>
      <c r="D1520" s="38" t="s">
        <v>2235</v>
      </c>
      <c r="E1520" s="39" t="s">
        <v>2755</v>
      </c>
      <c r="F1520" s="17" t="s">
        <v>12</v>
      </c>
    </row>
    <row r="1521" customHeight="1" spans="1:6">
      <c r="A1521" s="294" t="s">
        <v>2764</v>
      </c>
      <c r="B1521" s="217" t="s">
        <v>2319</v>
      </c>
      <c r="C1521" s="38">
        <v>5</v>
      </c>
      <c r="D1521" s="38" t="s">
        <v>2235</v>
      </c>
      <c r="E1521" s="39" t="s">
        <v>2755</v>
      </c>
      <c r="F1521" s="17" t="s">
        <v>12</v>
      </c>
    </row>
    <row r="1522" customHeight="1" spans="1:6">
      <c r="A1522" s="294" t="s">
        <v>2765</v>
      </c>
      <c r="B1522" s="217" t="s">
        <v>2341</v>
      </c>
      <c r="C1522" s="38">
        <v>60</v>
      </c>
      <c r="D1522" s="38" t="s">
        <v>2235</v>
      </c>
      <c r="E1522" s="39" t="s">
        <v>2755</v>
      </c>
      <c r="F1522" s="17" t="s">
        <v>12</v>
      </c>
    </row>
    <row r="1523" customHeight="1" spans="1:6">
      <c r="A1523" s="294" t="s">
        <v>2766</v>
      </c>
      <c r="B1523" s="217" t="s">
        <v>2350</v>
      </c>
      <c r="C1523" s="38">
        <v>60</v>
      </c>
      <c r="D1523" s="38" t="s">
        <v>2235</v>
      </c>
      <c r="E1523" s="39" t="s">
        <v>2767</v>
      </c>
      <c r="F1523" s="17" t="s">
        <v>12</v>
      </c>
    </row>
    <row r="1524" customHeight="1" spans="1:6">
      <c r="A1524" s="294" t="s">
        <v>2768</v>
      </c>
      <c r="B1524" s="217" t="s">
        <v>2353</v>
      </c>
      <c r="C1524" s="38">
        <v>60</v>
      </c>
      <c r="D1524" s="38" t="s">
        <v>2235</v>
      </c>
      <c r="E1524" s="39" t="s">
        <v>2755</v>
      </c>
      <c r="F1524" s="17" t="s">
        <v>12</v>
      </c>
    </row>
    <row r="1525" customHeight="1" spans="1:6">
      <c r="A1525" s="294" t="s">
        <v>2769</v>
      </c>
      <c r="B1525" s="217" t="s">
        <v>2356</v>
      </c>
      <c r="C1525" s="38">
        <v>60</v>
      </c>
      <c r="D1525" s="38" t="s">
        <v>2235</v>
      </c>
      <c r="E1525" s="39" t="s">
        <v>2755</v>
      </c>
      <c r="F1525" s="17" t="s">
        <v>12</v>
      </c>
    </row>
    <row r="1526" customHeight="1" spans="1:6">
      <c r="A1526" s="294" t="s">
        <v>2770</v>
      </c>
      <c r="B1526" s="217" t="s">
        <v>2359</v>
      </c>
      <c r="C1526" s="38">
        <v>60</v>
      </c>
      <c r="D1526" s="38" t="s">
        <v>2235</v>
      </c>
      <c r="E1526" s="39" t="s">
        <v>2755</v>
      </c>
      <c r="F1526" s="17" t="s">
        <v>12</v>
      </c>
    </row>
    <row r="1527" customHeight="1" spans="1:6">
      <c r="A1527" s="294" t="s">
        <v>2771</v>
      </c>
      <c r="B1527" s="217" t="s">
        <v>2362</v>
      </c>
      <c r="C1527" s="38">
        <v>60</v>
      </c>
      <c r="D1527" s="38" t="s">
        <v>2235</v>
      </c>
      <c r="E1527" s="39" t="s">
        <v>2755</v>
      </c>
      <c r="F1527" s="17" t="s">
        <v>12</v>
      </c>
    </row>
    <row r="1528" customHeight="1" spans="1:6">
      <c r="A1528" s="294" t="s">
        <v>2772</v>
      </c>
      <c r="B1528" s="217" t="s">
        <v>2365</v>
      </c>
      <c r="C1528" s="38">
        <v>60</v>
      </c>
      <c r="D1528" s="38" t="s">
        <v>2235</v>
      </c>
      <c r="E1528" s="39" t="s">
        <v>2755</v>
      </c>
      <c r="F1528" s="17" t="s">
        <v>12</v>
      </c>
    </row>
    <row r="1529" customHeight="1" spans="1:6">
      <c r="A1529" s="294" t="s">
        <v>2773</v>
      </c>
      <c r="B1529" s="217" t="s">
        <v>2367</v>
      </c>
      <c r="C1529" s="38">
        <v>60</v>
      </c>
      <c r="D1529" s="38" t="s">
        <v>2235</v>
      </c>
      <c r="E1529" s="39" t="s">
        <v>2755</v>
      </c>
      <c r="F1529" s="17" t="s">
        <v>12</v>
      </c>
    </row>
    <row r="1530" customHeight="1" spans="1:6">
      <c r="A1530" s="294" t="s">
        <v>2774</v>
      </c>
      <c r="B1530" s="217" t="s">
        <v>2375</v>
      </c>
      <c r="C1530" s="38">
        <v>60</v>
      </c>
      <c r="D1530" s="38" t="s">
        <v>2235</v>
      </c>
      <c r="E1530" s="39" t="s">
        <v>2755</v>
      </c>
      <c r="F1530" s="17" t="s">
        <v>12</v>
      </c>
    </row>
    <row r="1531" customHeight="1" spans="1:6">
      <c r="A1531" s="294" t="s">
        <v>2775</v>
      </c>
      <c r="B1531" s="217" t="s">
        <v>2377</v>
      </c>
      <c r="C1531" s="38">
        <v>60</v>
      </c>
      <c r="D1531" s="38" t="s">
        <v>2235</v>
      </c>
      <c r="E1531" s="39" t="s">
        <v>2755</v>
      </c>
      <c r="F1531" s="17" t="s">
        <v>12</v>
      </c>
    </row>
    <row r="1532" customHeight="1" spans="1:6">
      <c r="A1532" s="294" t="s">
        <v>2776</v>
      </c>
      <c r="B1532" s="217" t="s">
        <v>2389</v>
      </c>
      <c r="C1532" s="38">
        <v>60</v>
      </c>
      <c r="D1532" s="38" t="s">
        <v>2235</v>
      </c>
      <c r="E1532" s="39" t="s">
        <v>2755</v>
      </c>
      <c r="F1532" s="17" t="s">
        <v>12</v>
      </c>
    </row>
    <row r="1533" customHeight="1" spans="1:6">
      <c r="A1533" s="294" t="s">
        <v>2777</v>
      </c>
      <c r="B1533" s="217" t="s">
        <v>2396</v>
      </c>
      <c r="C1533" s="38">
        <v>120</v>
      </c>
      <c r="D1533" s="38" t="s">
        <v>2235</v>
      </c>
      <c r="E1533" s="39" t="s">
        <v>2755</v>
      </c>
      <c r="F1533" s="17" t="s">
        <v>12</v>
      </c>
    </row>
    <row r="1534" customHeight="1" spans="1:6">
      <c r="A1534" s="294" t="s">
        <v>2778</v>
      </c>
      <c r="B1534" s="217" t="s">
        <v>2399</v>
      </c>
      <c r="C1534" s="38">
        <v>60</v>
      </c>
      <c r="D1534" s="38" t="s">
        <v>2235</v>
      </c>
      <c r="E1534" s="39" t="s">
        <v>2755</v>
      </c>
      <c r="F1534" s="17" t="s">
        <v>12</v>
      </c>
    </row>
    <row r="1535" customHeight="1" spans="1:6">
      <c r="A1535" s="294" t="s">
        <v>2779</v>
      </c>
      <c r="B1535" s="217" t="s">
        <v>921</v>
      </c>
      <c r="C1535" s="38">
        <v>30</v>
      </c>
      <c r="D1535" s="38" t="s">
        <v>69</v>
      </c>
      <c r="E1535" s="39" t="s">
        <v>2780</v>
      </c>
      <c r="F1535" s="17" t="s">
        <v>12</v>
      </c>
    </row>
    <row r="1536" customHeight="1" spans="1:6">
      <c r="A1536" s="294" t="s">
        <v>2781</v>
      </c>
      <c r="B1536" s="217" t="s">
        <v>921</v>
      </c>
      <c r="C1536" s="38">
        <v>30</v>
      </c>
      <c r="D1536" s="38" t="s">
        <v>69</v>
      </c>
      <c r="E1536" s="39" t="s">
        <v>2782</v>
      </c>
      <c r="F1536" s="17" t="s">
        <v>12</v>
      </c>
    </row>
    <row r="1537" customHeight="1" spans="1:6">
      <c r="A1537" s="294" t="s">
        <v>2783</v>
      </c>
      <c r="B1537" s="217" t="s">
        <v>930</v>
      </c>
      <c r="C1537" s="38">
        <v>56</v>
      </c>
      <c r="D1537" s="38" t="s">
        <v>417</v>
      </c>
      <c r="E1537" s="39" t="s">
        <v>2784</v>
      </c>
      <c r="F1537" s="17" t="s">
        <v>12</v>
      </c>
    </row>
    <row r="1538" customHeight="1" spans="1:6">
      <c r="A1538" s="294" t="s">
        <v>2785</v>
      </c>
      <c r="B1538" s="217" t="s">
        <v>930</v>
      </c>
      <c r="C1538" s="38">
        <v>120</v>
      </c>
      <c r="D1538" s="38" t="s">
        <v>417</v>
      </c>
      <c r="E1538" s="39" t="s">
        <v>2786</v>
      </c>
      <c r="F1538" s="17" t="s">
        <v>12</v>
      </c>
    </row>
    <row r="1539" customHeight="1" spans="1:6">
      <c r="A1539" s="294" t="s">
        <v>2787</v>
      </c>
      <c r="B1539" s="217" t="s">
        <v>935</v>
      </c>
      <c r="C1539" s="38">
        <v>56</v>
      </c>
      <c r="D1539" s="38" t="s">
        <v>69</v>
      </c>
      <c r="E1539" s="39" t="s">
        <v>2788</v>
      </c>
      <c r="F1539" s="17" t="s">
        <v>12</v>
      </c>
    </row>
    <row r="1540" customHeight="1" spans="1:6">
      <c r="A1540" s="294" t="s">
        <v>2789</v>
      </c>
      <c r="B1540" s="217" t="s">
        <v>935</v>
      </c>
      <c r="C1540" s="38">
        <v>56</v>
      </c>
      <c r="D1540" s="38" t="s">
        <v>69</v>
      </c>
      <c r="E1540" s="39" t="s">
        <v>2782</v>
      </c>
      <c r="F1540" s="17" t="s">
        <v>12</v>
      </c>
    </row>
    <row r="1541" customHeight="1" spans="1:6">
      <c r="A1541" s="294" t="s">
        <v>2790</v>
      </c>
      <c r="B1541" s="217" t="s">
        <v>935</v>
      </c>
      <c r="C1541" s="38">
        <v>56</v>
      </c>
      <c r="D1541" s="38" t="s">
        <v>69</v>
      </c>
      <c r="E1541" s="39" t="s">
        <v>2791</v>
      </c>
      <c r="F1541" s="17" t="s">
        <v>12</v>
      </c>
    </row>
    <row r="1542" customHeight="1" spans="1:6">
      <c r="A1542" s="294" t="s">
        <v>2792</v>
      </c>
      <c r="B1542" s="217" t="s">
        <v>935</v>
      </c>
      <c r="C1542" s="38">
        <v>56</v>
      </c>
      <c r="D1542" s="38" t="s">
        <v>69</v>
      </c>
      <c r="E1542" s="39" t="s">
        <v>2793</v>
      </c>
      <c r="F1542" s="17" t="s">
        <v>12</v>
      </c>
    </row>
    <row r="1543" customHeight="1" spans="1:6">
      <c r="A1543" s="294" t="s">
        <v>2794</v>
      </c>
      <c r="B1543" s="217" t="s">
        <v>1487</v>
      </c>
      <c r="C1543" s="38">
        <v>30</v>
      </c>
      <c r="D1543" s="38" t="s">
        <v>69</v>
      </c>
      <c r="E1543" s="39" t="s">
        <v>2782</v>
      </c>
      <c r="F1543" s="17" t="s">
        <v>12</v>
      </c>
    </row>
    <row r="1544" customHeight="1" spans="1:6">
      <c r="A1544" s="294" t="s">
        <v>2795</v>
      </c>
      <c r="B1544" s="217" t="s">
        <v>1487</v>
      </c>
      <c r="C1544" s="38">
        <v>56</v>
      </c>
      <c r="D1544" s="38" t="s">
        <v>69</v>
      </c>
      <c r="E1544" s="39" t="s">
        <v>2791</v>
      </c>
      <c r="F1544" s="17" t="s">
        <v>12</v>
      </c>
    </row>
    <row r="1545" customHeight="1" spans="1:6">
      <c r="A1545" s="294" t="s">
        <v>2796</v>
      </c>
      <c r="B1545" s="217" t="s">
        <v>944</v>
      </c>
      <c r="C1545" s="38">
        <v>30</v>
      </c>
      <c r="D1545" s="38" t="s">
        <v>69</v>
      </c>
      <c r="E1545" s="39" t="s">
        <v>2797</v>
      </c>
      <c r="F1545" s="17" t="s">
        <v>12</v>
      </c>
    </row>
    <row r="1546" customHeight="1" spans="1:6">
      <c r="A1546" s="294" t="s">
        <v>2798</v>
      </c>
      <c r="B1546" s="217" t="s">
        <v>1500</v>
      </c>
      <c r="C1546" s="38">
        <v>1</v>
      </c>
      <c r="D1546" s="38" t="s">
        <v>69</v>
      </c>
      <c r="E1546" s="39" t="s">
        <v>2799</v>
      </c>
      <c r="F1546" s="17" t="s">
        <v>12</v>
      </c>
    </row>
    <row r="1547" customHeight="1" spans="1:6">
      <c r="A1547" s="294" t="s">
        <v>2800</v>
      </c>
      <c r="B1547" s="217" t="s">
        <v>947</v>
      </c>
      <c r="C1547" s="38">
        <v>30</v>
      </c>
      <c r="D1547" s="38" t="s">
        <v>69</v>
      </c>
      <c r="E1547" s="39" t="s">
        <v>2801</v>
      </c>
      <c r="F1547" s="17" t="s">
        <v>12</v>
      </c>
    </row>
    <row r="1548" customHeight="1" spans="1:6">
      <c r="A1548" s="294" t="s">
        <v>2802</v>
      </c>
      <c r="B1548" s="217" t="s">
        <v>1531</v>
      </c>
      <c r="C1548" s="38">
        <v>300</v>
      </c>
      <c r="D1548" s="38" t="s">
        <v>417</v>
      </c>
      <c r="E1548" s="39" t="s">
        <v>2803</v>
      </c>
      <c r="F1548" s="17" t="s">
        <v>12</v>
      </c>
    </row>
    <row r="1549" customHeight="1" spans="1:6">
      <c r="A1549" s="294" t="s">
        <v>2804</v>
      </c>
      <c r="B1549" s="217" t="s">
        <v>1534</v>
      </c>
      <c r="C1549" s="38">
        <v>30</v>
      </c>
      <c r="D1549" s="38" t="s">
        <v>417</v>
      </c>
      <c r="E1549" s="39" t="s">
        <v>2780</v>
      </c>
      <c r="F1549" s="17" t="s">
        <v>12</v>
      </c>
    </row>
    <row r="1550" customHeight="1" spans="1:6">
      <c r="A1550" s="294" t="s">
        <v>2805</v>
      </c>
      <c r="B1550" s="217" t="s">
        <v>1550</v>
      </c>
      <c r="C1550" s="38">
        <v>2</v>
      </c>
      <c r="D1550" s="38" t="s">
        <v>69</v>
      </c>
      <c r="E1550" s="39" t="s">
        <v>2806</v>
      </c>
      <c r="F1550" s="17" t="s">
        <v>12</v>
      </c>
    </row>
    <row r="1551" customHeight="1" spans="1:6">
      <c r="A1551" s="294" t="s">
        <v>2807</v>
      </c>
      <c r="B1551" s="217" t="s">
        <v>2413</v>
      </c>
      <c r="C1551" s="38">
        <v>1</v>
      </c>
      <c r="D1551" s="38" t="s">
        <v>968</v>
      </c>
      <c r="E1551" s="39" t="s">
        <v>2808</v>
      </c>
      <c r="F1551" s="17" t="s">
        <v>12</v>
      </c>
    </row>
    <row r="1552" customHeight="1" spans="1:6">
      <c r="A1552" s="294" t="s">
        <v>2809</v>
      </c>
      <c r="B1552" s="217" t="s">
        <v>2416</v>
      </c>
      <c r="C1552" s="38">
        <v>30</v>
      </c>
      <c r="D1552" s="38" t="s">
        <v>69</v>
      </c>
      <c r="E1552" s="39" t="s">
        <v>2810</v>
      </c>
      <c r="F1552" s="17" t="s">
        <v>12</v>
      </c>
    </row>
    <row r="1553" customHeight="1" spans="1:6">
      <c r="A1553" s="294" t="s">
        <v>2811</v>
      </c>
      <c r="B1553" s="217" t="s">
        <v>1528</v>
      </c>
      <c r="C1553" s="38">
        <v>30</v>
      </c>
      <c r="D1553" s="38" t="s">
        <v>69</v>
      </c>
      <c r="E1553" s="39" t="s">
        <v>2812</v>
      </c>
      <c r="F1553" s="17" t="s">
        <v>12</v>
      </c>
    </row>
    <row r="1554" customHeight="1" spans="1:6">
      <c r="A1554" s="294" t="s">
        <v>2813</v>
      </c>
      <c r="B1554" s="217" t="s">
        <v>1561</v>
      </c>
      <c r="C1554" s="38">
        <v>90</v>
      </c>
      <c r="D1554" s="38" t="s">
        <v>69</v>
      </c>
      <c r="E1554" s="39" t="s">
        <v>2814</v>
      </c>
      <c r="F1554" s="17" t="s">
        <v>12</v>
      </c>
    </row>
    <row r="1555" customHeight="1" spans="1:6">
      <c r="A1555" s="294" t="s">
        <v>2815</v>
      </c>
      <c r="B1555" s="217" t="s">
        <v>1561</v>
      </c>
      <c r="C1555" s="38">
        <v>90</v>
      </c>
      <c r="D1555" s="38" t="s">
        <v>69</v>
      </c>
      <c r="E1555" s="39" t="s">
        <v>2793</v>
      </c>
      <c r="F1555" s="17" t="s">
        <v>12</v>
      </c>
    </row>
    <row r="1556" customHeight="1" spans="1:6">
      <c r="A1556" s="294" t="s">
        <v>2816</v>
      </c>
      <c r="B1556" s="217" t="s">
        <v>1576</v>
      </c>
      <c r="C1556" s="38">
        <v>10</v>
      </c>
      <c r="D1556" s="38" t="s">
        <v>69</v>
      </c>
      <c r="E1556" s="39" t="s">
        <v>2791</v>
      </c>
      <c r="F1556" s="17" t="s">
        <v>12</v>
      </c>
    </row>
    <row r="1557" customHeight="1" spans="1:6">
      <c r="A1557" s="294" t="s">
        <v>2817</v>
      </c>
      <c r="B1557" s="217" t="s">
        <v>1576</v>
      </c>
      <c r="C1557" s="38">
        <v>10</v>
      </c>
      <c r="D1557" s="38" t="s">
        <v>69</v>
      </c>
      <c r="E1557" s="39" t="s">
        <v>2793</v>
      </c>
      <c r="F1557" s="17" t="s">
        <v>12</v>
      </c>
    </row>
    <row r="1558" customHeight="1" spans="1:6">
      <c r="A1558" s="294" t="s">
        <v>2818</v>
      </c>
      <c r="B1558" s="217" t="s">
        <v>1597</v>
      </c>
      <c r="C1558" s="38">
        <v>75</v>
      </c>
      <c r="D1558" s="38" t="s">
        <v>69</v>
      </c>
      <c r="E1558" s="39" t="s">
        <v>2819</v>
      </c>
      <c r="F1558" s="17" t="s">
        <v>12</v>
      </c>
    </row>
    <row r="1559" customHeight="1" spans="1:6">
      <c r="A1559" s="294" t="s">
        <v>2820</v>
      </c>
      <c r="B1559" s="217" t="s">
        <v>1597</v>
      </c>
      <c r="C1559" s="38">
        <v>75</v>
      </c>
      <c r="D1559" s="38" t="s">
        <v>69</v>
      </c>
      <c r="E1559" s="39" t="s">
        <v>2821</v>
      </c>
      <c r="F1559" s="17" t="s">
        <v>12</v>
      </c>
    </row>
    <row r="1560" customHeight="1" spans="1:6">
      <c r="A1560" s="294" t="s">
        <v>2822</v>
      </c>
      <c r="B1560" s="217" t="s">
        <v>1597</v>
      </c>
      <c r="C1560" s="38">
        <v>75</v>
      </c>
      <c r="D1560" s="38" t="s">
        <v>69</v>
      </c>
      <c r="E1560" s="39" t="s">
        <v>2823</v>
      </c>
      <c r="F1560" s="17" t="s">
        <v>12</v>
      </c>
    </row>
    <row r="1561" customHeight="1" spans="1:6">
      <c r="A1561" s="294" t="s">
        <v>2824</v>
      </c>
      <c r="B1561" s="217" t="s">
        <v>1615</v>
      </c>
      <c r="C1561" s="38">
        <v>28</v>
      </c>
      <c r="D1561" s="38" t="s">
        <v>362</v>
      </c>
      <c r="E1561" s="39" t="s">
        <v>2825</v>
      </c>
      <c r="F1561" s="17" t="s">
        <v>12</v>
      </c>
    </row>
    <row r="1562" customHeight="1" spans="1:6">
      <c r="A1562" s="294" t="s">
        <v>2826</v>
      </c>
      <c r="B1562" s="217" t="s">
        <v>1618</v>
      </c>
      <c r="C1562" s="38">
        <v>28</v>
      </c>
      <c r="D1562" s="38" t="s">
        <v>69</v>
      </c>
      <c r="E1562" s="39" t="s">
        <v>2827</v>
      </c>
      <c r="F1562" s="17" t="s">
        <v>12</v>
      </c>
    </row>
    <row r="1563" customHeight="1" spans="1:6">
      <c r="A1563" s="294" t="s">
        <v>2828</v>
      </c>
      <c r="B1563" s="217" t="s">
        <v>964</v>
      </c>
      <c r="C1563" s="38">
        <v>28</v>
      </c>
      <c r="D1563" s="38" t="s">
        <v>69</v>
      </c>
      <c r="E1563" s="39" t="s">
        <v>2829</v>
      </c>
      <c r="F1563" s="17" t="s">
        <v>12</v>
      </c>
    </row>
    <row r="1564" customHeight="1" spans="1:6">
      <c r="A1564" s="294" t="s">
        <v>2830</v>
      </c>
      <c r="B1564" s="217" t="s">
        <v>1627</v>
      </c>
      <c r="C1564" s="38">
        <v>28</v>
      </c>
      <c r="D1564" s="38" t="s">
        <v>362</v>
      </c>
      <c r="E1564" s="39" t="s">
        <v>2831</v>
      </c>
      <c r="F1564" s="17" t="s">
        <v>12</v>
      </c>
    </row>
    <row r="1565" customHeight="1" spans="1:6">
      <c r="A1565" s="294" t="s">
        <v>2832</v>
      </c>
      <c r="B1565" s="217" t="s">
        <v>967</v>
      </c>
      <c r="C1565" s="38">
        <v>1</v>
      </c>
      <c r="D1565" s="38" t="s">
        <v>968</v>
      </c>
      <c r="E1565" s="39" t="s">
        <v>2833</v>
      </c>
      <c r="F1565" s="17" t="s">
        <v>12</v>
      </c>
    </row>
    <row r="1566" customHeight="1" spans="1:6">
      <c r="A1566" s="294" t="s">
        <v>2834</v>
      </c>
      <c r="B1566" s="217" t="s">
        <v>1632</v>
      </c>
      <c r="C1566" s="38">
        <v>1</v>
      </c>
      <c r="D1566" s="38" t="s">
        <v>968</v>
      </c>
      <c r="E1566" s="39" t="s">
        <v>2835</v>
      </c>
      <c r="F1566" s="17" t="s">
        <v>12</v>
      </c>
    </row>
    <row r="1567" customHeight="1" spans="1:6">
      <c r="A1567" s="294" t="s">
        <v>2836</v>
      </c>
      <c r="B1567" s="217" t="s">
        <v>1637</v>
      </c>
      <c r="C1567" s="38">
        <v>1</v>
      </c>
      <c r="D1567" s="38" t="s">
        <v>968</v>
      </c>
      <c r="E1567" s="39" t="s">
        <v>2837</v>
      </c>
      <c r="F1567" s="17" t="s">
        <v>12</v>
      </c>
    </row>
    <row r="1568" customHeight="1" spans="1:6">
      <c r="A1568" s="294" t="s">
        <v>2838</v>
      </c>
      <c r="B1568" s="217" t="s">
        <v>1640</v>
      </c>
      <c r="C1568" s="38">
        <v>1</v>
      </c>
      <c r="D1568" s="38" t="s">
        <v>968</v>
      </c>
      <c r="E1568" s="39" t="s">
        <v>2839</v>
      </c>
      <c r="F1568" s="17" t="s">
        <v>12</v>
      </c>
    </row>
    <row r="1569" customHeight="1" spans="1:6">
      <c r="A1569" s="294" t="s">
        <v>2840</v>
      </c>
      <c r="B1569" s="217" t="s">
        <v>2426</v>
      </c>
      <c r="C1569" s="38">
        <v>90</v>
      </c>
      <c r="D1569" s="38" t="s">
        <v>69</v>
      </c>
      <c r="E1569" s="39" t="s">
        <v>2801</v>
      </c>
      <c r="F1569" s="17" t="s">
        <v>12</v>
      </c>
    </row>
    <row r="1570" customHeight="1" spans="1:6">
      <c r="A1570" s="294" t="s">
        <v>2841</v>
      </c>
      <c r="B1570" s="217" t="s">
        <v>2426</v>
      </c>
      <c r="C1570" s="38">
        <v>90</v>
      </c>
      <c r="D1570" s="38" t="s">
        <v>69</v>
      </c>
      <c r="E1570" s="39" t="s">
        <v>2842</v>
      </c>
      <c r="F1570" s="17" t="s">
        <v>12</v>
      </c>
    </row>
    <row r="1571" customHeight="1" spans="1:6">
      <c r="A1571" s="294" t="s">
        <v>2843</v>
      </c>
      <c r="B1571" s="217" t="s">
        <v>1656</v>
      </c>
      <c r="C1571" s="38">
        <v>30</v>
      </c>
      <c r="D1571" s="38" t="s">
        <v>69</v>
      </c>
      <c r="E1571" s="39" t="s">
        <v>976</v>
      </c>
      <c r="F1571" s="17" t="s">
        <v>12</v>
      </c>
    </row>
    <row r="1572" customHeight="1" spans="1:6">
      <c r="A1572" s="294" t="s">
        <v>2844</v>
      </c>
      <c r="B1572" s="217" t="s">
        <v>2432</v>
      </c>
      <c r="C1572" s="38">
        <v>5</v>
      </c>
      <c r="D1572" s="38" t="s">
        <v>69</v>
      </c>
      <c r="E1572" s="39" t="s">
        <v>2845</v>
      </c>
      <c r="F1572" s="17" t="s">
        <v>12</v>
      </c>
    </row>
    <row r="1573" customHeight="1" spans="1:6">
      <c r="A1573" s="294" t="s">
        <v>2846</v>
      </c>
      <c r="B1573" s="217" t="s">
        <v>2435</v>
      </c>
      <c r="C1573" s="38">
        <v>28</v>
      </c>
      <c r="D1573" s="38" t="s">
        <v>2235</v>
      </c>
      <c r="E1573" s="39" t="s">
        <v>2847</v>
      </c>
      <c r="F1573" s="17" t="s">
        <v>12</v>
      </c>
    </row>
    <row r="1574" customHeight="1" spans="1:6">
      <c r="A1574" s="294" t="s">
        <v>2848</v>
      </c>
      <c r="B1574" s="217" t="s">
        <v>1709</v>
      </c>
      <c r="C1574" s="38">
        <v>1</v>
      </c>
      <c r="D1574" s="38" t="s">
        <v>1710</v>
      </c>
      <c r="E1574" s="39" t="s">
        <v>1711</v>
      </c>
      <c r="F1574" s="17" t="s">
        <v>12</v>
      </c>
    </row>
    <row r="1575" customHeight="1" spans="1:6">
      <c r="A1575" s="294" t="s">
        <v>2849</v>
      </c>
      <c r="B1575" s="217" t="s">
        <v>2439</v>
      </c>
      <c r="C1575" s="38">
        <v>2</v>
      </c>
      <c r="D1575" s="38" t="s">
        <v>27</v>
      </c>
      <c r="E1575" s="39" t="s">
        <v>2850</v>
      </c>
      <c r="F1575" s="17" t="s">
        <v>12</v>
      </c>
    </row>
    <row r="1576" customHeight="1" spans="1:6">
      <c r="A1576" s="294" t="s">
        <v>2851</v>
      </c>
      <c r="B1576" s="217" t="s">
        <v>2442</v>
      </c>
      <c r="C1576" s="38">
        <v>10</v>
      </c>
      <c r="D1576" s="38" t="s">
        <v>356</v>
      </c>
      <c r="E1576" s="39" t="s">
        <v>2852</v>
      </c>
      <c r="F1576" s="17" t="s">
        <v>12</v>
      </c>
    </row>
    <row r="1577" customHeight="1" spans="1:6">
      <c r="A1577" s="294" t="s">
        <v>2853</v>
      </c>
      <c r="B1577" s="217" t="s">
        <v>2445</v>
      </c>
      <c r="C1577" s="38">
        <v>56</v>
      </c>
      <c r="D1577" s="38" t="s">
        <v>2446</v>
      </c>
      <c r="E1577" s="39" t="s">
        <v>2854</v>
      </c>
      <c r="F1577" s="17" t="s">
        <v>12</v>
      </c>
    </row>
    <row r="1578" customHeight="1" spans="1:6">
      <c r="A1578" s="294" t="s">
        <v>2855</v>
      </c>
      <c r="B1578" s="217" t="s">
        <v>2449</v>
      </c>
      <c r="C1578" s="38">
        <v>28</v>
      </c>
      <c r="D1578" s="38" t="s">
        <v>417</v>
      </c>
      <c r="E1578" s="39" t="s">
        <v>2856</v>
      </c>
      <c r="F1578" s="17" t="s">
        <v>12</v>
      </c>
    </row>
    <row r="1579" customHeight="1" spans="1:6">
      <c r="A1579" s="294" t="s">
        <v>2857</v>
      </c>
      <c r="B1579" s="217" t="s">
        <v>2451</v>
      </c>
      <c r="C1579" s="38">
        <v>1</v>
      </c>
      <c r="D1579" s="38" t="s">
        <v>1008</v>
      </c>
      <c r="E1579" s="39" t="s">
        <v>2858</v>
      </c>
      <c r="F1579" s="17" t="s">
        <v>12</v>
      </c>
    </row>
    <row r="1580" customHeight="1" spans="1:6">
      <c r="A1580" s="294" t="s">
        <v>2859</v>
      </c>
      <c r="B1580" s="217" t="s">
        <v>2453</v>
      </c>
      <c r="C1580" s="38">
        <v>1</v>
      </c>
      <c r="D1580" s="38" t="s">
        <v>2860</v>
      </c>
      <c r="E1580" s="39" t="s">
        <v>2861</v>
      </c>
      <c r="F1580" s="17" t="s">
        <v>12</v>
      </c>
    </row>
    <row r="1581" customHeight="1" spans="1:6">
      <c r="A1581" s="294" t="s">
        <v>2862</v>
      </c>
      <c r="B1581" s="217" t="s">
        <v>2455</v>
      </c>
      <c r="C1581" s="38">
        <v>1</v>
      </c>
      <c r="D1581" s="38" t="s">
        <v>2860</v>
      </c>
      <c r="E1581" s="39" t="s">
        <v>2863</v>
      </c>
      <c r="F1581" s="17" t="s">
        <v>12</v>
      </c>
    </row>
    <row r="1582" customHeight="1" spans="1:6">
      <c r="A1582" s="294" t="s">
        <v>2864</v>
      </c>
      <c r="B1582" s="217" t="s">
        <v>2457</v>
      </c>
      <c r="C1582" s="38">
        <v>1</v>
      </c>
      <c r="D1582" s="38" t="s">
        <v>356</v>
      </c>
      <c r="E1582" s="39" t="s">
        <v>2865</v>
      </c>
      <c r="F1582" s="17" t="s">
        <v>12</v>
      </c>
    </row>
    <row r="1583" customHeight="1" spans="1:6">
      <c r="A1583" s="294" t="s">
        <v>2866</v>
      </c>
      <c r="B1583" s="217" t="s">
        <v>2461</v>
      </c>
      <c r="C1583" s="30">
        <v>3</v>
      </c>
      <c r="D1583" s="38" t="s">
        <v>356</v>
      </c>
      <c r="E1583" s="39" t="s">
        <v>2867</v>
      </c>
      <c r="F1583" s="17" t="s">
        <v>12</v>
      </c>
    </row>
    <row r="1584" customHeight="1" spans="1:6">
      <c r="A1584" s="294" t="s">
        <v>2868</v>
      </c>
      <c r="B1584" s="217" t="s">
        <v>2463</v>
      </c>
      <c r="C1584" s="38">
        <v>10</v>
      </c>
      <c r="D1584" s="38" t="s">
        <v>356</v>
      </c>
      <c r="E1584" s="233" t="s">
        <v>2869</v>
      </c>
      <c r="F1584" s="17" t="s">
        <v>12</v>
      </c>
    </row>
    <row r="1585" customHeight="1" spans="1:6">
      <c r="A1585" s="294" t="s">
        <v>2870</v>
      </c>
      <c r="B1585" s="217" t="s">
        <v>1056</v>
      </c>
      <c r="C1585" s="30">
        <v>1</v>
      </c>
      <c r="D1585" s="30" t="s">
        <v>27</v>
      </c>
      <c r="E1585" s="218" t="s">
        <v>2871</v>
      </c>
      <c r="F1585" s="17" t="s">
        <v>12</v>
      </c>
    </row>
    <row r="1586" customHeight="1" spans="1:6">
      <c r="A1586" s="294" t="s">
        <v>2872</v>
      </c>
      <c r="B1586" s="217" t="s">
        <v>1058</v>
      </c>
      <c r="C1586" s="30">
        <v>1</v>
      </c>
      <c r="D1586" s="30" t="s">
        <v>27</v>
      </c>
      <c r="E1586" s="218" t="s">
        <v>2871</v>
      </c>
      <c r="F1586" s="17" t="s">
        <v>12</v>
      </c>
    </row>
    <row r="1587" customHeight="1" spans="1:6">
      <c r="A1587" s="294" t="s">
        <v>2873</v>
      </c>
      <c r="B1587" s="217" t="s">
        <v>2474</v>
      </c>
      <c r="C1587" s="30">
        <v>1</v>
      </c>
      <c r="D1587" s="30" t="s">
        <v>27</v>
      </c>
      <c r="E1587" s="39" t="s">
        <v>2874</v>
      </c>
      <c r="F1587" s="17" t="s">
        <v>12</v>
      </c>
    </row>
    <row r="1588" customHeight="1" spans="1:6">
      <c r="A1588" s="294" t="s">
        <v>2875</v>
      </c>
      <c r="B1588" s="217" t="s">
        <v>2476</v>
      </c>
      <c r="C1588" s="30">
        <v>3</v>
      </c>
      <c r="D1588" s="30" t="s">
        <v>69</v>
      </c>
      <c r="E1588" s="39" t="s">
        <v>2876</v>
      </c>
      <c r="F1588" s="17" t="s">
        <v>12</v>
      </c>
    </row>
    <row r="1589" customHeight="1" spans="1:6">
      <c r="A1589" s="294" t="s">
        <v>2877</v>
      </c>
      <c r="B1589" s="217" t="s">
        <v>2476</v>
      </c>
      <c r="C1589" s="30">
        <v>3</v>
      </c>
      <c r="D1589" s="30" t="s">
        <v>69</v>
      </c>
      <c r="E1589" s="39" t="s">
        <v>2878</v>
      </c>
      <c r="F1589" s="17" t="s">
        <v>12</v>
      </c>
    </row>
    <row r="1590" customHeight="1" spans="1:6">
      <c r="A1590" s="294" t="s">
        <v>2879</v>
      </c>
      <c r="B1590" s="217" t="s">
        <v>2479</v>
      </c>
      <c r="C1590" s="38">
        <v>5</v>
      </c>
      <c r="D1590" s="30" t="s">
        <v>69</v>
      </c>
      <c r="E1590" s="39" t="s">
        <v>2880</v>
      </c>
      <c r="F1590" s="17" t="s">
        <v>12</v>
      </c>
    </row>
    <row r="1591" customHeight="1" spans="1:6">
      <c r="A1591" s="294" t="s">
        <v>2881</v>
      </c>
      <c r="B1591" s="217" t="s">
        <v>2481</v>
      </c>
      <c r="C1591" s="38">
        <v>14</v>
      </c>
      <c r="D1591" s="30" t="s">
        <v>69</v>
      </c>
      <c r="E1591" s="39" t="s">
        <v>2882</v>
      </c>
      <c r="F1591" s="17" t="s">
        <v>12</v>
      </c>
    </row>
    <row r="1592" customHeight="1" spans="1:6">
      <c r="A1592" s="294" t="s">
        <v>2883</v>
      </c>
      <c r="B1592" s="217" t="s">
        <v>2484</v>
      </c>
      <c r="C1592" s="30">
        <v>8</v>
      </c>
      <c r="D1592" s="30" t="s">
        <v>362</v>
      </c>
      <c r="E1592" s="39" t="s">
        <v>2884</v>
      </c>
      <c r="F1592" s="17" t="s">
        <v>12</v>
      </c>
    </row>
    <row r="1593" customHeight="1" spans="1:6">
      <c r="A1593" s="294" t="s">
        <v>2885</v>
      </c>
      <c r="B1593" s="217" t="s">
        <v>2487</v>
      </c>
      <c r="C1593" s="30">
        <v>8</v>
      </c>
      <c r="D1593" s="30" t="s">
        <v>362</v>
      </c>
      <c r="E1593" s="39" t="s">
        <v>2886</v>
      </c>
      <c r="F1593" s="17" t="s">
        <v>12</v>
      </c>
    </row>
    <row r="1594" customHeight="1" spans="1:6">
      <c r="A1594" s="294" t="s">
        <v>2887</v>
      </c>
      <c r="B1594" s="217" t="s">
        <v>2490</v>
      </c>
      <c r="C1594" s="30">
        <v>8</v>
      </c>
      <c r="D1594" s="30" t="s">
        <v>362</v>
      </c>
      <c r="E1594" s="39" t="s">
        <v>2888</v>
      </c>
      <c r="F1594" s="17" t="s">
        <v>12</v>
      </c>
    </row>
    <row r="1595" customHeight="1" spans="1:6">
      <c r="A1595" s="294" t="s">
        <v>2889</v>
      </c>
      <c r="B1595" s="217" t="s">
        <v>2493</v>
      </c>
      <c r="C1595" s="30">
        <v>8</v>
      </c>
      <c r="D1595" s="30" t="s">
        <v>362</v>
      </c>
      <c r="E1595" s="39" t="s">
        <v>2890</v>
      </c>
      <c r="F1595" s="17" t="s">
        <v>12</v>
      </c>
    </row>
    <row r="1596" customHeight="1" spans="1:6">
      <c r="A1596" s="294" t="s">
        <v>2891</v>
      </c>
      <c r="B1596" s="217" t="s">
        <v>1133</v>
      </c>
      <c r="C1596" s="38">
        <v>10</v>
      </c>
      <c r="D1596" s="38" t="s">
        <v>1134</v>
      </c>
      <c r="E1596" s="39" t="s">
        <v>2892</v>
      </c>
      <c r="F1596" s="17" t="s">
        <v>12</v>
      </c>
    </row>
    <row r="1597" customHeight="1" spans="1:6">
      <c r="A1597" s="294" t="s">
        <v>2893</v>
      </c>
      <c r="B1597" s="217" t="s">
        <v>1136</v>
      </c>
      <c r="C1597" s="38">
        <v>60</v>
      </c>
      <c r="D1597" s="38" t="s">
        <v>69</v>
      </c>
      <c r="E1597" s="39" t="s">
        <v>2894</v>
      </c>
      <c r="F1597" s="17" t="s">
        <v>12</v>
      </c>
    </row>
    <row r="1598" customHeight="1" spans="1:6">
      <c r="A1598" s="294" t="s">
        <v>2895</v>
      </c>
      <c r="B1598" s="217" t="s">
        <v>2499</v>
      </c>
      <c r="C1598" s="38">
        <v>10</v>
      </c>
      <c r="D1598" s="38" t="s">
        <v>1149</v>
      </c>
      <c r="E1598" s="39" t="s">
        <v>2896</v>
      </c>
      <c r="F1598" s="17" t="s">
        <v>12</v>
      </c>
    </row>
    <row r="1599" customHeight="1" spans="1:6">
      <c r="A1599" s="294" t="s">
        <v>2897</v>
      </c>
      <c r="B1599" s="217" t="s">
        <v>2898</v>
      </c>
      <c r="C1599" s="38">
        <v>1</v>
      </c>
      <c r="D1599" s="38" t="s">
        <v>69</v>
      </c>
      <c r="E1599" s="39" t="s">
        <v>2899</v>
      </c>
      <c r="F1599" s="17" t="s">
        <v>12</v>
      </c>
    </row>
    <row r="1600" customHeight="1" spans="1:6">
      <c r="A1600" s="294" t="s">
        <v>2900</v>
      </c>
      <c r="B1600" s="217" t="s">
        <v>2901</v>
      </c>
      <c r="C1600" s="38">
        <v>1</v>
      </c>
      <c r="D1600" s="38" t="s">
        <v>69</v>
      </c>
      <c r="E1600" s="39" t="s">
        <v>2902</v>
      </c>
      <c r="F1600" s="17" t="s">
        <v>12</v>
      </c>
    </row>
    <row r="1601" customHeight="1" spans="1:6">
      <c r="A1601" s="225">
        <v>4</v>
      </c>
      <c r="B1601" s="226" t="s">
        <v>2903</v>
      </c>
      <c r="C1601" s="225">
        <v>1</v>
      </c>
      <c r="D1601" s="225" t="s">
        <v>8</v>
      </c>
      <c r="E1601" s="227" t="s">
        <v>2904</v>
      </c>
      <c r="F1601" s="17" t="s">
        <v>12</v>
      </c>
    </row>
    <row r="1602" customHeight="1" spans="1:6">
      <c r="A1602" s="225"/>
      <c r="B1602" s="226" t="s">
        <v>2905</v>
      </c>
      <c r="C1602" s="225"/>
      <c r="D1602" s="225"/>
      <c r="E1602" s="227"/>
      <c r="F1602" s="17"/>
    </row>
    <row r="1603" customHeight="1" spans="1:6">
      <c r="A1603" s="293" t="s">
        <v>192</v>
      </c>
      <c r="B1603" s="217" t="s">
        <v>2906</v>
      </c>
      <c r="C1603" s="38">
        <v>1</v>
      </c>
      <c r="D1603" s="38" t="s">
        <v>27</v>
      </c>
      <c r="E1603" s="39" t="s">
        <v>2907</v>
      </c>
      <c r="F1603" s="17" t="s">
        <v>12</v>
      </c>
    </row>
    <row r="1604" customHeight="1" spans="1:6">
      <c r="A1604" s="293" t="s">
        <v>193</v>
      </c>
      <c r="B1604" s="217" t="s">
        <v>2908</v>
      </c>
      <c r="C1604" s="38">
        <v>1</v>
      </c>
      <c r="D1604" s="38" t="s">
        <v>27</v>
      </c>
      <c r="E1604" s="162" t="s">
        <v>1723</v>
      </c>
      <c r="F1604" s="17" t="s">
        <v>12</v>
      </c>
    </row>
    <row r="1605" customHeight="1" spans="1:6">
      <c r="A1605" s="293" t="s">
        <v>194</v>
      </c>
      <c r="B1605" s="217" t="s">
        <v>2909</v>
      </c>
      <c r="C1605" s="38">
        <v>1</v>
      </c>
      <c r="D1605" s="38" t="s">
        <v>101</v>
      </c>
      <c r="E1605" s="234" t="s">
        <v>2910</v>
      </c>
      <c r="F1605" s="17" t="s">
        <v>12</v>
      </c>
    </row>
    <row r="1606" customHeight="1" spans="1:6">
      <c r="A1606" s="293" t="s">
        <v>196</v>
      </c>
      <c r="B1606" s="217" t="s">
        <v>2911</v>
      </c>
      <c r="C1606" s="38">
        <v>4</v>
      </c>
      <c r="D1606" s="38" t="s">
        <v>69</v>
      </c>
      <c r="E1606" s="31" t="s">
        <v>2912</v>
      </c>
      <c r="F1606" s="17" t="s">
        <v>12</v>
      </c>
    </row>
    <row r="1607" customHeight="1" spans="1:6">
      <c r="A1607" s="293" t="s">
        <v>199</v>
      </c>
      <c r="B1607" s="217" t="s">
        <v>1770</v>
      </c>
      <c r="C1607" s="38">
        <v>1</v>
      </c>
      <c r="D1607" s="38" t="s">
        <v>69</v>
      </c>
      <c r="E1607" s="162" t="s">
        <v>1771</v>
      </c>
      <c r="F1607" s="17" t="s">
        <v>12</v>
      </c>
    </row>
    <row r="1608" customHeight="1" spans="1:6">
      <c r="A1608" s="293" t="s">
        <v>202</v>
      </c>
      <c r="B1608" s="217" t="s">
        <v>1746</v>
      </c>
      <c r="C1608" s="38">
        <v>1</v>
      </c>
      <c r="D1608" s="38" t="s">
        <v>69</v>
      </c>
      <c r="E1608" s="83" t="s">
        <v>1747</v>
      </c>
      <c r="F1608" s="17" t="s">
        <v>12</v>
      </c>
    </row>
    <row r="1609" customHeight="1" spans="1:6">
      <c r="A1609" s="293" t="s">
        <v>1260</v>
      </c>
      <c r="B1609" s="217" t="s">
        <v>1761</v>
      </c>
      <c r="C1609" s="38">
        <v>1</v>
      </c>
      <c r="D1609" s="38" t="s">
        <v>69</v>
      </c>
      <c r="E1609" s="83" t="s">
        <v>1762</v>
      </c>
      <c r="F1609" s="17" t="s">
        <v>12</v>
      </c>
    </row>
    <row r="1610" customHeight="1" spans="1:6">
      <c r="A1610" s="293" t="s">
        <v>1263</v>
      </c>
      <c r="B1610" s="217" t="s">
        <v>1734</v>
      </c>
      <c r="C1610" s="38">
        <v>1</v>
      </c>
      <c r="D1610" s="38" t="s">
        <v>69</v>
      </c>
      <c r="E1610" s="163" t="s">
        <v>1735</v>
      </c>
      <c r="F1610" s="17" t="s">
        <v>12</v>
      </c>
    </row>
    <row r="1611" customHeight="1" spans="1:6">
      <c r="A1611" s="293" t="s">
        <v>1266</v>
      </c>
      <c r="B1611" s="217" t="s">
        <v>2913</v>
      </c>
      <c r="C1611" s="38">
        <v>1</v>
      </c>
      <c r="D1611" s="38" t="s">
        <v>69</v>
      </c>
      <c r="E1611" s="39" t="s">
        <v>2914</v>
      </c>
      <c r="F1611" s="17" t="s">
        <v>12</v>
      </c>
    </row>
    <row r="1612" customHeight="1" spans="1:6">
      <c r="A1612" s="293" t="s">
        <v>1269</v>
      </c>
      <c r="B1612" s="217" t="s">
        <v>1755</v>
      </c>
      <c r="C1612" s="38">
        <v>1</v>
      </c>
      <c r="D1612" s="38" t="s">
        <v>69</v>
      </c>
      <c r="E1612" s="83" t="s">
        <v>1756</v>
      </c>
      <c r="F1612" s="17" t="s">
        <v>12</v>
      </c>
    </row>
    <row r="1613" customHeight="1" spans="1:6">
      <c r="A1613" s="293" t="s">
        <v>1272</v>
      </c>
      <c r="B1613" s="217" t="s">
        <v>2915</v>
      </c>
      <c r="C1613" s="38">
        <v>1</v>
      </c>
      <c r="D1613" s="38" t="s">
        <v>69</v>
      </c>
      <c r="E1613" s="39" t="s">
        <v>2916</v>
      </c>
      <c r="F1613" s="17" t="s">
        <v>12</v>
      </c>
    </row>
    <row r="1614" customHeight="1" spans="1:6">
      <c r="A1614" s="293" t="s">
        <v>1275</v>
      </c>
      <c r="B1614" s="217" t="s">
        <v>2917</v>
      </c>
      <c r="C1614" s="38">
        <v>1</v>
      </c>
      <c r="D1614" s="38" t="s">
        <v>69</v>
      </c>
      <c r="E1614" s="69" t="s">
        <v>2918</v>
      </c>
      <c r="F1614" s="17" t="s">
        <v>12</v>
      </c>
    </row>
    <row r="1615" customHeight="1" spans="1:6">
      <c r="A1615" s="293" t="s">
        <v>1278</v>
      </c>
      <c r="B1615" s="217" t="s">
        <v>2919</v>
      </c>
      <c r="C1615" s="38">
        <v>1</v>
      </c>
      <c r="D1615" s="38" t="s">
        <v>69</v>
      </c>
      <c r="E1615" s="69" t="s">
        <v>2920</v>
      </c>
      <c r="F1615" s="17" t="s">
        <v>12</v>
      </c>
    </row>
    <row r="1616" customHeight="1" spans="1:6">
      <c r="A1616" s="293" t="s">
        <v>1281</v>
      </c>
      <c r="B1616" s="217" t="s">
        <v>2921</v>
      </c>
      <c r="C1616" s="38">
        <v>1</v>
      </c>
      <c r="D1616" s="38" t="s">
        <v>69</v>
      </c>
      <c r="E1616" s="39" t="s">
        <v>2922</v>
      </c>
      <c r="F1616" s="17" t="s">
        <v>12</v>
      </c>
    </row>
    <row r="1617" customHeight="1" spans="1:6">
      <c r="A1617" s="293" t="s">
        <v>1284</v>
      </c>
      <c r="B1617" s="217" t="s">
        <v>2923</v>
      </c>
      <c r="C1617" s="38">
        <v>1</v>
      </c>
      <c r="D1617" s="38" t="s">
        <v>69</v>
      </c>
      <c r="E1617" s="39" t="s">
        <v>2924</v>
      </c>
      <c r="F1617" s="17" t="s">
        <v>12</v>
      </c>
    </row>
    <row r="1618" customHeight="1" spans="1:6">
      <c r="A1618" s="293" t="s">
        <v>1287</v>
      </c>
      <c r="B1618" s="217" t="s">
        <v>2925</v>
      </c>
      <c r="C1618" s="38">
        <v>1</v>
      </c>
      <c r="D1618" s="38" t="s">
        <v>27</v>
      </c>
      <c r="E1618" s="39" t="s">
        <v>2926</v>
      </c>
      <c r="F1618" s="17" t="s">
        <v>12</v>
      </c>
    </row>
    <row r="1619" customHeight="1" spans="1:6">
      <c r="A1619" s="293" t="s">
        <v>1290</v>
      </c>
      <c r="B1619" s="217" t="s">
        <v>2927</v>
      </c>
      <c r="C1619" s="38">
        <v>1</v>
      </c>
      <c r="D1619" s="38" t="s">
        <v>27</v>
      </c>
      <c r="E1619" s="39" t="s">
        <v>2928</v>
      </c>
      <c r="F1619" s="17" t="s">
        <v>12</v>
      </c>
    </row>
    <row r="1620" customHeight="1" spans="1:6">
      <c r="A1620" s="293" t="s">
        <v>2929</v>
      </c>
      <c r="B1620" s="217" t="s">
        <v>2930</v>
      </c>
      <c r="C1620" s="38">
        <v>1</v>
      </c>
      <c r="D1620" s="38" t="s">
        <v>27</v>
      </c>
      <c r="E1620" s="39" t="s">
        <v>2931</v>
      </c>
      <c r="F1620" s="17" t="s">
        <v>12</v>
      </c>
    </row>
    <row r="1621" customHeight="1" spans="1:6">
      <c r="A1621" s="293" t="s">
        <v>2932</v>
      </c>
      <c r="B1621" s="217" t="s">
        <v>2933</v>
      </c>
      <c r="C1621" s="38">
        <v>1</v>
      </c>
      <c r="D1621" s="38" t="s">
        <v>27</v>
      </c>
      <c r="E1621" s="39" t="s">
        <v>2934</v>
      </c>
      <c r="F1621" s="17" t="s">
        <v>12</v>
      </c>
    </row>
    <row r="1622" customHeight="1" spans="1:6">
      <c r="A1622" s="293" t="s">
        <v>2935</v>
      </c>
      <c r="B1622" s="217" t="s">
        <v>2936</v>
      </c>
      <c r="C1622" s="38">
        <v>1</v>
      </c>
      <c r="D1622" s="38" t="s">
        <v>27</v>
      </c>
      <c r="E1622" s="39" t="s">
        <v>2937</v>
      </c>
      <c r="F1622" s="17" t="s">
        <v>12</v>
      </c>
    </row>
    <row r="1623" customHeight="1" spans="1:6">
      <c r="A1623" s="293" t="s">
        <v>2938</v>
      </c>
      <c r="B1623" s="217" t="s">
        <v>2939</v>
      </c>
      <c r="C1623" s="38">
        <v>1</v>
      </c>
      <c r="D1623" s="38" t="s">
        <v>27</v>
      </c>
      <c r="E1623" s="166" t="s">
        <v>1844</v>
      </c>
      <c r="F1623" s="17" t="s">
        <v>12</v>
      </c>
    </row>
    <row r="1624" customHeight="1" spans="1:6">
      <c r="A1624" s="293" t="s">
        <v>2940</v>
      </c>
      <c r="B1624" s="226" t="s">
        <v>2941</v>
      </c>
      <c r="C1624" s="225"/>
      <c r="D1624" s="225"/>
      <c r="E1624" s="227"/>
      <c r="F1624" s="17"/>
    </row>
    <row r="1625" customHeight="1" spans="1:6">
      <c r="A1625" s="293" t="s">
        <v>2942</v>
      </c>
      <c r="B1625" s="217" t="s">
        <v>2906</v>
      </c>
      <c r="C1625" s="38">
        <v>14</v>
      </c>
      <c r="D1625" s="38" t="s">
        <v>27</v>
      </c>
      <c r="E1625" s="39" t="s">
        <v>2907</v>
      </c>
      <c r="F1625" s="17" t="s">
        <v>12</v>
      </c>
    </row>
    <row r="1626" customHeight="1" spans="1:6">
      <c r="A1626" s="293" t="s">
        <v>2943</v>
      </c>
      <c r="B1626" s="217" t="s">
        <v>2909</v>
      </c>
      <c r="C1626" s="38">
        <v>14</v>
      </c>
      <c r="D1626" s="38" t="s">
        <v>101</v>
      </c>
      <c r="E1626" s="234" t="s">
        <v>2910</v>
      </c>
      <c r="F1626" s="17" t="s">
        <v>12</v>
      </c>
    </row>
    <row r="1627" customHeight="1" spans="1:6">
      <c r="A1627" s="293" t="s">
        <v>2944</v>
      </c>
      <c r="B1627" s="217" t="s">
        <v>1770</v>
      </c>
      <c r="C1627" s="38">
        <v>14</v>
      </c>
      <c r="D1627" s="38" t="s">
        <v>69</v>
      </c>
      <c r="E1627" s="162" t="s">
        <v>1771</v>
      </c>
      <c r="F1627" s="17" t="s">
        <v>12</v>
      </c>
    </row>
    <row r="1628" customHeight="1" spans="1:6">
      <c r="A1628" s="293" t="s">
        <v>2945</v>
      </c>
      <c r="B1628" s="217" t="s">
        <v>1746</v>
      </c>
      <c r="C1628" s="38">
        <v>14</v>
      </c>
      <c r="D1628" s="38" t="s">
        <v>69</v>
      </c>
      <c r="E1628" s="83" t="s">
        <v>1747</v>
      </c>
      <c r="F1628" s="17" t="s">
        <v>12</v>
      </c>
    </row>
    <row r="1629" customHeight="1" spans="1:6">
      <c r="A1629" s="293" t="s">
        <v>2946</v>
      </c>
      <c r="B1629" s="217" t="s">
        <v>1761</v>
      </c>
      <c r="C1629" s="38">
        <v>14</v>
      </c>
      <c r="D1629" s="38" t="s">
        <v>69</v>
      </c>
      <c r="E1629" s="83" t="s">
        <v>1762</v>
      </c>
      <c r="F1629" s="17" t="s">
        <v>12</v>
      </c>
    </row>
    <row r="1630" customHeight="1" spans="1:6">
      <c r="A1630" s="293" t="s">
        <v>2947</v>
      </c>
      <c r="B1630" s="217" t="s">
        <v>1734</v>
      </c>
      <c r="C1630" s="38">
        <v>14</v>
      </c>
      <c r="D1630" s="38" t="s">
        <v>69</v>
      </c>
      <c r="E1630" s="163" t="s">
        <v>1735</v>
      </c>
      <c r="F1630" s="17" t="s">
        <v>12</v>
      </c>
    </row>
    <row r="1631" customHeight="1" spans="1:6">
      <c r="A1631" s="293" t="s">
        <v>2948</v>
      </c>
      <c r="B1631" s="217" t="s">
        <v>2913</v>
      </c>
      <c r="C1631" s="38">
        <v>14</v>
      </c>
      <c r="D1631" s="38" t="s">
        <v>69</v>
      </c>
      <c r="E1631" s="39" t="s">
        <v>2914</v>
      </c>
      <c r="F1631" s="17" t="s">
        <v>12</v>
      </c>
    </row>
    <row r="1632" customHeight="1" spans="1:6">
      <c r="A1632" s="293" t="s">
        <v>2949</v>
      </c>
      <c r="B1632" s="217" t="s">
        <v>1755</v>
      </c>
      <c r="C1632" s="38">
        <v>14</v>
      </c>
      <c r="D1632" s="38" t="s">
        <v>69</v>
      </c>
      <c r="E1632" s="83" t="s">
        <v>1756</v>
      </c>
      <c r="F1632" s="17" t="s">
        <v>12</v>
      </c>
    </row>
    <row r="1633" customHeight="1" spans="1:6">
      <c r="A1633" s="293" t="s">
        <v>2950</v>
      </c>
      <c r="B1633" s="217" t="s">
        <v>2951</v>
      </c>
      <c r="C1633" s="38">
        <v>14</v>
      </c>
      <c r="D1633" s="38" t="s">
        <v>69</v>
      </c>
      <c r="E1633" s="31" t="s">
        <v>2952</v>
      </c>
      <c r="F1633" s="17" t="s">
        <v>12</v>
      </c>
    </row>
    <row r="1634" customHeight="1" spans="1:6">
      <c r="A1634" s="293" t="s">
        <v>2953</v>
      </c>
      <c r="B1634" s="217" t="s">
        <v>2917</v>
      </c>
      <c r="C1634" s="38">
        <v>14</v>
      </c>
      <c r="D1634" s="38" t="s">
        <v>69</v>
      </c>
      <c r="E1634" s="69" t="s">
        <v>2918</v>
      </c>
      <c r="F1634" s="17" t="s">
        <v>12</v>
      </c>
    </row>
    <row r="1635" customHeight="1" spans="1:6">
      <c r="A1635" s="293" t="s">
        <v>2954</v>
      </c>
      <c r="B1635" s="217" t="s">
        <v>2921</v>
      </c>
      <c r="C1635" s="38">
        <v>14</v>
      </c>
      <c r="D1635" s="38" t="s">
        <v>69</v>
      </c>
      <c r="E1635" s="39" t="s">
        <v>2922</v>
      </c>
      <c r="F1635" s="17" t="s">
        <v>12</v>
      </c>
    </row>
    <row r="1636" customHeight="1" spans="1:6">
      <c r="A1636" s="293" t="s">
        <v>2955</v>
      </c>
      <c r="B1636" s="217" t="s">
        <v>2925</v>
      </c>
      <c r="C1636" s="38">
        <v>14</v>
      </c>
      <c r="D1636" s="38" t="s">
        <v>27</v>
      </c>
      <c r="E1636" s="39" t="s">
        <v>2926</v>
      </c>
      <c r="F1636" s="17" t="s">
        <v>12</v>
      </c>
    </row>
    <row r="1637" customHeight="1" spans="1:6">
      <c r="A1637" s="293" t="s">
        <v>2956</v>
      </c>
      <c r="B1637" s="217" t="s">
        <v>2927</v>
      </c>
      <c r="C1637" s="38">
        <v>14</v>
      </c>
      <c r="D1637" s="38" t="s">
        <v>27</v>
      </c>
      <c r="E1637" s="39" t="s">
        <v>2928</v>
      </c>
      <c r="F1637" s="17" t="s">
        <v>12</v>
      </c>
    </row>
    <row r="1638" customHeight="1" spans="1:6">
      <c r="A1638" s="293" t="s">
        <v>2957</v>
      </c>
      <c r="B1638" s="217" t="s">
        <v>2930</v>
      </c>
      <c r="C1638" s="38">
        <v>14</v>
      </c>
      <c r="D1638" s="38" t="s">
        <v>27</v>
      </c>
      <c r="E1638" s="39" t="s">
        <v>2931</v>
      </c>
      <c r="F1638" s="17" t="s">
        <v>12</v>
      </c>
    </row>
    <row r="1639" customHeight="1" spans="1:6">
      <c r="A1639" s="293" t="s">
        <v>2958</v>
      </c>
      <c r="B1639" s="217" t="s">
        <v>2933</v>
      </c>
      <c r="C1639" s="38">
        <v>14</v>
      </c>
      <c r="D1639" s="38" t="s">
        <v>27</v>
      </c>
      <c r="E1639" s="39" t="s">
        <v>2934</v>
      </c>
      <c r="F1639" s="17" t="s">
        <v>12</v>
      </c>
    </row>
    <row r="1640" customHeight="1" spans="1:6">
      <c r="A1640" s="293" t="s">
        <v>2959</v>
      </c>
      <c r="B1640" s="217" t="s">
        <v>2936</v>
      </c>
      <c r="C1640" s="38">
        <v>14</v>
      </c>
      <c r="D1640" s="38" t="s">
        <v>27</v>
      </c>
      <c r="E1640" s="39" t="s">
        <v>2937</v>
      </c>
      <c r="F1640" s="17" t="s">
        <v>12</v>
      </c>
    </row>
    <row r="1641" customHeight="1" spans="1:6">
      <c r="A1641" s="293" t="s">
        <v>2960</v>
      </c>
      <c r="B1641" s="217" t="s">
        <v>2939</v>
      </c>
      <c r="C1641" s="38">
        <v>14</v>
      </c>
      <c r="D1641" s="38" t="s">
        <v>27</v>
      </c>
      <c r="E1641" s="166" t="s">
        <v>1844</v>
      </c>
      <c r="F1641" s="17" t="s">
        <v>12</v>
      </c>
    </row>
    <row r="1642" customHeight="1" spans="1:6">
      <c r="A1642" s="235" t="s">
        <v>2961</v>
      </c>
      <c r="B1642" s="54" t="s">
        <v>2509</v>
      </c>
      <c r="C1642" s="235">
        <v>1</v>
      </c>
      <c r="D1642" s="235" t="s">
        <v>8</v>
      </c>
      <c r="E1642" s="227" t="s">
        <v>2962</v>
      </c>
      <c r="F1642" s="17" t="s">
        <v>12</v>
      </c>
    </row>
    <row r="1643" customHeight="1" spans="1:6">
      <c r="A1643" s="225"/>
      <c r="B1643" s="226" t="s">
        <v>2963</v>
      </c>
      <c r="C1643" s="235">
        <v>1</v>
      </c>
      <c r="D1643" s="235" t="s">
        <v>8</v>
      </c>
      <c r="E1643" s="227" t="s">
        <v>2964</v>
      </c>
      <c r="F1643" s="17" t="s">
        <v>12</v>
      </c>
    </row>
    <row r="1644" customHeight="1" spans="1:6">
      <c r="A1644" s="38">
        <v>1</v>
      </c>
      <c r="B1644" s="217" t="s">
        <v>2513</v>
      </c>
      <c r="C1644" s="30">
        <v>1</v>
      </c>
      <c r="D1644" s="30" t="s">
        <v>27</v>
      </c>
      <c r="E1644" s="186" t="s">
        <v>2514</v>
      </c>
      <c r="F1644" s="17" t="s">
        <v>29</v>
      </c>
    </row>
    <row r="1645" customHeight="1" spans="1:6">
      <c r="A1645" s="38">
        <v>2</v>
      </c>
      <c r="B1645" s="217" t="s">
        <v>2965</v>
      </c>
      <c r="C1645" s="30">
        <v>1</v>
      </c>
      <c r="D1645" s="30" t="s">
        <v>27</v>
      </c>
      <c r="E1645" s="39" t="s">
        <v>2966</v>
      </c>
      <c r="F1645" s="17" t="s">
        <v>12</v>
      </c>
    </row>
    <row r="1646" customHeight="1" spans="1:6">
      <c r="A1646" s="38">
        <v>3</v>
      </c>
      <c r="B1646" s="217" t="s">
        <v>2967</v>
      </c>
      <c r="C1646" s="30">
        <v>1</v>
      </c>
      <c r="D1646" s="30" t="s">
        <v>27</v>
      </c>
      <c r="E1646" s="39" t="s">
        <v>2968</v>
      </c>
      <c r="F1646" s="17" t="s">
        <v>12</v>
      </c>
    </row>
    <row r="1647" customHeight="1" spans="1:6">
      <c r="A1647" s="38">
        <v>4</v>
      </c>
      <c r="B1647" s="217" t="s">
        <v>2969</v>
      </c>
      <c r="C1647" s="30">
        <v>1</v>
      </c>
      <c r="D1647" s="30" t="s">
        <v>27</v>
      </c>
      <c r="E1647" s="39" t="s">
        <v>2970</v>
      </c>
      <c r="F1647" s="17" t="s">
        <v>12</v>
      </c>
    </row>
    <row r="1648" customHeight="1" spans="1:6">
      <c r="A1648" s="38">
        <v>5</v>
      </c>
      <c r="B1648" s="217" t="s">
        <v>2515</v>
      </c>
      <c r="C1648" s="30">
        <v>1</v>
      </c>
      <c r="D1648" s="30" t="s">
        <v>27</v>
      </c>
      <c r="E1648" s="186" t="s">
        <v>2516</v>
      </c>
      <c r="F1648" s="17" t="s">
        <v>12</v>
      </c>
    </row>
    <row r="1649" customHeight="1" spans="1:6">
      <c r="A1649" s="38">
        <v>6</v>
      </c>
      <c r="B1649" s="217" t="s">
        <v>2971</v>
      </c>
      <c r="C1649" s="236">
        <v>1</v>
      </c>
      <c r="D1649" s="236" t="s">
        <v>27</v>
      </c>
      <c r="E1649" s="39" t="s">
        <v>2972</v>
      </c>
      <c r="F1649" s="17" t="s">
        <v>29</v>
      </c>
    </row>
    <row r="1650" customHeight="1" spans="1:6">
      <c r="A1650" s="38">
        <v>7</v>
      </c>
      <c r="B1650" s="237" t="s">
        <v>2973</v>
      </c>
      <c r="C1650" s="236">
        <v>1</v>
      </c>
      <c r="D1650" s="236" t="s">
        <v>27</v>
      </c>
      <c r="E1650" s="238" t="s">
        <v>2974</v>
      </c>
      <c r="F1650" s="17" t="s">
        <v>12</v>
      </c>
    </row>
    <row r="1651" customHeight="1" spans="1:6">
      <c r="A1651" s="38">
        <v>8</v>
      </c>
      <c r="B1651" s="217" t="s">
        <v>2975</v>
      </c>
      <c r="C1651" s="236">
        <v>1</v>
      </c>
      <c r="D1651" s="236" t="s">
        <v>27</v>
      </c>
      <c r="E1651" s="39" t="s">
        <v>2976</v>
      </c>
      <c r="F1651" s="17" t="s">
        <v>12</v>
      </c>
    </row>
    <row r="1652" customHeight="1" spans="1:6">
      <c r="A1652" s="38">
        <v>9</v>
      </c>
      <c r="B1652" s="239" t="s">
        <v>2977</v>
      </c>
      <c r="C1652" s="236">
        <v>1</v>
      </c>
      <c r="D1652" s="236" t="s">
        <v>27</v>
      </c>
      <c r="E1652" s="240" t="s">
        <v>2978</v>
      </c>
      <c r="F1652" s="17" t="s">
        <v>12</v>
      </c>
    </row>
    <row r="1653" customHeight="1" spans="1:6">
      <c r="A1653" s="38">
        <v>10</v>
      </c>
      <c r="B1653" s="241" t="s">
        <v>2979</v>
      </c>
      <c r="C1653" s="236">
        <v>1</v>
      </c>
      <c r="D1653" s="236" t="s">
        <v>27</v>
      </c>
      <c r="E1653" s="242" t="s">
        <v>2980</v>
      </c>
      <c r="F1653" s="17" t="s">
        <v>12</v>
      </c>
    </row>
    <row r="1654" customHeight="1" spans="1:6">
      <c r="A1654" s="38">
        <v>11</v>
      </c>
      <c r="B1654" s="241" t="s">
        <v>2981</v>
      </c>
      <c r="C1654" s="30">
        <v>1</v>
      </c>
      <c r="D1654" s="243" t="s">
        <v>27</v>
      </c>
      <c r="E1654" s="244" t="s">
        <v>2982</v>
      </c>
      <c r="F1654" s="17" t="s">
        <v>12</v>
      </c>
    </row>
    <row r="1655" customHeight="1" spans="1:6">
      <c r="A1655" s="38">
        <v>12</v>
      </c>
      <c r="B1655" s="245" t="s">
        <v>2983</v>
      </c>
      <c r="C1655" s="30">
        <v>1</v>
      </c>
      <c r="D1655" s="246" t="s">
        <v>27</v>
      </c>
      <c r="E1655" s="247" t="s">
        <v>2984</v>
      </c>
      <c r="F1655" s="17" t="s">
        <v>12</v>
      </c>
    </row>
    <row r="1656" customHeight="1" spans="1:6">
      <c r="A1656" s="38">
        <v>13</v>
      </c>
      <c r="B1656" s="241" t="s">
        <v>2985</v>
      </c>
      <c r="C1656" s="30">
        <v>1</v>
      </c>
      <c r="D1656" s="246" t="s">
        <v>27</v>
      </c>
      <c r="E1656" s="247" t="s">
        <v>2986</v>
      </c>
      <c r="F1656" s="17" t="s">
        <v>12</v>
      </c>
    </row>
    <row r="1657" customHeight="1" spans="1:6">
      <c r="A1657" s="38">
        <v>16</v>
      </c>
      <c r="B1657" s="245" t="s">
        <v>2987</v>
      </c>
      <c r="C1657" s="30">
        <v>1</v>
      </c>
      <c r="D1657" s="246" t="s">
        <v>27</v>
      </c>
      <c r="E1657" s="247" t="s">
        <v>2988</v>
      </c>
      <c r="F1657" s="17" t="s">
        <v>12</v>
      </c>
    </row>
    <row r="1658" customHeight="1" spans="1:6">
      <c r="A1658" s="38">
        <v>17</v>
      </c>
      <c r="B1658" s="217" t="s">
        <v>2989</v>
      </c>
      <c r="C1658" s="30">
        <v>1</v>
      </c>
      <c r="D1658" s="236" t="s">
        <v>27</v>
      </c>
      <c r="E1658" s="39" t="s">
        <v>2990</v>
      </c>
      <c r="F1658" s="17" t="s">
        <v>12</v>
      </c>
    </row>
    <row r="1659" customHeight="1" spans="1:6">
      <c r="A1659" s="225"/>
      <c r="B1659" s="226" t="s">
        <v>2991</v>
      </c>
      <c r="C1659" s="30"/>
      <c r="D1659" s="30"/>
      <c r="E1659" s="227"/>
      <c r="F1659" s="17"/>
    </row>
    <row r="1660" customHeight="1" spans="1:6">
      <c r="A1660" s="38">
        <v>18</v>
      </c>
      <c r="B1660" s="217" t="s">
        <v>2992</v>
      </c>
      <c r="C1660" s="30">
        <v>1</v>
      </c>
      <c r="D1660" s="30" t="s">
        <v>27</v>
      </c>
      <c r="E1660" s="39" t="s">
        <v>2993</v>
      </c>
      <c r="F1660" s="17" t="s">
        <v>12</v>
      </c>
    </row>
    <row r="1661" customHeight="1" spans="1:6">
      <c r="A1661" s="38">
        <v>19</v>
      </c>
      <c r="B1661" s="217" t="s">
        <v>2994</v>
      </c>
      <c r="C1661" s="38">
        <v>1</v>
      </c>
      <c r="D1661" s="38" t="s">
        <v>27</v>
      </c>
      <c r="E1661" s="39" t="s">
        <v>2995</v>
      </c>
      <c r="F1661" s="17" t="s">
        <v>12</v>
      </c>
    </row>
    <row r="1662" customHeight="1" spans="1:6">
      <c r="A1662" s="38">
        <v>20</v>
      </c>
      <c r="B1662" s="217" t="s">
        <v>2996</v>
      </c>
      <c r="C1662" s="38">
        <v>1</v>
      </c>
      <c r="D1662" s="38" t="s">
        <v>27</v>
      </c>
      <c r="E1662" s="39" t="s">
        <v>2997</v>
      </c>
      <c r="F1662" s="17" t="s">
        <v>12</v>
      </c>
    </row>
    <row r="1663" customHeight="1" spans="1:6">
      <c r="A1663" s="38">
        <v>21</v>
      </c>
      <c r="B1663" s="217" t="s">
        <v>2998</v>
      </c>
      <c r="C1663" s="38">
        <v>1</v>
      </c>
      <c r="D1663" s="38" t="s">
        <v>27</v>
      </c>
      <c r="E1663" s="39" t="s">
        <v>2999</v>
      </c>
      <c r="F1663" s="17" t="s">
        <v>12</v>
      </c>
    </row>
    <row r="1664" customHeight="1" spans="1:6">
      <c r="A1664" s="225"/>
      <c r="B1664" s="226" t="s">
        <v>2535</v>
      </c>
      <c r="C1664" s="30"/>
      <c r="D1664" s="30"/>
      <c r="E1664" s="227"/>
      <c r="F1664" s="17"/>
    </row>
    <row r="1665" customHeight="1" spans="1:6">
      <c r="A1665" s="38">
        <v>22</v>
      </c>
      <c r="B1665" s="217" t="s">
        <v>3000</v>
      </c>
      <c r="C1665" s="30">
        <v>1</v>
      </c>
      <c r="D1665" s="30" t="s">
        <v>69</v>
      </c>
      <c r="E1665" s="39" t="s">
        <v>3001</v>
      </c>
      <c r="F1665" s="17" t="s">
        <v>12</v>
      </c>
    </row>
    <row r="1666" customHeight="1" spans="1:6">
      <c r="A1666" s="38">
        <v>23</v>
      </c>
      <c r="B1666" s="217" t="s">
        <v>3002</v>
      </c>
      <c r="C1666" s="30">
        <v>1</v>
      </c>
      <c r="D1666" s="30" t="s">
        <v>69</v>
      </c>
      <c r="E1666" s="39" t="s">
        <v>3003</v>
      </c>
      <c r="F1666" s="17" t="s">
        <v>12</v>
      </c>
    </row>
    <row r="1667" customHeight="1" spans="1:6">
      <c r="A1667" s="38">
        <v>24</v>
      </c>
      <c r="B1667" s="217" t="s">
        <v>3004</v>
      </c>
      <c r="C1667" s="30">
        <v>1</v>
      </c>
      <c r="D1667" s="30" t="s">
        <v>69</v>
      </c>
      <c r="E1667" s="39" t="s">
        <v>3005</v>
      </c>
      <c r="F1667" s="17" t="s">
        <v>12</v>
      </c>
    </row>
    <row r="1668" customHeight="1" spans="1:6">
      <c r="A1668" s="38">
        <v>25</v>
      </c>
      <c r="B1668" s="217" t="s">
        <v>3006</v>
      </c>
      <c r="C1668" s="30">
        <v>1</v>
      </c>
      <c r="D1668" s="30" t="s">
        <v>69</v>
      </c>
      <c r="E1668" s="39" t="s">
        <v>3007</v>
      </c>
      <c r="F1668" s="17" t="s">
        <v>12</v>
      </c>
    </row>
    <row r="1669" customHeight="1" spans="1:6">
      <c r="A1669" s="38">
        <v>26</v>
      </c>
      <c r="B1669" s="217" t="s">
        <v>3008</v>
      </c>
      <c r="C1669" s="30">
        <v>1</v>
      </c>
      <c r="D1669" s="30" t="s">
        <v>69</v>
      </c>
      <c r="E1669" s="39" t="s">
        <v>3009</v>
      </c>
      <c r="F1669" s="17" t="s">
        <v>12</v>
      </c>
    </row>
    <row r="1670" customHeight="1" spans="1:6">
      <c r="A1670" s="38">
        <v>27</v>
      </c>
      <c r="B1670" s="217" t="s">
        <v>3010</v>
      </c>
      <c r="C1670" s="30">
        <v>1</v>
      </c>
      <c r="D1670" s="30" t="s">
        <v>69</v>
      </c>
      <c r="E1670" s="39" t="s">
        <v>3011</v>
      </c>
      <c r="F1670" s="17" t="s">
        <v>12</v>
      </c>
    </row>
    <row r="1671" customHeight="1" spans="1:6">
      <c r="A1671" s="38">
        <v>28</v>
      </c>
      <c r="B1671" s="217" t="s">
        <v>3012</v>
      </c>
      <c r="C1671" s="30">
        <v>1</v>
      </c>
      <c r="D1671" s="30" t="s">
        <v>69</v>
      </c>
      <c r="E1671" s="39" t="s">
        <v>3013</v>
      </c>
      <c r="F1671" s="17" t="s">
        <v>12</v>
      </c>
    </row>
    <row r="1672" customHeight="1" spans="1:6">
      <c r="A1672" s="38">
        <v>29</v>
      </c>
      <c r="B1672" s="217" t="s">
        <v>3014</v>
      </c>
      <c r="C1672" s="30">
        <v>1</v>
      </c>
      <c r="D1672" s="30" t="s">
        <v>69</v>
      </c>
      <c r="E1672" s="39" t="s">
        <v>3015</v>
      </c>
      <c r="F1672" s="17" t="s">
        <v>12</v>
      </c>
    </row>
    <row r="1673" customHeight="1" spans="1:6">
      <c r="A1673" s="38">
        <v>30</v>
      </c>
      <c r="B1673" s="217" t="s">
        <v>3016</v>
      </c>
      <c r="C1673" s="30">
        <v>1</v>
      </c>
      <c r="D1673" s="30" t="s">
        <v>69</v>
      </c>
      <c r="E1673" s="39" t="s">
        <v>3017</v>
      </c>
      <c r="F1673" s="17" t="s">
        <v>12</v>
      </c>
    </row>
    <row r="1674" customHeight="1" spans="1:6">
      <c r="A1674" s="38">
        <v>31</v>
      </c>
      <c r="B1674" s="217" t="s">
        <v>273</v>
      </c>
      <c r="C1674" s="38">
        <v>1</v>
      </c>
      <c r="D1674" s="30" t="s">
        <v>1134</v>
      </c>
      <c r="E1674" s="39" t="s">
        <v>3018</v>
      </c>
      <c r="F1674" s="17" t="s">
        <v>12</v>
      </c>
    </row>
    <row r="1675" customHeight="1" spans="1:6">
      <c r="A1675" s="38">
        <v>32</v>
      </c>
      <c r="B1675" s="248" t="s">
        <v>416</v>
      </c>
      <c r="C1675" s="38">
        <v>1</v>
      </c>
      <c r="D1675" s="249" t="s">
        <v>417</v>
      </c>
      <c r="E1675" s="250" t="s">
        <v>3019</v>
      </c>
      <c r="F1675" s="17" t="s">
        <v>12</v>
      </c>
    </row>
    <row r="1676" customHeight="1" spans="1:6">
      <c r="A1676" s="38">
        <v>33</v>
      </c>
      <c r="B1676" s="248" t="s">
        <v>3020</v>
      </c>
      <c r="C1676" s="38">
        <v>1</v>
      </c>
      <c r="D1676" s="249" t="s">
        <v>1149</v>
      </c>
      <c r="E1676" s="251" t="s">
        <v>3021</v>
      </c>
      <c r="F1676" s="17" t="s">
        <v>12</v>
      </c>
    </row>
    <row r="1677" customHeight="1" spans="1:6">
      <c r="A1677" s="38">
        <v>34</v>
      </c>
      <c r="B1677" s="248" t="s">
        <v>3022</v>
      </c>
      <c r="C1677" s="38">
        <v>1</v>
      </c>
      <c r="D1677" s="249" t="s">
        <v>417</v>
      </c>
      <c r="E1677" s="251" t="s">
        <v>3023</v>
      </c>
      <c r="F1677" s="17" t="s">
        <v>12</v>
      </c>
    </row>
    <row r="1678" customHeight="1" spans="1:6">
      <c r="A1678" s="38">
        <v>35</v>
      </c>
      <c r="B1678" s="248" t="s">
        <v>3024</v>
      </c>
      <c r="C1678" s="38">
        <v>1</v>
      </c>
      <c r="D1678" s="249" t="s">
        <v>346</v>
      </c>
      <c r="E1678" s="250" t="s">
        <v>3025</v>
      </c>
      <c r="F1678" s="17" t="s">
        <v>12</v>
      </c>
    </row>
    <row r="1679" customHeight="1" spans="1:6">
      <c r="A1679" s="38">
        <v>36</v>
      </c>
      <c r="B1679" s="248" t="s">
        <v>3026</v>
      </c>
      <c r="C1679" s="38">
        <v>1</v>
      </c>
      <c r="D1679" s="249" t="s">
        <v>69</v>
      </c>
      <c r="E1679" s="250" t="s">
        <v>3027</v>
      </c>
      <c r="F1679" s="17" t="s">
        <v>12</v>
      </c>
    </row>
    <row r="1680" customHeight="1" spans="1:6">
      <c r="A1680" s="38">
        <v>37</v>
      </c>
      <c r="B1680" s="248" t="s">
        <v>3028</v>
      </c>
      <c r="C1680" s="38">
        <v>1</v>
      </c>
      <c r="D1680" s="249" t="s">
        <v>27</v>
      </c>
      <c r="E1680" s="250" t="s">
        <v>3029</v>
      </c>
      <c r="F1680" s="17" t="s">
        <v>12</v>
      </c>
    </row>
    <row r="1681" customHeight="1" spans="1:6">
      <c r="A1681" s="38">
        <v>38</v>
      </c>
      <c r="B1681" s="248" t="s">
        <v>3030</v>
      </c>
      <c r="C1681" s="38">
        <v>1</v>
      </c>
      <c r="D1681" s="249" t="s">
        <v>69</v>
      </c>
      <c r="E1681" s="252" t="s">
        <v>3031</v>
      </c>
      <c r="F1681" s="17" t="s">
        <v>12</v>
      </c>
    </row>
    <row r="1682" customHeight="1" spans="1:6">
      <c r="A1682" s="38">
        <v>39</v>
      </c>
      <c r="B1682" s="253" t="s">
        <v>3032</v>
      </c>
      <c r="C1682" s="38">
        <v>1</v>
      </c>
      <c r="D1682" s="249" t="s">
        <v>69</v>
      </c>
      <c r="E1682" s="39" t="s">
        <v>3033</v>
      </c>
      <c r="F1682" s="17" t="s">
        <v>12</v>
      </c>
    </row>
    <row r="1683" customHeight="1" spans="1:6">
      <c r="A1683" s="38">
        <v>40</v>
      </c>
      <c r="B1683" s="253" t="s">
        <v>3034</v>
      </c>
      <c r="C1683" s="38">
        <v>1</v>
      </c>
      <c r="D1683" s="249" t="s">
        <v>69</v>
      </c>
      <c r="E1683" s="39" t="s">
        <v>3035</v>
      </c>
      <c r="F1683" s="17" t="s">
        <v>12</v>
      </c>
    </row>
    <row r="1684" customHeight="1" spans="1:6">
      <c r="A1684" s="38">
        <v>41</v>
      </c>
      <c r="B1684" s="253" t="s">
        <v>3036</v>
      </c>
      <c r="C1684" s="38">
        <v>1</v>
      </c>
      <c r="D1684" s="249" t="s">
        <v>69</v>
      </c>
      <c r="E1684" s="254" t="s">
        <v>3037</v>
      </c>
      <c r="F1684" s="17" t="s">
        <v>12</v>
      </c>
    </row>
    <row r="1685" customHeight="1" spans="1:6">
      <c r="A1685" s="38">
        <v>42</v>
      </c>
      <c r="B1685" s="253" t="s">
        <v>3038</v>
      </c>
      <c r="C1685" s="38">
        <v>1</v>
      </c>
      <c r="D1685" s="249" t="s">
        <v>69</v>
      </c>
      <c r="E1685" s="254" t="s">
        <v>3039</v>
      </c>
      <c r="F1685" s="17" t="s">
        <v>12</v>
      </c>
    </row>
    <row r="1686" customHeight="1" spans="1:6">
      <c r="A1686" s="225"/>
      <c r="B1686" s="226" t="s">
        <v>3040</v>
      </c>
      <c r="C1686" s="30"/>
      <c r="D1686" s="30"/>
      <c r="E1686" s="227"/>
      <c r="F1686" s="17"/>
    </row>
    <row r="1687" customHeight="1" spans="1:6">
      <c r="A1687" s="38">
        <v>43</v>
      </c>
      <c r="B1687" s="217" t="s">
        <v>3041</v>
      </c>
      <c r="C1687" s="38">
        <v>2</v>
      </c>
      <c r="D1687" s="38" t="s">
        <v>219</v>
      </c>
      <c r="E1687" s="39" t="s">
        <v>3042</v>
      </c>
      <c r="F1687" s="17" t="s">
        <v>12</v>
      </c>
    </row>
    <row r="1688" customHeight="1" spans="1:6">
      <c r="A1688" s="38">
        <v>44</v>
      </c>
      <c r="B1688" s="217" t="s">
        <v>3043</v>
      </c>
      <c r="C1688" s="38">
        <v>10</v>
      </c>
      <c r="D1688" s="38" t="s">
        <v>41</v>
      </c>
      <c r="E1688" s="39" t="s">
        <v>3044</v>
      </c>
      <c r="F1688" s="17" t="s">
        <v>12</v>
      </c>
    </row>
    <row r="1689" customHeight="1" spans="1:6">
      <c r="A1689" s="38">
        <v>45</v>
      </c>
      <c r="B1689" s="217" t="s">
        <v>3041</v>
      </c>
      <c r="C1689" s="38">
        <v>2</v>
      </c>
      <c r="D1689" s="38" t="s">
        <v>219</v>
      </c>
      <c r="E1689" s="39" t="s">
        <v>3045</v>
      </c>
      <c r="F1689" s="17" t="s">
        <v>12</v>
      </c>
    </row>
    <row r="1690" customHeight="1" spans="1:6">
      <c r="A1690" s="38">
        <v>46</v>
      </c>
      <c r="B1690" s="217" t="s">
        <v>3043</v>
      </c>
      <c r="C1690" s="38">
        <v>10</v>
      </c>
      <c r="D1690" s="38" t="s">
        <v>41</v>
      </c>
      <c r="E1690" s="39" t="s">
        <v>3046</v>
      </c>
      <c r="F1690" s="17" t="s">
        <v>12</v>
      </c>
    </row>
    <row r="1691" customHeight="1" spans="1:6">
      <c r="A1691" s="38">
        <v>47</v>
      </c>
      <c r="B1691" s="217" t="s">
        <v>3047</v>
      </c>
      <c r="C1691" s="38">
        <v>20</v>
      </c>
      <c r="D1691" s="38" t="s">
        <v>3048</v>
      </c>
      <c r="E1691" s="39" t="s">
        <v>3049</v>
      </c>
      <c r="F1691" s="17" t="s">
        <v>12</v>
      </c>
    </row>
    <row r="1692" customHeight="1" spans="1:6">
      <c r="A1692" s="38">
        <v>48</v>
      </c>
      <c r="B1692" s="217" t="s">
        <v>3050</v>
      </c>
      <c r="C1692" s="38">
        <v>6</v>
      </c>
      <c r="D1692" s="38" t="s">
        <v>41</v>
      </c>
      <c r="E1692" s="39" t="s">
        <v>3051</v>
      </c>
      <c r="F1692" s="17" t="s">
        <v>12</v>
      </c>
    </row>
    <row r="1693" customHeight="1" spans="1:6">
      <c r="A1693" s="225"/>
      <c r="B1693" s="226" t="s">
        <v>3052</v>
      </c>
      <c r="C1693" s="30"/>
      <c r="D1693" s="30"/>
      <c r="E1693" s="227"/>
      <c r="F1693" s="17"/>
    </row>
    <row r="1694" customHeight="1" spans="1:6">
      <c r="A1694" s="208">
        <v>49</v>
      </c>
      <c r="B1694" s="24" t="s">
        <v>149</v>
      </c>
      <c r="C1694" s="25">
        <v>1</v>
      </c>
      <c r="D1694" s="18" t="s">
        <v>27</v>
      </c>
      <c r="E1694" s="26" t="s">
        <v>150</v>
      </c>
      <c r="F1694" s="17" t="s">
        <v>29</v>
      </c>
    </row>
    <row r="1695" customHeight="1" spans="1:6">
      <c r="A1695" s="208">
        <v>50</v>
      </c>
      <c r="B1695" s="221" t="s">
        <v>3053</v>
      </c>
      <c r="C1695" s="208">
        <v>1</v>
      </c>
      <c r="D1695" s="208" t="s">
        <v>101</v>
      </c>
      <c r="E1695" s="228" t="s">
        <v>3054</v>
      </c>
      <c r="F1695" s="17" t="s">
        <v>12</v>
      </c>
    </row>
    <row r="1696" customHeight="1" spans="1:6">
      <c r="A1696" s="208">
        <v>51</v>
      </c>
      <c r="B1696" s="221" t="s">
        <v>3055</v>
      </c>
      <c r="C1696" s="208">
        <v>1</v>
      </c>
      <c r="D1696" s="208" t="s">
        <v>27</v>
      </c>
      <c r="E1696" s="228" t="s">
        <v>3056</v>
      </c>
      <c r="F1696" s="17" t="s">
        <v>12</v>
      </c>
    </row>
    <row r="1697" customHeight="1" spans="1:6">
      <c r="A1697" s="208">
        <v>52</v>
      </c>
      <c r="B1697" s="221" t="s">
        <v>3057</v>
      </c>
      <c r="C1697" s="208">
        <v>1</v>
      </c>
      <c r="D1697" s="208" t="s">
        <v>101</v>
      </c>
      <c r="E1697" s="228" t="s">
        <v>3058</v>
      </c>
      <c r="F1697" s="17" t="s">
        <v>12</v>
      </c>
    </row>
    <row r="1698" customHeight="1" spans="1:6">
      <c r="A1698" s="208">
        <v>53</v>
      </c>
      <c r="B1698" s="221" t="s">
        <v>3059</v>
      </c>
      <c r="C1698" s="208">
        <v>1</v>
      </c>
      <c r="D1698" s="208" t="s">
        <v>101</v>
      </c>
      <c r="E1698" s="228" t="s">
        <v>3058</v>
      </c>
      <c r="F1698" s="17" t="s">
        <v>12</v>
      </c>
    </row>
    <row r="1699" customHeight="1" spans="1:6">
      <c r="A1699" s="208">
        <v>54</v>
      </c>
      <c r="B1699" s="221" t="s">
        <v>3060</v>
      </c>
      <c r="C1699" s="208">
        <v>2</v>
      </c>
      <c r="D1699" s="208" t="s">
        <v>417</v>
      </c>
      <c r="E1699" s="228" t="s">
        <v>3061</v>
      </c>
      <c r="F1699" s="17" t="s">
        <v>12</v>
      </c>
    </row>
    <row r="1700" customHeight="1" spans="1:6">
      <c r="A1700" s="208">
        <v>55</v>
      </c>
      <c r="B1700" s="221" t="s">
        <v>3062</v>
      </c>
      <c r="C1700" s="208">
        <v>1</v>
      </c>
      <c r="D1700" s="208" t="s">
        <v>27</v>
      </c>
      <c r="E1700" s="228" t="s">
        <v>3063</v>
      </c>
      <c r="F1700" s="17" t="s">
        <v>12</v>
      </c>
    </row>
    <row r="1701" customHeight="1" spans="1:6">
      <c r="A1701" s="208">
        <v>56</v>
      </c>
      <c r="B1701" s="217" t="s">
        <v>3064</v>
      </c>
      <c r="C1701" s="30">
        <v>1</v>
      </c>
      <c r="D1701" s="30" t="s">
        <v>69</v>
      </c>
      <c r="E1701" s="39" t="s">
        <v>3065</v>
      </c>
      <c r="F1701" s="17" t="s">
        <v>12</v>
      </c>
    </row>
    <row r="1702" customHeight="1" spans="1:6">
      <c r="A1702" s="208">
        <v>57</v>
      </c>
      <c r="B1702" s="255" t="s">
        <v>2551</v>
      </c>
      <c r="C1702" s="256">
        <v>1</v>
      </c>
      <c r="D1702" s="257" t="s">
        <v>362</v>
      </c>
      <c r="E1702" s="258" t="s">
        <v>3066</v>
      </c>
      <c r="F1702" s="17" t="s">
        <v>12</v>
      </c>
    </row>
    <row r="1703" customHeight="1" spans="1:6">
      <c r="A1703" s="208">
        <v>58</v>
      </c>
      <c r="B1703" s="259" t="s">
        <v>2553</v>
      </c>
      <c r="C1703" s="256">
        <v>9</v>
      </c>
      <c r="D1703" s="260" t="s">
        <v>27</v>
      </c>
      <c r="E1703" s="261" t="s">
        <v>2554</v>
      </c>
      <c r="F1703" s="17" t="s">
        <v>12</v>
      </c>
    </row>
    <row r="1704" customHeight="1" spans="1:6">
      <c r="A1704" s="208">
        <v>59</v>
      </c>
      <c r="B1704" s="217" t="s">
        <v>3067</v>
      </c>
      <c r="C1704" s="38">
        <v>1</v>
      </c>
      <c r="D1704" s="30" t="s">
        <v>63</v>
      </c>
      <c r="E1704" s="39" t="s">
        <v>3068</v>
      </c>
      <c r="F1704" s="17" t="s">
        <v>12</v>
      </c>
    </row>
    <row r="1705" customHeight="1" spans="1:6">
      <c r="A1705" s="12" t="s">
        <v>3069</v>
      </c>
      <c r="B1705" s="44" t="s">
        <v>3070</v>
      </c>
      <c r="C1705" s="202"/>
      <c r="D1705" s="203"/>
      <c r="E1705" s="204"/>
      <c r="F1705" s="17"/>
    </row>
    <row r="1706" customHeight="1" spans="1:6">
      <c r="A1706" s="205" t="s">
        <v>2560</v>
      </c>
      <c r="B1706" s="206" t="s">
        <v>3071</v>
      </c>
      <c r="C1706" s="205">
        <v>1</v>
      </c>
      <c r="D1706" s="205" t="s">
        <v>8</v>
      </c>
      <c r="E1706" s="207" t="s">
        <v>3072</v>
      </c>
      <c r="F1706" s="17" t="s">
        <v>12</v>
      </c>
    </row>
    <row r="1707" customHeight="1" spans="1:6">
      <c r="A1707" s="205"/>
      <c r="B1707" s="206" t="s">
        <v>2563</v>
      </c>
      <c r="C1707" s="205"/>
      <c r="D1707" s="205"/>
      <c r="E1707" s="207"/>
      <c r="F1707" s="17"/>
    </row>
    <row r="1708" customHeight="1" spans="1:6">
      <c r="A1708" s="292" t="s">
        <v>16</v>
      </c>
      <c r="B1708" s="29" t="s">
        <v>31</v>
      </c>
      <c r="C1708" s="30">
        <v>1</v>
      </c>
      <c r="D1708" s="30" t="s">
        <v>27</v>
      </c>
      <c r="E1708" s="31" t="s">
        <v>32</v>
      </c>
      <c r="F1708" s="17" t="s">
        <v>12</v>
      </c>
    </row>
    <row r="1709" customHeight="1" spans="1:6">
      <c r="A1709" s="292" t="s">
        <v>19</v>
      </c>
      <c r="B1709" s="24" t="s">
        <v>26</v>
      </c>
      <c r="C1709" s="25">
        <v>1</v>
      </c>
      <c r="D1709" s="18" t="s">
        <v>27</v>
      </c>
      <c r="E1709" s="26" t="s">
        <v>28</v>
      </c>
      <c r="F1709" s="17" t="s">
        <v>29</v>
      </c>
    </row>
    <row r="1710" customHeight="1" spans="1:6">
      <c r="A1710" s="292" t="s">
        <v>19</v>
      </c>
      <c r="B1710" s="67" t="s">
        <v>2564</v>
      </c>
      <c r="C1710" s="208">
        <v>1</v>
      </c>
      <c r="D1710" s="208" t="s">
        <v>101</v>
      </c>
      <c r="E1710" s="78" t="s">
        <v>2565</v>
      </c>
      <c r="F1710" s="17" t="s">
        <v>12</v>
      </c>
    </row>
    <row r="1711" customHeight="1" spans="1:6">
      <c r="A1711" s="292" t="s">
        <v>21</v>
      </c>
      <c r="B1711" s="67" t="s">
        <v>2566</v>
      </c>
      <c r="C1711" s="208">
        <v>1</v>
      </c>
      <c r="D1711" s="208" t="s">
        <v>27</v>
      </c>
      <c r="E1711" s="78" t="s">
        <v>2567</v>
      </c>
      <c r="F1711" s="17" t="s">
        <v>12</v>
      </c>
    </row>
    <row r="1712" customHeight="1" spans="1:6">
      <c r="A1712" s="292" t="s">
        <v>23</v>
      </c>
      <c r="B1712" s="67" t="s">
        <v>2568</v>
      </c>
      <c r="C1712" s="208">
        <v>1</v>
      </c>
      <c r="D1712" s="208" t="s">
        <v>101</v>
      </c>
      <c r="E1712" s="39" t="s">
        <v>2569</v>
      </c>
      <c r="F1712" s="17" t="s">
        <v>12</v>
      </c>
    </row>
    <row r="1713" customHeight="1" spans="1:6">
      <c r="A1713" s="292" t="s">
        <v>25</v>
      </c>
      <c r="B1713" s="67" t="s">
        <v>2570</v>
      </c>
      <c r="C1713" s="208">
        <v>1</v>
      </c>
      <c r="D1713" s="208" t="s">
        <v>101</v>
      </c>
      <c r="E1713" s="39" t="s">
        <v>2571</v>
      </c>
      <c r="F1713" s="17" t="s">
        <v>12</v>
      </c>
    </row>
    <row r="1714" customHeight="1" spans="1:6">
      <c r="A1714" s="292" t="s">
        <v>30</v>
      </c>
      <c r="B1714" s="67" t="s">
        <v>2572</v>
      </c>
      <c r="C1714" s="208">
        <v>2</v>
      </c>
      <c r="D1714" s="208" t="s">
        <v>417</v>
      </c>
      <c r="E1714" s="209" t="s">
        <v>2573</v>
      </c>
      <c r="F1714" s="17" t="s">
        <v>12</v>
      </c>
    </row>
    <row r="1715" customHeight="1" spans="1:6">
      <c r="A1715" s="292" t="s">
        <v>33</v>
      </c>
      <c r="B1715" s="67" t="s">
        <v>2574</v>
      </c>
      <c r="C1715" s="208">
        <v>1</v>
      </c>
      <c r="D1715" s="208" t="s">
        <v>27</v>
      </c>
      <c r="E1715" s="69" t="s">
        <v>2575</v>
      </c>
      <c r="F1715" s="17" t="s">
        <v>12</v>
      </c>
    </row>
    <row r="1716" customHeight="1" spans="1:6">
      <c r="A1716" s="292" t="s">
        <v>36</v>
      </c>
      <c r="B1716" s="67" t="s">
        <v>2576</v>
      </c>
      <c r="C1716" s="210">
        <v>1</v>
      </c>
      <c r="D1716" s="22" t="s">
        <v>27</v>
      </c>
      <c r="E1716" s="69" t="s">
        <v>2577</v>
      </c>
      <c r="F1716" s="17" t="s">
        <v>12</v>
      </c>
    </row>
    <row r="1717" customHeight="1" spans="1:6">
      <c r="A1717" s="292" t="s">
        <v>39</v>
      </c>
      <c r="B1717" s="29" t="s">
        <v>134</v>
      </c>
      <c r="C1717" s="210">
        <v>1</v>
      </c>
      <c r="D1717" s="22" t="s">
        <v>101</v>
      </c>
      <c r="E1717" s="32" t="s">
        <v>135</v>
      </c>
      <c r="F1717" s="17" t="s">
        <v>12</v>
      </c>
    </row>
    <row r="1718" customHeight="1" spans="1:6">
      <c r="A1718" s="292" t="s">
        <v>39</v>
      </c>
      <c r="B1718" s="44" t="s">
        <v>96</v>
      </c>
      <c r="C1718" s="45">
        <v>1</v>
      </c>
      <c r="D1718" s="15" t="s">
        <v>27</v>
      </c>
      <c r="E1718" s="19"/>
      <c r="F1718" s="17"/>
    </row>
    <row r="1719" customHeight="1" spans="1:6">
      <c r="A1719" s="292" t="s">
        <v>43</v>
      </c>
      <c r="B1719" s="46" t="s">
        <v>98</v>
      </c>
      <c r="C1719" s="47"/>
      <c r="D1719" s="47"/>
      <c r="E1719" s="48"/>
      <c r="F1719" s="17"/>
    </row>
    <row r="1720" customHeight="1" spans="1:6">
      <c r="A1720" s="292" t="s">
        <v>46</v>
      </c>
      <c r="B1720" s="49" t="s">
        <v>100</v>
      </c>
      <c r="C1720" s="50">
        <v>1</v>
      </c>
      <c r="D1720" s="50" t="s">
        <v>101</v>
      </c>
      <c r="E1720" s="51" t="s">
        <v>102</v>
      </c>
      <c r="F1720" s="17" t="s">
        <v>12</v>
      </c>
    </row>
    <row r="1721" customHeight="1" spans="1:6">
      <c r="A1721" s="292" t="s">
        <v>49</v>
      </c>
      <c r="B1721" s="49" t="s">
        <v>104</v>
      </c>
      <c r="C1721" s="50">
        <v>1</v>
      </c>
      <c r="D1721" s="50" t="s">
        <v>27</v>
      </c>
      <c r="E1721" s="52" t="s">
        <v>105</v>
      </c>
      <c r="F1721" s="17" t="s">
        <v>12</v>
      </c>
    </row>
    <row r="1722" customHeight="1" spans="1:6">
      <c r="A1722" s="292" t="s">
        <v>1151</v>
      </c>
      <c r="B1722" s="49" t="s">
        <v>107</v>
      </c>
      <c r="C1722" s="50">
        <v>1</v>
      </c>
      <c r="D1722" s="50" t="s">
        <v>27</v>
      </c>
      <c r="E1722" s="52" t="s">
        <v>108</v>
      </c>
      <c r="F1722" s="17" t="s">
        <v>29</v>
      </c>
    </row>
    <row r="1723" customHeight="1" spans="1:6">
      <c r="A1723" s="292" t="s">
        <v>52</v>
      </c>
      <c r="B1723" s="49" t="s">
        <v>110</v>
      </c>
      <c r="C1723" s="50">
        <v>1</v>
      </c>
      <c r="D1723" s="50" t="s">
        <v>101</v>
      </c>
      <c r="E1723" s="53" t="s">
        <v>111</v>
      </c>
      <c r="F1723" s="17" t="s">
        <v>12</v>
      </c>
    </row>
    <row r="1724" customHeight="1" spans="1:6">
      <c r="A1724" s="292" t="s">
        <v>55</v>
      </c>
      <c r="B1724" s="54" t="s">
        <v>113</v>
      </c>
      <c r="C1724" s="30"/>
      <c r="D1724" s="30"/>
      <c r="E1724" s="39"/>
      <c r="F1724" s="17"/>
    </row>
    <row r="1725" customHeight="1" spans="1:6">
      <c r="A1725" s="292" t="s">
        <v>58</v>
      </c>
      <c r="B1725" s="29" t="s">
        <v>115</v>
      </c>
      <c r="C1725" s="30">
        <v>1</v>
      </c>
      <c r="D1725" s="30" t="s">
        <v>27</v>
      </c>
      <c r="E1725" s="32" t="s">
        <v>116</v>
      </c>
      <c r="F1725" s="17" t="s">
        <v>12</v>
      </c>
    </row>
    <row r="1726" customHeight="1" spans="1:6">
      <c r="A1726" s="292" t="s">
        <v>61</v>
      </c>
      <c r="B1726" s="54" t="s">
        <v>118</v>
      </c>
      <c r="C1726" s="30"/>
      <c r="D1726" s="30"/>
      <c r="E1726" s="39"/>
      <c r="F1726" s="17"/>
    </row>
    <row r="1727" customHeight="1" spans="1:6">
      <c r="A1727" s="292" t="s">
        <v>65</v>
      </c>
      <c r="B1727" s="29" t="s">
        <v>120</v>
      </c>
      <c r="C1727" s="30">
        <v>27</v>
      </c>
      <c r="D1727" s="30" t="s">
        <v>27</v>
      </c>
      <c r="E1727" s="32" t="s">
        <v>121</v>
      </c>
      <c r="F1727" s="17" t="s">
        <v>12</v>
      </c>
    </row>
    <row r="1728" customHeight="1" spans="1:6">
      <c r="A1728" s="292" t="s">
        <v>67</v>
      </c>
      <c r="B1728" s="29" t="s">
        <v>123</v>
      </c>
      <c r="C1728" s="30">
        <v>27</v>
      </c>
      <c r="D1728" s="30" t="s">
        <v>27</v>
      </c>
      <c r="E1728" s="32" t="s">
        <v>124</v>
      </c>
      <c r="F1728" s="17" t="s">
        <v>12</v>
      </c>
    </row>
    <row r="1729" customHeight="1" spans="1:6">
      <c r="A1729" s="292" t="s">
        <v>71</v>
      </c>
      <c r="B1729" s="29" t="s">
        <v>126</v>
      </c>
      <c r="C1729" s="30">
        <v>27</v>
      </c>
      <c r="D1729" s="30" t="s">
        <v>27</v>
      </c>
      <c r="E1729" s="32" t="s">
        <v>127</v>
      </c>
      <c r="F1729" s="17" t="s">
        <v>12</v>
      </c>
    </row>
    <row r="1730" customHeight="1" spans="1:6">
      <c r="A1730" s="292" t="s">
        <v>74</v>
      </c>
      <c r="B1730" s="29" t="s">
        <v>129</v>
      </c>
      <c r="C1730" s="30">
        <v>1</v>
      </c>
      <c r="D1730" s="30" t="s">
        <v>101</v>
      </c>
      <c r="E1730" s="39" t="s">
        <v>130</v>
      </c>
      <c r="F1730" s="17" t="s">
        <v>12</v>
      </c>
    </row>
    <row r="1731" customHeight="1" spans="1:6">
      <c r="A1731" s="292" t="s">
        <v>77</v>
      </c>
      <c r="B1731" s="54" t="s">
        <v>132</v>
      </c>
      <c r="C1731" s="30"/>
      <c r="D1731" s="30"/>
      <c r="E1731" s="39"/>
      <c r="F1731" s="17"/>
    </row>
    <row r="1732" customHeight="1" spans="1:6">
      <c r="A1732" s="292" t="s">
        <v>80</v>
      </c>
      <c r="B1732" s="29" t="s">
        <v>134</v>
      </c>
      <c r="C1732" s="30">
        <v>2</v>
      </c>
      <c r="D1732" s="30" t="s">
        <v>101</v>
      </c>
      <c r="E1732" s="32" t="s">
        <v>135</v>
      </c>
      <c r="F1732" s="17" t="s">
        <v>12</v>
      </c>
    </row>
    <row r="1733" customHeight="1" spans="1:6">
      <c r="A1733" s="292" t="s">
        <v>83</v>
      </c>
      <c r="B1733" s="29" t="s">
        <v>137</v>
      </c>
      <c r="C1733" s="30">
        <v>28</v>
      </c>
      <c r="D1733" s="30" t="s">
        <v>41</v>
      </c>
      <c r="E1733" s="55" t="s">
        <v>138</v>
      </c>
      <c r="F1733" s="17" t="s">
        <v>12</v>
      </c>
    </row>
    <row r="1734" customHeight="1" spans="1:6">
      <c r="A1734" s="292" t="s">
        <v>86</v>
      </c>
      <c r="B1734" s="29" t="s">
        <v>140</v>
      </c>
      <c r="C1734" s="30">
        <v>1</v>
      </c>
      <c r="D1734" s="30" t="s">
        <v>63</v>
      </c>
      <c r="E1734" s="39" t="s">
        <v>141</v>
      </c>
      <c r="F1734" s="17" t="s">
        <v>12</v>
      </c>
    </row>
    <row r="1735" customHeight="1" spans="1:6">
      <c r="A1735" s="292" t="s">
        <v>89</v>
      </c>
      <c r="B1735" s="206" t="s">
        <v>2578</v>
      </c>
      <c r="C1735" s="205"/>
      <c r="D1735" s="205"/>
      <c r="E1735" s="207"/>
      <c r="F1735" s="17"/>
    </row>
    <row r="1736" customHeight="1" spans="1:6">
      <c r="A1736" s="292" t="s">
        <v>92</v>
      </c>
      <c r="B1736" s="214" t="s">
        <v>40</v>
      </c>
      <c r="C1736" s="215">
        <v>1</v>
      </c>
      <c r="D1736" s="216" t="s">
        <v>41</v>
      </c>
      <c r="E1736" s="26" t="s">
        <v>42</v>
      </c>
      <c r="F1736" s="17" t="s">
        <v>29</v>
      </c>
    </row>
    <row r="1737" customHeight="1" spans="1:6">
      <c r="A1737" s="292" t="s">
        <v>95</v>
      </c>
      <c r="B1737" s="214" t="s">
        <v>56</v>
      </c>
      <c r="C1737" s="215">
        <v>1</v>
      </c>
      <c r="D1737" s="216" t="s">
        <v>27</v>
      </c>
      <c r="E1737" s="40" t="s">
        <v>57</v>
      </c>
      <c r="F1737" s="17" t="s">
        <v>12</v>
      </c>
    </row>
    <row r="1738" customHeight="1" spans="1:6">
      <c r="A1738" s="292" t="s">
        <v>97</v>
      </c>
      <c r="B1738" s="262" t="s">
        <v>44</v>
      </c>
      <c r="C1738" s="215">
        <v>1</v>
      </c>
      <c r="D1738" s="216" t="s">
        <v>41</v>
      </c>
      <c r="E1738" s="263" t="s">
        <v>45</v>
      </c>
      <c r="F1738" s="17" t="s">
        <v>12</v>
      </c>
    </row>
    <row r="1739" customHeight="1" spans="1:6">
      <c r="A1739" s="292" t="s">
        <v>99</v>
      </c>
      <c r="B1739" s="206" t="s">
        <v>2580</v>
      </c>
      <c r="C1739" s="205"/>
      <c r="D1739" s="205"/>
      <c r="E1739" s="207"/>
      <c r="F1739" s="17"/>
    </row>
    <row r="1740" customHeight="1" spans="1:6">
      <c r="A1740" s="292" t="s">
        <v>103</v>
      </c>
      <c r="B1740" s="221" t="s">
        <v>3073</v>
      </c>
      <c r="C1740" s="208">
        <v>54</v>
      </c>
      <c r="D1740" s="208" t="s">
        <v>41</v>
      </c>
      <c r="E1740" s="228" t="s">
        <v>3074</v>
      </c>
      <c r="F1740" s="17" t="s">
        <v>12</v>
      </c>
    </row>
    <row r="1741" customHeight="1" spans="1:6">
      <c r="A1741" s="292" t="s">
        <v>106</v>
      </c>
      <c r="B1741" s="221" t="s">
        <v>3075</v>
      </c>
      <c r="C1741" s="208">
        <v>54</v>
      </c>
      <c r="D1741" s="208" t="s">
        <v>41</v>
      </c>
      <c r="E1741" s="39" t="s">
        <v>3076</v>
      </c>
      <c r="F1741" s="17" t="s">
        <v>12</v>
      </c>
    </row>
    <row r="1742" customHeight="1" spans="1:6">
      <c r="A1742" s="292" t="s">
        <v>109</v>
      </c>
      <c r="B1742" s="206" t="s">
        <v>2585</v>
      </c>
      <c r="C1742" s="205"/>
      <c r="D1742" s="205"/>
      <c r="E1742" s="207"/>
      <c r="F1742" s="17"/>
    </row>
    <row r="1743" customHeight="1" spans="1:6">
      <c r="A1743" s="292" t="s">
        <v>112</v>
      </c>
      <c r="B1743" s="214" t="s">
        <v>59</v>
      </c>
      <c r="C1743" s="215">
        <v>1</v>
      </c>
      <c r="D1743" s="216" t="s">
        <v>27</v>
      </c>
      <c r="E1743" s="26" t="s">
        <v>60</v>
      </c>
      <c r="F1743" s="17" t="s">
        <v>12</v>
      </c>
    </row>
    <row r="1744" customHeight="1" spans="1:6">
      <c r="A1744" s="292" t="s">
        <v>114</v>
      </c>
      <c r="B1744" s="214" t="s">
        <v>62</v>
      </c>
      <c r="C1744" s="215">
        <v>1</v>
      </c>
      <c r="D1744" s="216" t="s">
        <v>63</v>
      </c>
      <c r="E1744" s="26" t="s">
        <v>64</v>
      </c>
      <c r="F1744" s="17" t="s">
        <v>12</v>
      </c>
    </row>
    <row r="1745" customHeight="1" spans="1:6">
      <c r="A1745" s="292" t="s">
        <v>117</v>
      </c>
      <c r="B1745" s="206" t="s">
        <v>66</v>
      </c>
      <c r="C1745" s="208"/>
      <c r="D1745" s="208"/>
      <c r="E1745" s="207"/>
      <c r="F1745" s="17"/>
    </row>
    <row r="1746" customHeight="1" spans="1:6">
      <c r="A1746" s="292" t="s">
        <v>119</v>
      </c>
      <c r="B1746" s="214" t="s">
        <v>68</v>
      </c>
      <c r="C1746" s="38">
        <v>14</v>
      </c>
      <c r="D1746" s="38" t="s">
        <v>69</v>
      </c>
      <c r="E1746" s="26" t="s">
        <v>70</v>
      </c>
      <c r="F1746" s="17" t="s">
        <v>12</v>
      </c>
    </row>
    <row r="1747" customHeight="1" spans="1:6">
      <c r="A1747" s="292" t="s">
        <v>122</v>
      </c>
      <c r="B1747" s="214" t="s">
        <v>72</v>
      </c>
      <c r="C1747" s="38">
        <v>14</v>
      </c>
      <c r="D1747" s="38" t="s">
        <v>69</v>
      </c>
      <c r="E1747" s="26" t="s">
        <v>73</v>
      </c>
      <c r="F1747" s="17" t="s">
        <v>12</v>
      </c>
    </row>
    <row r="1748" customHeight="1" spans="1:6">
      <c r="A1748" s="292" t="s">
        <v>125</v>
      </c>
      <c r="B1748" s="214" t="s">
        <v>75</v>
      </c>
      <c r="C1748" s="38">
        <v>27</v>
      </c>
      <c r="D1748" s="38" t="s">
        <v>69</v>
      </c>
      <c r="E1748" s="41" t="s">
        <v>76</v>
      </c>
      <c r="F1748" s="17" t="s">
        <v>12</v>
      </c>
    </row>
    <row r="1749" customHeight="1" spans="1:6">
      <c r="A1749" s="292" t="s">
        <v>128</v>
      </c>
      <c r="B1749" s="214" t="s">
        <v>78</v>
      </c>
      <c r="C1749" s="38">
        <v>27</v>
      </c>
      <c r="D1749" s="38" t="s">
        <v>69</v>
      </c>
      <c r="E1749" s="26" t="s">
        <v>79</v>
      </c>
      <c r="F1749" s="17" t="s">
        <v>12</v>
      </c>
    </row>
    <row r="1750" customHeight="1" spans="1:6">
      <c r="A1750" s="292" t="s">
        <v>1189</v>
      </c>
      <c r="B1750" s="264" t="s">
        <v>81</v>
      </c>
      <c r="C1750" s="38">
        <v>14</v>
      </c>
      <c r="D1750" s="38" t="s">
        <v>63</v>
      </c>
      <c r="E1750" s="265" t="s">
        <v>82</v>
      </c>
      <c r="F1750" s="17" t="s">
        <v>12</v>
      </c>
    </row>
    <row r="1751" customHeight="1" spans="1:6">
      <c r="A1751" s="292" t="s">
        <v>131</v>
      </c>
      <c r="B1751" s="214" t="s">
        <v>84</v>
      </c>
      <c r="C1751" s="38">
        <v>14</v>
      </c>
      <c r="D1751" s="38" t="s">
        <v>69</v>
      </c>
      <c r="E1751" s="26" t="s">
        <v>85</v>
      </c>
      <c r="F1751" s="17" t="s">
        <v>12</v>
      </c>
    </row>
    <row r="1752" customHeight="1" spans="1:6">
      <c r="A1752" s="292" t="s">
        <v>133</v>
      </c>
      <c r="B1752" s="214" t="s">
        <v>87</v>
      </c>
      <c r="C1752" s="38">
        <v>1</v>
      </c>
      <c r="D1752" s="38" t="s">
        <v>63</v>
      </c>
      <c r="E1752" s="265" t="s">
        <v>88</v>
      </c>
      <c r="F1752" s="17" t="s">
        <v>12</v>
      </c>
    </row>
    <row r="1753" customHeight="1" spans="1:6">
      <c r="A1753" s="292" t="s">
        <v>136</v>
      </c>
      <c r="B1753" s="214" t="s">
        <v>90</v>
      </c>
      <c r="C1753" s="30">
        <v>1</v>
      </c>
      <c r="D1753" s="30" t="s">
        <v>8</v>
      </c>
      <c r="E1753" s="266" t="s">
        <v>91</v>
      </c>
      <c r="F1753" s="17" t="s">
        <v>12</v>
      </c>
    </row>
    <row r="1754" customHeight="1" spans="1:6">
      <c r="A1754" s="292" t="s">
        <v>139</v>
      </c>
      <c r="B1754" s="214" t="s">
        <v>93</v>
      </c>
      <c r="C1754" s="30">
        <v>1</v>
      </c>
      <c r="D1754" s="30" t="s">
        <v>8</v>
      </c>
      <c r="E1754" s="266" t="s">
        <v>94</v>
      </c>
      <c r="F1754" s="17" t="s">
        <v>12</v>
      </c>
    </row>
    <row r="1755" customHeight="1" spans="1:6">
      <c r="A1755" s="292" t="s">
        <v>1198</v>
      </c>
      <c r="B1755" s="217" t="s">
        <v>3077</v>
      </c>
      <c r="C1755" s="30">
        <v>1</v>
      </c>
      <c r="D1755" s="30" t="s">
        <v>63</v>
      </c>
      <c r="E1755" s="39" t="s">
        <v>3078</v>
      </c>
      <c r="F1755" s="17" t="s">
        <v>12</v>
      </c>
    </row>
    <row r="1756" customHeight="1" spans="1:6">
      <c r="A1756" s="225">
        <v>2</v>
      </c>
      <c r="B1756" s="226" t="s">
        <v>171</v>
      </c>
      <c r="C1756" s="225"/>
      <c r="D1756" s="225"/>
      <c r="E1756" s="227"/>
      <c r="F1756" s="17"/>
    </row>
    <row r="1757" customHeight="1" spans="1:6">
      <c r="A1757" s="293" t="s">
        <v>144</v>
      </c>
      <c r="B1757" s="221" t="s">
        <v>3079</v>
      </c>
      <c r="C1757" s="38">
        <v>1</v>
      </c>
      <c r="D1757" s="30" t="s">
        <v>41</v>
      </c>
      <c r="E1757" s="267" t="s">
        <v>3080</v>
      </c>
      <c r="F1757" s="17" t="s">
        <v>12</v>
      </c>
    </row>
    <row r="1758" customHeight="1" spans="1:6">
      <c r="A1758" s="293" t="s">
        <v>145</v>
      </c>
      <c r="B1758" s="221" t="s">
        <v>2590</v>
      </c>
      <c r="C1758" s="208">
        <v>1</v>
      </c>
      <c r="D1758" s="208" t="s">
        <v>41</v>
      </c>
      <c r="E1758" s="228" t="s">
        <v>3081</v>
      </c>
      <c r="F1758" s="17" t="s">
        <v>12</v>
      </c>
    </row>
    <row r="1759" customHeight="1" spans="1:6">
      <c r="A1759" s="293" t="s">
        <v>146</v>
      </c>
      <c r="B1759" s="221" t="s">
        <v>2597</v>
      </c>
      <c r="C1759" s="38">
        <v>1</v>
      </c>
      <c r="D1759" s="208" t="s">
        <v>41</v>
      </c>
      <c r="E1759" s="39" t="s">
        <v>2579</v>
      </c>
      <c r="F1759" s="17" t="s">
        <v>12</v>
      </c>
    </row>
    <row r="1760" customHeight="1" spans="1:6">
      <c r="A1760" s="293" t="s">
        <v>147</v>
      </c>
      <c r="B1760" s="217" t="s">
        <v>2598</v>
      </c>
      <c r="C1760" s="38">
        <v>20</v>
      </c>
      <c r="D1760" s="30" t="s">
        <v>69</v>
      </c>
      <c r="E1760" s="39" t="s">
        <v>3082</v>
      </c>
      <c r="F1760" s="17" t="s">
        <v>12</v>
      </c>
    </row>
    <row r="1761" customHeight="1" spans="1:6">
      <c r="A1761" s="229">
        <v>3</v>
      </c>
      <c r="B1761" s="230" t="s">
        <v>3083</v>
      </c>
      <c r="C1761" s="229"/>
      <c r="D1761" s="229"/>
      <c r="E1761" s="268"/>
      <c r="F1761" s="17"/>
    </row>
    <row r="1762" customHeight="1" spans="1:6">
      <c r="A1762" s="294" t="s">
        <v>173</v>
      </c>
      <c r="B1762" s="217" t="s">
        <v>213</v>
      </c>
      <c r="C1762" s="38">
        <v>4</v>
      </c>
      <c r="D1762" s="38" t="s">
        <v>69</v>
      </c>
      <c r="E1762" s="269" t="s">
        <v>3084</v>
      </c>
      <c r="F1762" s="17" t="s">
        <v>12</v>
      </c>
    </row>
    <row r="1763" customHeight="1" spans="1:6">
      <c r="A1763" s="294" t="s">
        <v>174</v>
      </c>
      <c r="B1763" s="217" t="s">
        <v>218</v>
      </c>
      <c r="C1763" s="38">
        <v>1</v>
      </c>
      <c r="D1763" s="38" t="s">
        <v>219</v>
      </c>
      <c r="E1763" s="39" t="s">
        <v>3085</v>
      </c>
      <c r="F1763" s="17" t="s">
        <v>12</v>
      </c>
    </row>
    <row r="1764" customHeight="1" spans="1:6">
      <c r="A1764" s="294" t="s">
        <v>175</v>
      </c>
      <c r="B1764" s="217" t="s">
        <v>222</v>
      </c>
      <c r="C1764" s="38">
        <v>1</v>
      </c>
      <c r="D1764" s="38" t="s">
        <v>27</v>
      </c>
      <c r="E1764" s="39" t="s">
        <v>3086</v>
      </c>
      <c r="F1764" s="17" t="s">
        <v>12</v>
      </c>
    </row>
    <row r="1765" customHeight="1" spans="1:6">
      <c r="A1765" s="294" t="s">
        <v>178</v>
      </c>
      <c r="B1765" s="217" t="s">
        <v>234</v>
      </c>
      <c r="C1765" s="38">
        <v>1</v>
      </c>
      <c r="D1765" s="38" t="s">
        <v>101</v>
      </c>
      <c r="E1765" s="83" t="s">
        <v>235</v>
      </c>
      <c r="F1765" s="17" t="s">
        <v>12</v>
      </c>
    </row>
    <row r="1766" customHeight="1" spans="1:6">
      <c r="A1766" s="294" t="s">
        <v>181</v>
      </c>
      <c r="B1766" s="217" t="s">
        <v>243</v>
      </c>
      <c r="C1766" s="38">
        <v>1</v>
      </c>
      <c r="D1766" s="38" t="s">
        <v>69</v>
      </c>
      <c r="E1766" s="39" t="s">
        <v>3087</v>
      </c>
      <c r="F1766" s="17" t="s">
        <v>12</v>
      </c>
    </row>
    <row r="1767" customHeight="1" spans="1:6">
      <c r="A1767" s="294" t="s">
        <v>184</v>
      </c>
      <c r="B1767" s="217" t="s">
        <v>246</v>
      </c>
      <c r="C1767" s="38">
        <v>1</v>
      </c>
      <c r="D1767" s="38" t="s">
        <v>69</v>
      </c>
      <c r="E1767" s="84" t="s">
        <v>247</v>
      </c>
      <c r="F1767" s="17" t="s">
        <v>12</v>
      </c>
    </row>
    <row r="1768" customHeight="1" spans="1:6">
      <c r="A1768" s="294" t="s">
        <v>187</v>
      </c>
      <c r="B1768" s="217" t="s">
        <v>249</v>
      </c>
      <c r="C1768" s="38">
        <v>1</v>
      </c>
      <c r="D1768" s="38" t="s">
        <v>69</v>
      </c>
      <c r="E1768" s="269" t="s">
        <v>3088</v>
      </c>
      <c r="F1768" s="17" t="s">
        <v>12</v>
      </c>
    </row>
    <row r="1769" customHeight="1" spans="1:6">
      <c r="A1769" s="294" t="s">
        <v>1233</v>
      </c>
      <c r="B1769" s="217" t="s">
        <v>252</v>
      </c>
      <c r="C1769" s="38">
        <v>1</v>
      </c>
      <c r="D1769" s="38" t="s">
        <v>27</v>
      </c>
      <c r="E1769" s="39" t="s">
        <v>3089</v>
      </c>
      <c r="F1769" s="17" t="s">
        <v>12</v>
      </c>
    </row>
    <row r="1770" customHeight="1" spans="1:6">
      <c r="A1770" s="294" t="s">
        <v>1236</v>
      </c>
      <c r="B1770" s="217" t="s">
        <v>254</v>
      </c>
      <c r="C1770" s="38">
        <v>2</v>
      </c>
      <c r="D1770" s="38" t="s">
        <v>255</v>
      </c>
      <c r="E1770" s="232" t="s">
        <v>2604</v>
      </c>
      <c r="F1770" s="17" t="s">
        <v>12</v>
      </c>
    </row>
    <row r="1771" customHeight="1" spans="1:6">
      <c r="A1771" s="294" t="s">
        <v>1239</v>
      </c>
      <c r="B1771" s="217" t="s">
        <v>258</v>
      </c>
      <c r="C1771" s="38">
        <v>2</v>
      </c>
      <c r="D1771" s="38" t="s">
        <v>69</v>
      </c>
      <c r="E1771" s="39" t="s">
        <v>3090</v>
      </c>
      <c r="F1771" s="17" t="s">
        <v>12</v>
      </c>
    </row>
    <row r="1772" customHeight="1" spans="1:6">
      <c r="A1772" s="294" t="s">
        <v>1242</v>
      </c>
      <c r="B1772" s="217" t="s">
        <v>261</v>
      </c>
      <c r="C1772" s="38">
        <v>1</v>
      </c>
      <c r="D1772" s="38" t="s">
        <v>101</v>
      </c>
      <c r="E1772" s="39" t="s">
        <v>262</v>
      </c>
      <c r="F1772" s="17" t="s">
        <v>12</v>
      </c>
    </row>
    <row r="1773" customHeight="1" spans="1:6">
      <c r="A1773" s="294" t="s">
        <v>1245</v>
      </c>
      <c r="B1773" s="217" t="s">
        <v>264</v>
      </c>
      <c r="C1773" s="38">
        <v>1</v>
      </c>
      <c r="D1773" s="38" t="s">
        <v>69</v>
      </c>
      <c r="E1773" s="69" t="s">
        <v>265</v>
      </c>
      <c r="F1773" s="17" t="s">
        <v>12</v>
      </c>
    </row>
    <row r="1774" customHeight="1" spans="1:6">
      <c r="A1774" s="294" t="s">
        <v>1248</v>
      </c>
      <c r="B1774" s="217" t="s">
        <v>267</v>
      </c>
      <c r="C1774" s="38">
        <v>28</v>
      </c>
      <c r="D1774" s="38" t="s">
        <v>69</v>
      </c>
      <c r="E1774" s="39" t="s">
        <v>3091</v>
      </c>
      <c r="F1774" s="17" t="s">
        <v>12</v>
      </c>
    </row>
    <row r="1775" customHeight="1" spans="1:6">
      <c r="A1775" s="294" t="s">
        <v>2615</v>
      </c>
      <c r="B1775" s="217" t="s">
        <v>270</v>
      </c>
      <c r="C1775" s="38">
        <v>1</v>
      </c>
      <c r="D1775" s="38" t="s">
        <v>69</v>
      </c>
      <c r="E1775" s="39" t="s">
        <v>271</v>
      </c>
      <c r="F1775" s="17" t="s">
        <v>12</v>
      </c>
    </row>
    <row r="1776" customHeight="1" spans="1:6">
      <c r="A1776" s="294" t="s">
        <v>2617</v>
      </c>
      <c r="B1776" s="217" t="s">
        <v>273</v>
      </c>
      <c r="C1776" s="38">
        <v>1</v>
      </c>
      <c r="D1776" s="38" t="s">
        <v>27</v>
      </c>
      <c r="E1776" s="39" t="s">
        <v>3092</v>
      </c>
      <c r="F1776" s="17" t="s">
        <v>12</v>
      </c>
    </row>
    <row r="1777" customHeight="1" spans="1:6">
      <c r="A1777" s="294" t="s">
        <v>2618</v>
      </c>
      <c r="B1777" s="217" t="s">
        <v>285</v>
      </c>
      <c r="C1777" s="38">
        <v>1</v>
      </c>
      <c r="D1777" s="38" t="s">
        <v>69</v>
      </c>
      <c r="E1777" s="39" t="s">
        <v>3093</v>
      </c>
      <c r="F1777" s="17" t="s">
        <v>12</v>
      </c>
    </row>
    <row r="1778" customHeight="1" spans="1:6">
      <c r="A1778" s="294" t="s">
        <v>2620</v>
      </c>
      <c r="B1778" s="217" t="s">
        <v>288</v>
      </c>
      <c r="C1778" s="38">
        <v>10</v>
      </c>
      <c r="D1778" s="38" t="s">
        <v>69</v>
      </c>
      <c r="E1778" s="39" t="s">
        <v>3094</v>
      </c>
      <c r="F1778" s="17" t="s">
        <v>12</v>
      </c>
    </row>
    <row r="1779" customHeight="1" spans="1:6">
      <c r="A1779" s="294" t="s">
        <v>2622</v>
      </c>
      <c r="B1779" s="217" t="s">
        <v>291</v>
      </c>
      <c r="C1779" s="38">
        <v>28</v>
      </c>
      <c r="D1779" s="38" t="s">
        <v>69</v>
      </c>
      <c r="E1779" s="39" t="s">
        <v>292</v>
      </c>
      <c r="F1779" s="17" t="s">
        <v>12</v>
      </c>
    </row>
    <row r="1780" customHeight="1" spans="1:6">
      <c r="A1780" s="294" t="s">
        <v>2624</v>
      </c>
      <c r="B1780" s="217" t="s">
        <v>296</v>
      </c>
      <c r="C1780" s="38">
        <v>2</v>
      </c>
      <c r="D1780" s="38" t="s">
        <v>27</v>
      </c>
      <c r="E1780" s="39" t="s">
        <v>3095</v>
      </c>
      <c r="F1780" s="17" t="s">
        <v>12</v>
      </c>
    </row>
    <row r="1781" customHeight="1" spans="1:6">
      <c r="A1781" s="294" t="s">
        <v>2626</v>
      </c>
      <c r="B1781" s="217" t="s">
        <v>299</v>
      </c>
      <c r="C1781" s="38">
        <v>28</v>
      </c>
      <c r="D1781" s="38" t="s">
        <v>27</v>
      </c>
      <c r="E1781" s="83" t="s">
        <v>300</v>
      </c>
      <c r="F1781" s="17" t="s">
        <v>12</v>
      </c>
    </row>
    <row r="1782" customHeight="1" spans="1:6">
      <c r="A1782" s="294" t="s">
        <v>2627</v>
      </c>
      <c r="B1782" s="217" t="s">
        <v>311</v>
      </c>
      <c r="C1782" s="38">
        <v>30</v>
      </c>
      <c r="D1782" s="38" t="s">
        <v>69</v>
      </c>
      <c r="E1782" s="39" t="s">
        <v>3096</v>
      </c>
      <c r="F1782" s="17" t="s">
        <v>12</v>
      </c>
    </row>
    <row r="1783" customHeight="1" spans="1:6">
      <c r="A1783" s="294" t="s">
        <v>2629</v>
      </c>
      <c r="B1783" s="217" t="s">
        <v>314</v>
      </c>
      <c r="C1783" s="38">
        <v>2</v>
      </c>
      <c r="D1783" s="38" t="s">
        <v>27</v>
      </c>
      <c r="E1783" s="78" t="s">
        <v>315</v>
      </c>
      <c r="F1783" s="17" t="s">
        <v>12</v>
      </c>
    </row>
    <row r="1784" customHeight="1" spans="1:6">
      <c r="A1784" s="294" t="s">
        <v>2631</v>
      </c>
      <c r="B1784" s="217" t="s">
        <v>319</v>
      </c>
      <c r="C1784" s="38">
        <v>28</v>
      </c>
      <c r="D1784" s="38" t="s">
        <v>101</v>
      </c>
      <c r="E1784" s="39" t="s">
        <v>3097</v>
      </c>
      <c r="F1784" s="17" t="s">
        <v>12</v>
      </c>
    </row>
    <row r="1785" customHeight="1" spans="1:6">
      <c r="A1785" s="294" t="s">
        <v>2632</v>
      </c>
      <c r="B1785" s="217" t="s">
        <v>322</v>
      </c>
      <c r="C1785" s="38">
        <v>1</v>
      </c>
      <c r="D1785" s="38" t="s">
        <v>101</v>
      </c>
      <c r="E1785" s="39" t="s">
        <v>3098</v>
      </c>
      <c r="F1785" s="17" t="s">
        <v>12</v>
      </c>
    </row>
    <row r="1786" customHeight="1" spans="1:6">
      <c r="A1786" s="294" t="s">
        <v>2634</v>
      </c>
      <c r="B1786" s="217" t="s">
        <v>328</v>
      </c>
      <c r="C1786" s="38">
        <v>1</v>
      </c>
      <c r="D1786" s="38" t="s">
        <v>101</v>
      </c>
      <c r="E1786" s="39" t="s">
        <v>3099</v>
      </c>
      <c r="F1786" s="17" t="s">
        <v>12</v>
      </c>
    </row>
    <row r="1787" customHeight="1" spans="1:6">
      <c r="A1787" s="294" t="s">
        <v>2636</v>
      </c>
      <c r="B1787" s="217" t="s">
        <v>3100</v>
      </c>
      <c r="C1787" s="38">
        <v>1</v>
      </c>
      <c r="D1787" s="38" t="s">
        <v>101</v>
      </c>
      <c r="E1787" s="39" t="s">
        <v>3101</v>
      </c>
      <c r="F1787" s="17" t="s">
        <v>12</v>
      </c>
    </row>
    <row r="1788" customHeight="1" spans="1:6">
      <c r="A1788" s="294" t="s">
        <v>2638</v>
      </c>
      <c r="B1788" s="217" t="s">
        <v>334</v>
      </c>
      <c r="C1788" s="38">
        <v>100</v>
      </c>
      <c r="D1788" s="38" t="s">
        <v>335</v>
      </c>
      <c r="E1788" s="39" t="s">
        <v>3102</v>
      </c>
      <c r="F1788" s="17" t="s">
        <v>12</v>
      </c>
    </row>
    <row r="1789" customHeight="1" spans="1:6">
      <c r="A1789" s="294" t="s">
        <v>2639</v>
      </c>
      <c r="B1789" s="217" t="s">
        <v>338</v>
      </c>
      <c r="C1789" s="38">
        <v>1</v>
      </c>
      <c r="D1789" s="38" t="s">
        <v>101</v>
      </c>
      <c r="E1789" s="39" t="s">
        <v>3103</v>
      </c>
      <c r="F1789" s="17" t="s">
        <v>12</v>
      </c>
    </row>
    <row r="1790" customHeight="1" spans="1:6">
      <c r="A1790" s="294" t="s">
        <v>2641</v>
      </c>
      <c r="B1790" s="217" t="s">
        <v>345</v>
      </c>
      <c r="C1790" s="38">
        <v>1</v>
      </c>
      <c r="D1790" s="38" t="s">
        <v>346</v>
      </c>
      <c r="E1790" s="39" t="s">
        <v>3104</v>
      </c>
      <c r="F1790" s="17" t="s">
        <v>12</v>
      </c>
    </row>
    <row r="1791" customHeight="1" spans="1:6">
      <c r="A1791" s="294" t="s">
        <v>2643</v>
      </c>
      <c r="B1791" s="217" t="s">
        <v>349</v>
      </c>
      <c r="C1791" s="38">
        <v>28</v>
      </c>
      <c r="D1791" s="38" t="s">
        <v>346</v>
      </c>
      <c r="E1791" s="39" t="s">
        <v>3105</v>
      </c>
      <c r="F1791" s="17" t="s">
        <v>12</v>
      </c>
    </row>
    <row r="1792" customHeight="1" spans="1:6">
      <c r="A1792" s="294" t="s">
        <v>2645</v>
      </c>
      <c r="B1792" s="217" t="s">
        <v>352</v>
      </c>
      <c r="C1792" s="38">
        <v>28</v>
      </c>
      <c r="D1792" s="38" t="s">
        <v>346</v>
      </c>
      <c r="E1792" s="39" t="s">
        <v>3106</v>
      </c>
      <c r="F1792" s="17" t="s">
        <v>12</v>
      </c>
    </row>
    <row r="1793" customHeight="1" spans="1:6">
      <c r="A1793" s="294" t="s">
        <v>2647</v>
      </c>
      <c r="B1793" s="217" t="s">
        <v>355</v>
      </c>
      <c r="C1793" s="38">
        <v>28</v>
      </c>
      <c r="D1793" s="38" t="s">
        <v>356</v>
      </c>
      <c r="E1793" s="39" t="s">
        <v>3107</v>
      </c>
      <c r="F1793" s="17" t="s">
        <v>12</v>
      </c>
    </row>
    <row r="1794" customHeight="1" spans="1:6">
      <c r="A1794" s="294" t="s">
        <v>2649</v>
      </c>
      <c r="B1794" s="217" t="s">
        <v>358</v>
      </c>
      <c r="C1794" s="38">
        <v>1</v>
      </c>
      <c r="D1794" s="38" t="s">
        <v>356</v>
      </c>
      <c r="E1794" s="39" t="s">
        <v>359</v>
      </c>
      <c r="F1794" s="17" t="s">
        <v>12</v>
      </c>
    </row>
    <row r="1795" customHeight="1" spans="1:6">
      <c r="A1795" s="294" t="s">
        <v>2651</v>
      </c>
      <c r="B1795" s="217" t="s">
        <v>361</v>
      </c>
      <c r="C1795" s="38">
        <v>1</v>
      </c>
      <c r="D1795" s="38" t="s">
        <v>362</v>
      </c>
      <c r="E1795" s="69" t="s">
        <v>363</v>
      </c>
      <c r="F1795" s="17" t="s">
        <v>12</v>
      </c>
    </row>
    <row r="1796" customHeight="1" spans="1:6">
      <c r="A1796" s="294" t="s">
        <v>2653</v>
      </c>
      <c r="B1796" s="217" t="s">
        <v>365</v>
      </c>
      <c r="C1796" s="38">
        <v>1</v>
      </c>
      <c r="D1796" s="38" t="s">
        <v>346</v>
      </c>
      <c r="E1796" s="39" t="s">
        <v>3108</v>
      </c>
      <c r="F1796" s="17" t="s">
        <v>12</v>
      </c>
    </row>
    <row r="1797" customHeight="1" spans="1:6">
      <c r="A1797" s="294" t="s">
        <v>2655</v>
      </c>
      <c r="B1797" s="217" t="s">
        <v>370</v>
      </c>
      <c r="C1797" s="38">
        <v>1</v>
      </c>
      <c r="D1797" s="38" t="s">
        <v>101</v>
      </c>
      <c r="E1797" s="39" t="s">
        <v>3109</v>
      </c>
      <c r="F1797" s="17" t="s">
        <v>12</v>
      </c>
    </row>
    <row r="1798" customHeight="1" spans="1:6">
      <c r="A1798" s="294" t="s">
        <v>2657</v>
      </c>
      <c r="B1798" s="217" t="s">
        <v>373</v>
      </c>
      <c r="C1798" s="38">
        <v>28</v>
      </c>
      <c r="D1798" s="38" t="s">
        <v>101</v>
      </c>
      <c r="E1798" s="39" t="s">
        <v>3110</v>
      </c>
      <c r="F1798" s="17" t="s">
        <v>12</v>
      </c>
    </row>
    <row r="1799" customHeight="1" spans="1:6">
      <c r="A1799" s="294" t="s">
        <v>2659</v>
      </c>
      <c r="B1799" s="217" t="s">
        <v>376</v>
      </c>
      <c r="C1799" s="38">
        <v>28</v>
      </c>
      <c r="D1799" s="38" t="s">
        <v>101</v>
      </c>
      <c r="E1799" s="39" t="s">
        <v>3111</v>
      </c>
      <c r="F1799" s="17" t="s">
        <v>12</v>
      </c>
    </row>
    <row r="1800" customHeight="1" spans="1:6">
      <c r="A1800" s="294" t="s">
        <v>2661</v>
      </c>
      <c r="B1800" s="217" t="s">
        <v>376</v>
      </c>
      <c r="C1800" s="38">
        <v>1</v>
      </c>
      <c r="D1800" s="38" t="s">
        <v>101</v>
      </c>
      <c r="E1800" s="91" t="s">
        <v>1368</v>
      </c>
      <c r="F1800" s="17" t="s">
        <v>12</v>
      </c>
    </row>
    <row r="1801" customHeight="1" spans="1:6">
      <c r="A1801" s="294" t="s">
        <v>2663</v>
      </c>
      <c r="B1801" s="217" t="s">
        <v>381</v>
      </c>
      <c r="C1801" s="38">
        <v>1</v>
      </c>
      <c r="D1801" s="38" t="s">
        <v>101</v>
      </c>
      <c r="E1801" s="39" t="s">
        <v>3112</v>
      </c>
      <c r="F1801" s="17" t="s">
        <v>12</v>
      </c>
    </row>
    <row r="1802" customHeight="1" spans="1:6">
      <c r="A1802" s="294" t="s">
        <v>2665</v>
      </c>
      <c r="B1802" s="217" t="s">
        <v>384</v>
      </c>
      <c r="C1802" s="38">
        <v>1</v>
      </c>
      <c r="D1802" s="38" t="s">
        <v>101</v>
      </c>
      <c r="E1802" s="39" t="s">
        <v>3113</v>
      </c>
      <c r="F1802" s="17" t="s">
        <v>12</v>
      </c>
    </row>
    <row r="1803" customHeight="1" spans="1:6">
      <c r="A1803" s="294" t="s">
        <v>2667</v>
      </c>
      <c r="B1803" s="217" t="s">
        <v>387</v>
      </c>
      <c r="C1803" s="38">
        <v>1</v>
      </c>
      <c r="D1803" s="38" t="s">
        <v>101</v>
      </c>
      <c r="E1803" s="39" t="s">
        <v>388</v>
      </c>
      <c r="F1803" s="17" t="s">
        <v>12</v>
      </c>
    </row>
    <row r="1804" customHeight="1" spans="1:6">
      <c r="A1804" s="294" t="s">
        <v>2669</v>
      </c>
      <c r="B1804" s="217" t="s">
        <v>390</v>
      </c>
      <c r="C1804" s="38">
        <v>1</v>
      </c>
      <c r="D1804" s="38" t="s">
        <v>101</v>
      </c>
      <c r="E1804" s="39" t="s">
        <v>3114</v>
      </c>
      <c r="F1804" s="17" t="s">
        <v>12</v>
      </c>
    </row>
    <row r="1805" customHeight="1" spans="1:6">
      <c r="A1805" s="294" t="s">
        <v>2671</v>
      </c>
      <c r="B1805" s="217" t="s">
        <v>393</v>
      </c>
      <c r="C1805" s="38">
        <v>28</v>
      </c>
      <c r="D1805" s="38" t="s">
        <v>27</v>
      </c>
      <c r="E1805" s="39" t="s">
        <v>394</v>
      </c>
      <c r="F1805" s="17" t="s">
        <v>12</v>
      </c>
    </row>
    <row r="1806" customHeight="1" spans="1:6">
      <c r="A1806" s="294" t="s">
        <v>2673</v>
      </c>
      <c r="B1806" s="217" t="s">
        <v>396</v>
      </c>
      <c r="C1806" s="38">
        <v>28</v>
      </c>
      <c r="D1806" s="38" t="s">
        <v>27</v>
      </c>
      <c r="E1806" s="39" t="s">
        <v>397</v>
      </c>
      <c r="F1806" s="17" t="s">
        <v>12</v>
      </c>
    </row>
    <row r="1807" customHeight="1" spans="1:6">
      <c r="A1807" s="294" t="s">
        <v>2675</v>
      </c>
      <c r="B1807" s="270" t="s">
        <v>399</v>
      </c>
      <c r="C1807" s="38">
        <v>14</v>
      </c>
      <c r="D1807" s="38" t="s">
        <v>219</v>
      </c>
      <c r="E1807" s="69" t="s">
        <v>3115</v>
      </c>
      <c r="F1807" s="17" t="s">
        <v>12</v>
      </c>
    </row>
    <row r="1808" customHeight="1" spans="1:6">
      <c r="A1808" s="294" t="s">
        <v>2677</v>
      </c>
      <c r="B1808" s="270" t="s">
        <v>401</v>
      </c>
      <c r="C1808" s="38">
        <v>14</v>
      </c>
      <c r="D1808" s="38" t="s">
        <v>219</v>
      </c>
      <c r="E1808" s="39" t="s">
        <v>3116</v>
      </c>
      <c r="F1808" s="17" t="s">
        <v>12</v>
      </c>
    </row>
    <row r="1809" customHeight="1" spans="1:6">
      <c r="A1809" s="294" t="s">
        <v>2679</v>
      </c>
      <c r="B1809" s="270" t="s">
        <v>403</v>
      </c>
      <c r="C1809" s="38">
        <v>28</v>
      </c>
      <c r="D1809" s="38" t="s">
        <v>219</v>
      </c>
      <c r="E1809" s="39" t="s">
        <v>2633</v>
      </c>
      <c r="F1809" s="17" t="s">
        <v>12</v>
      </c>
    </row>
    <row r="1810" customHeight="1" spans="1:6">
      <c r="A1810" s="294" t="s">
        <v>2681</v>
      </c>
      <c r="B1810" s="270" t="s">
        <v>405</v>
      </c>
      <c r="C1810" s="38">
        <v>14</v>
      </c>
      <c r="D1810" s="38" t="s">
        <v>219</v>
      </c>
      <c r="E1810" s="39" t="s">
        <v>3117</v>
      </c>
      <c r="F1810" s="17" t="s">
        <v>12</v>
      </c>
    </row>
    <row r="1811" customHeight="1" spans="1:6">
      <c r="A1811" s="294" t="s">
        <v>2683</v>
      </c>
      <c r="B1811" s="217" t="s">
        <v>407</v>
      </c>
      <c r="C1811" s="38">
        <v>1</v>
      </c>
      <c r="D1811" s="38" t="s">
        <v>69</v>
      </c>
      <c r="E1811" s="39" t="s">
        <v>3118</v>
      </c>
      <c r="F1811" s="17" t="s">
        <v>12</v>
      </c>
    </row>
    <row r="1812" customHeight="1" spans="1:6">
      <c r="A1812" s="294" t="s">
        <v>2685</v>
      </c>
      <c r="B1812" s="217" t="s">
        <v>409</v>
      </c>
      <c r="C1812" s="38">
        <v>1</v>
      </c>
      <c r="D1812" s="38" t="s">
        <v>69</v>
      </c>
      <c r="E1812" s="39" t="s">
        <v>3119</v>
      </c>
      <c r="F1812" s="17" t="s">
        <v>12</v>
      </c>
    </row>
    <row r="1813" customHeight="1" spans="1:6">
      <c r="A1813" s="294" t="s">
        <v>2687</v>
      </c>
      <c r="B1813" s="217" t="s">
        <v>411</v>
      </c>
      <c r="C1813" s="38">
        <v>1</v>
      </c>
      <c r="D1813" s="38" t="s">
        <v>69</v>
      </c>
      <c r="E1813" s="39" t="s">
        <v>3120</v>
      </c>
      <c r="F1813" s="17" t="s">
        <v>12</v>
      </c>
    </row>
    <row r="1814" customHeight="1" spans="1:6">
      <c r="A1814" s="294" t="s">
        <v>2689</v>
      </c>
      <c r="B1814" s="217" t="s">
        <v>416</v>
      </c>
      <c r="C1814" s="38">
        <v>56</v>
      </c>
      <c r="D1814" s="38" t="s">
        <v>417</v>
      </c>
      <c r="E1814" s="39" t="s">
        <v>3121</v>
      </c>
      <c r="F1814" s="17" t="s">
        <v>12</v>
      </c>
    </row>
    <row r="1815" customHeight="1" spans="1:6">
      <c r="A1815" s="294" t="s">
        <v>2691</v>
      </c>
      <c r="B1815" s="217" t="s">
        <v>416</v>
      </c>
      <c r="C1815" s="38">
        <v>2</v>
      </c>
      <c r="D1815" s="38" t="s">
        <v>417</v>
      </c>
      <c r="E1815" s="39" t="s">
        <v>3122</v>
      </c>
      <c r="F1815" s="17" t="s">
        <v>12</v>
      </c>
    </row>
    <row r="1816" customHeight="1" spans="1:6">
      <c r="A1816" s="294" t="s">
        <v>2692</v>
      </c>
      <c r="B1816" s="217" t="s">
        <v>422</v>
      </c>
      <c r="C1816" s="38">
        <v>2</v>
      </c>
      <c r="D1816" s="38" t="s">
        <v>346</v>
      </c>
      <c r="E1816" s="269" t="s">
        <v>3123</v>
      </c>
      <c r="F1816" s="17" t="s">
        <v>12</v>
      </c>
    </row>
    <row r="1817" customHeight="1" spans="1:6">
      <c r="A1817" s="294" t="s">
        <v>2694</v>
      </c>
      <c r="B1817" s="217" t="s">
        <v>424</v>
      </c>
      <c r="C1817" s="38">
        <v>1</v>
      </c>
      <c r="D1817" s="38" t="s">
        <v>346</v>
      </c>
      <c r="E1817" s="91" t="s">
        <v>425</v>
      </c>
      <c r="F1817" s="17" t="s">
        <v>12</v>
      </c>
    </row>
    <row r="1818" customHeight="1" spans="1:6">
      <c r="A1818" s="294" t="s">
        <v>2696</v>
      </c>
      <c r="B1818" s="217" t="s">
        <v>426</v>
      </c>
      <c r="C1818" s="38">
        <v>1</v>
      </c>
      <c r="D1818" s="38" t="s">
        <v>69</v>
      </c>
      <c r="E1818" s="39" t="s">
        <v>3124</v>
      </c>
      <c r="F1818" s="17" t="s">
        <v>12</v>
      </c>
    </row>
    <row r="1819" customHeight="1" spans="1:6">
      <c r="A1819" s="294" t="s">
        <v>2698</v>
      </c>
      <c r="B1819" s="217" t="s">
        <v>436</v>
      </c>
      <c r="C1819" s="38">
        <v>1</v>
      </c>
      <c r="D1819" s="38" t="s">
        <v>346</v>
      </c>
      <c r="E1819" s="39" t="s">
        <v>3125</v>
      </c>
      <c r="F1819" s="17" t="s">
        <v>12</v>
      </c>
    </row>
    <row r="1820" customHeight="1" spans="1:6">
      <c r="A1820" s="294" t="s">
        <v>2700</v>
      </c>
      <c r="B1820" s="217" t="s">
        <v>440</v>
      </c>
      <c r="C1820" s="38">
        <v>56</v>
      </c>
      <c r="D1820" s="38" t="s">
        <v>69</v>
      </c>
      <c r="E1820" s="39" t="s">
        <v>3126</v>
      </c>
      <c r="F1820" s="17" t="s">
        <v>12</v>
      </c>
    </row>
    <row r="1821" customHeight="1" spans="1:6">
      <c r="A1821" s="294" t="s">
        <v>2702</v>
      </c>
      <c r="B1821" s="217" t="s">
        <v>457</v>
      </c>
      <c r="C1821" s="38">
        <v>2</v>
      </c>
      <c r="D1821" s="38" t="s">
        <v>69</v>
      </c>
      <c r="E1821" s="39" t="s">
        <v>458</v>
      </c>
      <c r="F1821" s="17" t="s">
        <v>12</v>
      </c>
    </row>
    <row r="1822" customHeight="1" spans="1:6">
      <c r="A1822" s="294" t="s">
        <v>2704</v>
      </c>
      <c r="B1822" s="217" t="s">
        <v>460</v>
      </c>
      <c r="C1822" s="38">
        <v>2</v>
      </c>
      <c r="D1822" s="38" t="s">
        <v>69</v>
      </c>
      <c r="E1822" s="39" t="s">
        <v>3127</v>
      </c>
      <c r="F1822" s="17" t="s">
        <v>12</v>
      </c>
    </row>
    <row r="1823" customHeight="1" spans="1:6">
      <c r="A1823" s="294" t="s">
        <v>2706</v>
      </c>
      <c r="B1823" s="270" t="s">
        <v>462</v>
      </c>
      <c r="C1823" s="38">
        <v>2</v>
      </c>
      <c r="D1823" s="38" t="s">
        <v>69</v>
      </c>
      <c r="E1823" s="39" t="s">
        <v>3128</v>
      </c>
      <c r="F1823" s="17" t="s">
        <v>12</v>
      </c>
    </row>
    <row r="1824" customHeight="1" spans="1:6">
      <c r="A1824" s="294" t="s">
        <v>2708</v>
      </c>
      <c r="B1824" s="270" t="s">
        <v>464</v>
      </c>
      <c r="C1824" s="38">
        <v>2</v>
      </c>
      <c r="D1824" s="38" t="s">
        <v>69</v>
      </c>
      <c r="E1824" s="39" t="s">
        <v>3129</v>
      </c>
      <c r="F1824" s="17" t="s">
        <v>12</v>
      </c>
    </row>
    <row r="1825" customHeight="1" spans="1:6">
      <c r="A1825" s="294" t="s">
        <v>2710</v>
      </c>
      <c r="B1825" s="217" t="s">
        <v>467</v>
      </c>
      <c r="C1825" s="38">
        <v>1</v>
      </c>
      <c r="D1825" s="38" t="s">
        <v>69</v>
      </c>
      <c r="E1825" s="39" t="s">
        <v>3130</v>
      </c>
      <c r="F1825" s="17" t="s">
        <v>12</v>
      </c>
    </row>
    <row r="1826" customHeight="1" spans="1:6">
      <c r="A1826" s="294" t="s">
        <v>2712</v>
      </c>
      <c r="B1826" s="217" t="s">
        <v>470</v>
      </c>
      <c r="C1826" s="38">
        <v>1</v>
      </c>
      <c r="D1826" s="38" t="s">
        <v>69</v>
      </c>
      <c r="E1826" s="39" t="s">
        <v>3131</v>
      </c>
      <c r="F1826" s="17" t="s">
        <v>12</v>
      </c>
    </row>
    <row r="1827" customHeight="1" spans="1:6">
      <c r="A1827" s="294" t="s">
        <v>2714</v>
      </c>
      <c r="B1827" s="217" t="s">
        <v>475</v>
      </c>
      <c r="C1827" s="38">
        <v>10</v>
      </c>
      <c r="D1827" s="38" t="s">
        <v>346</v>
      </c>
      <c r="E1827" s="39" t="s">
        <v>3132</v>
      </c>
      <c r="F1827" s="17" t="s">
        <v>12</v>
      </c>
    </row>
    <row r="1828" customHeight="1" spans="1:6">
      <c r="A1828" s="294" t="s">
        <v>2716</v>
      </c>
      <c r="B1828" s="217" t="s">
        <v>478</v>
      </c>
      <c r="C1828" s="38">
        <v>2</v>
      </c>
      <c r="D1828" s="38" t="s">
        <v>346</v>
      </c>
      <c r="E1828" s="39" t="s">
        <v>3133</v>
      </c>
      <c r="F1828" s="17" t="s">
        <v>12</v>
      </c>
    </row>
    <row r="1829" customHeight="1" spans="1:6">
      <c r="A1829" s="294" t="s">
        <v>2718</v>
      </c>
      <c r="B1829" s="217" t="s">
        <v>487</v>
      </c>
      <c r="C1829" s="38">
        <v>84</v>
      </c>
      <c r="D1829" s="38" t="s">
        <v>346</v>
      </c>
      <c r="E1829" s="39" t="s">
        <v>3134</v>
      </c>
      <c r="F1829" s="17" t="s">
        <v>12</v>
      </c>
    </row>
    <row r="1830" customHeight="1" spans="1:6">
      <c r="A1830" s="294" t="s">
        <v>2719</v>
      </c>
      <c r="B1830" s="217" t="s">
        <v>490</v>
      </c>
      <c r="C1830" s="38">
        <v>84</v>
      </c>
      <c r="D1830" s="38" t="s">
        <v>346</v>
      </c>
      <c r="E1830" s="69" t="s">
        <v>3135</v>
      </c>
      <c r="F1830" s="17" t="s">
        <v>12</v>
      </c>
    </row>
    <row r="1831" customHeight="1" spans="1:6">
      <c r="A1831" s="294" t="s">
        <v>2720</v>
      </c>
      <c r="B1831" s="217" t="s">
        <v>493</v>
      </c>
      <c r="C1831" s="38">
        <v>28</v>
      </c>
      <c r="D1831" s="38" t="s">
        <v>346</v>
      </c>
      <c r="E1831" s="39" t="s">
        <v>3136</v>
      </c>
      <c r="F1831" s="17" t="s">
        <v>12</v>
      </c>
    </row>
    <row r="1832" customHeight="1" spans="1:6">
      <c r="A1832" s="294" t="s">
        <v>2721</v>
      </c>
      <c r="B1832" s="217" t="s">
        <v>499</v>
      </c>
      <c r="C1832" s="38">
        <v>3</v>
      </c>
      <c r="D1832" s="38" t="s">
        <v>346</v>
      </c>
      <c r="E1832" s="39" t="s">
        <v>3137</v>
      </c>
      <c r="F1832" s="17" t="s">
        <v>12</v>
      </c>
    </row>
    <row r="1833" customHeight="1" spans="1:6">
      <c r="A1833" s="294" t="s">
        <v>2723</v>
      </c>
      <c r="B1833" s="217" t="s">
        <v>502</v>
      </c>
      <c r="C1833" s="38">
        <v>3</v>
      </c>
      <c r="D1833" s="38" t="s">
        <v>346</v>
      </c>
      <c r="E1833" s="39" t="s">
        <v>3138</v>
      </c>
      <c r="F1833" s="17" t="s">
        <v>12</v>
      </c>
    </row>
    <row r="1834" customHeight="1" spans="1:6">
      <c r="A1834" s="294" t="s">
        <v>2724</v>
      </c>
      <c r="B1834" s="217" t="s">
        <v>505</v>
      </c>
      <c r="C1834" s="38">
        <v>10</v>
      </c>
      <c r="D1834" s="38" t="s">
        <v>346</v>
      </c>
      <c r="E1834" s="39" t="s">
        <v>3139</v>
      </c>
      <c r="F1834" s="17" t="s">
        <v>12</v>
      </c>
    </row>
    <row r="1835" customHeight="1" spans="1:6">
      <c r="A1835" s="294" t="s">
        <v>2726</v>
      </c>
      <c r="B1835" s="217" t="s">
        <v>508</v>
      </c>
      <c r="C1835" s="38">
        <v>1</v>
      </c>
      <c r="D1835" s="38" t="s">
        <v>101</v>
      </c>
      <c r="E1835" s="39" t="s">
        <v>3140</v>
      </c>
      <c r="F1835" s="17" t="s">
        <v>12</v>
      </c>
    </row>
    <row r="1836" customHeight="1" spans="1:6">
      <c r="A1836" s="294" t="s">
        <v>2728</v>
      </c>
      <c r="B1836" s="217" t="s">
        <v>511</v>
      </c>
      <c r="C1836" s="38">
        <v>1</v>
      </c>
      <c r="D1836" s="38" t="s">
        <v>101</v>
      </c>
      <c r="E1836" s="78" t="s">
        <v>512</v>
      </c>
      <c r="F1836" s="17" t="s">
        <v>12</v>
      </c>
    </row>
    <row r="1837" customHeight="1" spans="1:6">
      <c r="A1837" s="294" t="s">
        <v>2730</v>
      </c>
      <c r="B1837" s="217" t="s">
        <v>516</v>
      </c>
      <c r="C1837" s="38">
        <v>10</v>
      </c>
      <c r="D1837" s="38" t="s">
        <v>417</v>
      </c>
      <c r="E1837" s="39" t="s">
        <v>3141</v>
      </c>
      <c r="F1837" s="17" t="s">
        <v>12</v>
      </c>
    </row>
    <row r="1838" customHeight="1" spans="1:6">
      <c r="A1838" s="294" t="s">
        <v>2732</v>
      </c>
      <c r="B1838" s="217" t="s">
        <v>516</v>
      </c>
      <c r="C1838" s="38">
        <v>10</v>
      </c>
      <c r="D1838" s="38" t="s">
        <v>417</v>
      </c>
      <c r="E1838" s="39" t="s">
        <v>3142</v>
      </c>
      <c r="F1838" s="17" t="s">
        <v>12</v>
      </c>
    </row>
    <row r="1839" customHeight="1" spans="1:6">
      <c r="A1839" s="294" t="s">
        <v>2734</v>
      </c>
      <c r="B1839" s="217" t="s">
        <v>521</v>
      </c>
      <c r="C1839" s="38">
        <v>1</v>
      </c>
      <c r="D1839" s="38" t="s">
        <v>69</v>
      </c>
      <c r="E1839" s="39" t="s">
        <v>3143</v>
      </c>
      <c r="F1839" s="17" t="s">
        <v>12</v>
      </c>
    </row>
    <row r="1840" customHeight="1" spans="1:6">
      <c r="A1840" s="294" t="s">
        <v>2736</v>
      </c>
      <c r="B1840" s="217" t="s">
        <v>527</v>
      </c>
      <c r="C1840" s="38">
        <v>1</v>
      </c>
      <c r="D1840" s="38" t="s">
        <v>101</v>
      </c>
      <c r="E1840" s="39" t="s">
        <v>3144</v>
      </c>
      <c r="F1840" s="17" t="s">
        <v>12</v>
      </c>
    </row>
    <row r="1841" customHeight="1" spans="1:6">
      <c r="A1841" s="294" t="s">
        <v>2738</v>
      </c>
      <c r="B1841" s="217" t="s">
        <v>534</v>
      </c>
      <c r="C1841" s="38">
        <v>56</v>
      </c>
      <c r="D1841" s="38" t="s">
        <v>27</v>
      </c>
      <c r="E1841" s="94" t="s">
        <v>535</v>
      </c>
      <c r="F1841" s="17" t="s">
        <v>12</v>
      </c>
    </row>
    <row r="1842" customHeight="1" spans="1:6">
      <c r="A1842" s="294" t="s">
        <v>2740</v>
      </c>
      <c r="B1842" s="217" t="s">
        <v>537</v>
      </c>
      <c r="C1842" s="38">
        <v>28</v>
      </c>
      <c r="D1842" s="38" t="s">
        <v>27</v>
      </c>
      <c r="E1842" s="39" t="s">
        <v>3145</v>
      </c>
      <c r="F1842" s="17" t="s">
        <v>12</v>
      </c>
    </row>
    <row r="1843" customHeight="1" spans="1:6">
      <c r="A1843" s="294" t="s">
        <v>2742</v>
      </c>
      <c r="B1843" s="217" t="s">
        <v>540</v>
      </c>
      <c r="C1843" s="38">
        <v>28</v>
      </c>
      <c r="D1843" s="38" t="s">
        <v>27</v>
      </c>
      <c r="E1843" s="39" t="s">
        <v>3146</v>
      </c>
      <c r="F1843" s="17" t="s">
        <v>12</v>
      </c>
    </row>
    <row r="1844" customHeight="1" spans="1:6">
      <c r="A1844" s="294" t="s">
        <v>2744</v>
      </c>
      <c r="B1844" s="217" t="s">
        <v>543</v>
      </c>
      <c r="C1844" s="38">
        <v>2</v>
      </c>
      <c r="D1844" s="38" t="s">
        <v>27</v>
      </c>
      <c r="E1844" s="232" t="s">
        <v>3147</v>
      </c>
      <c r="F1844" s="17" t="s">
        <v>12</v>
      </c>
    </row>
    <row r="1845" customHeight="1" spans="1:6">
      <c r="A1845" s="294" t="s">
        <v>2746</v>
      </c>
      <c r="B1845" s="217" t="s">
        <v>546</v>
      </c>
      <c r="C1845" s="38">
        <v>28</v>
      </c>
      <c r="D1845" s="38" t="s">
        <v>27</v>
      </c>
      <c r="E1845" s="233" t="s">
        <v>3148</v>
      </c>
      <c r="F1845" s="17" t="s">
        <v>12</v>
      </c>
    </row>
    <row r="1846" customHeight="1" spans="1:6">
      <c r="A1846" s="294" t="s">
        <v>2748</v>
      </c>
      <c r="B1846" s="217" t="s">
        <v>549</v>
      </c>
      <c r="C1846" s="38">
        <v>2</v>
      </c>
      <c r="D1846" s="38" t="s">
        <v>335</v>
      </c>
      <c r="E1846" s="39" t="s">
        <v>3149</v>
      </c>
      <c r="F1846" s="17" t="s">
        <v>12</v>
      </c>
    </row>
    <row r="1847" customHeight="1" spans="1:6">
      <c r="A1847" s="294" t="s">
        <v>2750</v>
      </c>
      <c r="B1847" s="217" t="s">
        <v>552</v>
      </c>
      <c r="C1847" s="38">
        <v>28</v>
      </c>
      <c r="D1847" s="38" t="s">
        <v>27</v>
      </c>
      <c r="E1847" s="39" t="s">
        <v>3150</v>
      </c>
      <c r="F1847" s="17" t="s">
        <v>12</v>
      </c>
    </row>
    <row r="1848" customHeight="1" spans="1:6">
      <c r="A1848" s="294" t="s">
        <v>2752</v>
      </c>
      <c r="B1848" s="217" t="s">
        <v>554</v>
      </c>
      <c r="C1848" s="38">
        <v>28</v>
      </c>
      <c r="D1848" s="38" t="s">
        <v>27</v>
      </c>
      <c r="E1848" s="39" t="s">
        <v>3151</v>
      </c>
      <c r="F1848" s="17" t="s">
        <v>12</v>
      </c>
    </row>
    <row r="1849" customHeight="1" spans="1:6">
      <c r="A1849" s="294" t="s">
        <v>2754</v>
      </c>
      <c r="B1849" s="217" t="s">
        <v>556</v>
      </c>
      <c r="C1849" s="38">
        <v>28</v>
      </c>
      <c r="D1849" s="38" t="s">
        <v>69</v>
      </c>
      <c r="E1849" s="39" t="s">
        <v>3152</v>
      </c>
      <c r="F1849" s="17" t="s">
        <v>12</v>
      </c>
    </row>
    <row r="1850" customHeight="1" spans="1:6">
      <c r="A1850" s="294" t="s">
        <v>2756</v>
      </c>
      <c r="B1850" s="217" t="s">
        <v>559</v>
      </c>
      <c r="C1850" s="38">
        <v>1</v>
      </c>
      <c r="D1850" s="38" t="s">
        <v>69</v>
      </c>
      <c r="E1850" s="39" t="s">
        <v>3153</v>
      </c>
      <c r="F1850" s="17" t="s">
        <v>12</v>
      </c>
    </row>
    <row r="1851" customHeight="1" spans="1:6">
      <c r="A1851" s="294" t="s">
        <v>2757</v>
      </c>
      <c r="B1851" s="217" t="s">
        <v>561</v>
      </c>
      <c r="C1851" s="38">
        <v>1</v>
      </c>
      <c r="D1851" s="38" t="s">
        <v>69</v>
      </c>
      <c r="E1851" s="39" t="s">
        <v>3154</v>
      </c>
      <c r="F1851" s="17" t="s">
        <v>12</v>
      </c>
    </row>
    <row r="1852" customHeight="1" spans="1:6">
      <c r="A1852" s="294" t="s">
        <v>2758</v>
      </c>
      <c r="B1852" s="217" t="s">
        <v>564</v>
      </c>
      <c r="C1852" s="38">
        <v>1</v>
      </c>
      <c r="D1852" s="38" t="s">
        <v>27</v>
      </c>
      <c r="E1852" s="218" t="s">
        <v>3155</v>
      </c>
      <c r="F1852" s="17" t="s">
        <v>12</v>
      </c>
    </row>
    <row r="1853" customHeight="1" spans="1:6">
      <c r="A1853" s="294" t="s">
        <v>2759</v>
      </c>
      <c r="B1853" s="217" t="s">
        <v>567</v>
      </c>
      <c r="C1853" s="38">
        <v>1</v>
      </c>
      <c r="D1853" s="38" t="s">
        <v>27</v>
      </c>
      <c r="E1853" s="39" t="s">
        <v>3156</v>
      </c>
      <c r="F1853" s="17" t="s">
        <v>12</v>
      </c>
    </row>
    <row r="1854" customHeight="1" spans="1:6">
      <c r="A1854" s="294" t="s">
        <v>2760</v>
      </c>
      <c r="B1854" s="217" t="s">
        <v>570</v>
      </c>
      <c r="C1854" s="38">
        <v>1</v>
      </c>
      <c r="D1854" s="38" t="s">
        <v>27</v>
      </c>
      <c r="E1854" s="39" t="s">
        <v>3157</v>
      </c>
      <c r="F1854" s="17" t="s">
        <v>12</v>
      </c>
    </row>
    <row r="1855" customHeight="1" spans="1:6">
      <c r="A1855" s="294" t="s">
        <v>2761</v>
      </c>
      <c r="B1855" s="217" t="s">
        <v>573</v>
      </c>
      <c r="C1855" s="38">
        <v>28</v>
      </c>
      <c r="D1855" s="38" t="s">
        <v>27</v>
      </c>
      <c r="E1855" s="39" t="s">
        <v>3158</v>
      </c>
      <c r="F1855" s="17" t="s">
        <v>12</v>
      </c>
    </row>
    <row r="1856" customHeight="1" spans="1:6">
      <c r="A1856" s="294" t="s">
        <v>2762</v>
      </c>
      <c r="B1856" s="217" t="s">
        <v>576</v>
      </c>
      <c r="C1856" s="38">
        <v>28</v>
      </c>
      <c r="D1856" s="38" t="s">
        <v>101</v>
      </c>
      <c r="E1856" s="95" t="s">
        <v>577</v>
      </c>
      <c r="F1856" s="17" t="s">
        <v>12</v>
      </c>
    </row>
    <row r="1857" customHeight="1" spans="1:6">
      <c r="A1857" s="294" t="s">
        <v>2763</v>
      </c>
      <c r="B1857" s="217" t="s">
        <v>579</v>
      </c>
      <c r="C1857" s="38">
        <v>1</v>
      </c>
      <c r="D1857" s="38" t="s">
        <v>101</v>
      </c>
      <c r="E1857" s="95" t="s">
        <v>577</v>
      </c>
      <c r="F1857" s="17" t="s">
        <v>12</v>
      </c>
    </row>
    <row r="1858" customHeight="1" spans="1:6">
      <c r="A1858" s="294" t="s">
        <v>2764</v>
      </c>
      <c r="B1858" s="217" t="s">
        <v>580</v>
      </c>
      <c r="C1858" s="38">
        <v>1</v>
      </c>
      <c r="D1858" s="38" t="s">
        <v>27</v>
      </c>
      <c r="E1858" s="94" t="s">
        <v>581</v>
      </c>
      <c r="F1858" s="17" t="s">
        <v>12</v>
      </c>
    </row>
    <row r="1859" customHeight="1" spans="1:6">
      <c r="A1859" s="294" t="s">
        <v>2765</v>
      </c>
      <c r="B1859" s="217" t="s">
        <v>582</v>
      </c>
      <c r="C1859" s="38">
        <v>2</v>
      </c>
      <c r="D1859" s="38" t="s">
        <v>27</v>
      </c>
      <c r="E1859" s="69" t="s">
        <v>583</v>
      </c>
      <c r="F1859" s="17" t="s">
        <v>12</v>
      </c>
    </row>
    <row r="1860" customHeight="1" spans="1:6">
      <c r="A1860" s="294" t="s">
        <v>2766</v>
      </c>
      <c r="B1860" s="217" t="s">
        <v>585</v>
      </c>
      <c r="C1860" s="38">
        <v>1</v>
      </c>
      <c r="D1860" s="38" t="s">
        <v>27</v>
      </c>
      <c r="E1860" s="39" t="s">
        <v>3159</v>
      </c>
      <c r="F1860" s="17" t="s">
        <v>12</v>
      </c>
    </row>
    <row r="1861" customHeight="1" spans="1:6">
      <c r="A1861" s="294" t="s">
        <v>2768</v>
      </c>
      <c r="B1861" s="217" t="s">
        <v>588</v>
      </c>
      <c r="C1861" s="38">
        <v>1</v>
      </c>
      <c r="D1861" s="38" t="s">
        <v>356</v>
      </c>
      <c r="E1861" s="232" t="s">
        <v>3160</v>
      </c>
      <c r="F1861" s="17" t="s">
        <v>12</v>
      </c>
    </row>
    <row r="1862" customHeight="1" spans="1:6">
      <c r="A1862" s="294" t="s">
        <v>2769</v>
      </c>
      <c r="B1862" s="217" t="s">
        <v>591</v>
      </c>
      <c r="C1862" s="38">
        <v>1</v>
      </c>
      <c r="D1862" s="38" t="s">
        <v>27</v>
      </c>
      <c r="E1862" s="95" t="s">
        <v>592</v>
      </c>
      <c r="F1862" s="17" t="s">
        <v>12</v>
      </c>
    </row>
    <row r="1863" customHeight="1" spans="1:6">
      <c r="A1863" s="294" t="s">
        <v>2770</v>
      </c>
      <c r="B1863" s="217" t="s">
        <v>594</v>
      </c>
      <c r="C1863" s="38">
        <v>28</v>
      </c>
      <c r="D1863" s="38" t="s">
        <v>27</v>
      </c>
      <c r="E1863" s="96" t="s">
        <v>595</v>
      </c>
      <c r="F1863" s="17" t="s">
        <v>12</v>
      </c>
    </row>
    <row r="1864" customHeight="1" spans="1:6">
      <c r="A1864" s="294" t="s">
        <v>2771</v>
      </c>
      <c r="B1864" s="217" t="s">
        <v>597</v>
      </c>
      <c r="C1864" s="38">
        <v>1</v>
      </c>
      <c r="D1864" s="38" t="s">
        <v>335</v>
      </c>
      <c r="E1864" s="39" t="s">
        <v>3161</v>
      </c>
      <c r="F1864" s="17" t="s">
        <v>12</v>
      </c>
    </row>
    <row r="1865" customHeight="1" spans="1:6">
      <c r="A1865" s="294" t="s">
        <v>2772</v>
      </c>
      <c r="B1865" s="217" t="s">
        <v>600</v>
      </c>
      <c r="C1865" s="38">
        <v>28</v>
      </c>
      <c r="D1865" s="38" t="s">
        <v>335</v>
      </c>
      <c r="E1865" s="39" t="s">
        <v>3162</v>
      </c>
      <c r="F1865" s="17" t="s">
        <v>12</v>
      </c>
    </row>
    <row r="1866" customHeight="1" spans="1:6">
      <c r="A1866" s="294" t="s">
        <v>2773</v>
      </c>
      <c r="B1866" s="217" t="s">
        <v>603</v>
      </c>
      <c r="C1866" s="38">
        <v>2</v>
      </c>
      <c r="D1866" s="38" t="s">
        <v>69</v>
      </c>
      <c r="E1866" s="39" t="s">
        <v>3163</v>
      </c>
      <c r="F1866" s="17" t="s">
        <v>12</v>
      </c>
    </row>
    <row r="1867" customHeight="1" spans="1:6">
      <c r="A1867" s="294" t="s">
        <v>2774</v>
      </c>
      <c r="B1867" s="217" t="s">
        <v>605</v>
      </c>
      <c r="C1867" s="38">
        <v>2</v>
      </c>
      <c r="D1867" s="38" t="s">
        <v>27</v>
      </c>
      <c r="E1867" s="91" t="s">
        <v>606</v>
      </c>
      <c r="F1867" s="17" t="s">
        <v>12</v>
      </c>
    </row>
    <row r="1868" customHeight="1" spans="1:6">
      <c r="A1868" s="294" t="s">
        <v>2775</v>
      </c>
      <c r="B1868" s="217" t="s">
        <v>607</v>
      </c>
      <c r="C1868" s="38">
        <v>56</v>
      </c>
      <c r="D1868" s="38" t="s">
        <v>27</v>
      </c>
      <c r="E1868" s="39" t="s">
        <v>3164</v>
      </c>
      <c r="F1868" s="17" t="s">
        <v>12</v>
      </c>
    </row>
    <row r="1869" customHeight="1" spans="1:6">
      <c r="A1869" s="294" t="s">
        <v>2776</v>
      </c>
      <c r="B1869" s="217" t="s">
        <v>609</v>
      </c>
      <c r="C1869" s="38">
        <v>1</v>
      </c>
      <c r="D1869" s="38" t="s">
        <v>27</v>
      </c>
      <c r="E1869" s="39" t="s">
        <v>3165</v>
      </c>
      <c r="F1869" s="17" t="s">
        <v>12</v>
      </c>
    </row>
    <row r="1870" customHeight="1" spans="1:6">
      <c r="A1870" s="294" t="s">
        <v>2777</v>
      </c>
      <c r="B1870" s="217" t="s">
        <v>612</v>
      </c>
      <c r="C1870" s="38">
        <v>1</v>
      </c>
      <c r="D1870" s="38" t="s">
        <v>27</v>
      </c>
      <c r="E1870" s="82" t="s">
        <v>3166</v>
      </c>
      <c r="F1870" s="17" t="s">
        <v>12</v>
      </c>
    </row>
    <row r="1871" customHeight="1" spans="1:6">
      <c r="A1871" s="294" t="s">
        <v>2778</v>
      </c>
      <c r="B1871" s="217" t="s">
        <v>615</v>
      </c>
      <c r="C1871" s="38">
        <v>1</v>
      </c>
      <c r="D1871" s="38" t="s">
        <v>101</v>
      </c>
      <c r="E1871" s="39" t="s">
        <v>3167</v>
      </c>
      <c r="F1871" s="17" t="s">
        <v>12</v>
      </c>
    </row>
    <row r="1872" customHeight="1" spans="1:6">
      <c r="A1872" s="294" t="s">
        <v>2779</v>
      </c>
      <c r="B1872" s="217" t="s">
        <v>618</v>
      </c>
      <c r="C1872" s="38">
        <v>28</v>
      </c>
      <c r="D1872" s="38" t="s">
        <v>27</v>
      </c>
      <c r="E1872" s="39" t="s">
        <v>3168</v>
      </c>
      <c r="F1872" s="17" t="s">
        <v>12</v>
      </c>
    </row>
    <row r="1873" customHeight="1" spans="1:6">
      <c r="A1873" s="294" t="s">
        <v>2781</v>
      </c>
      <c r="B1873" s="217" t="s">
        <v>618</v>
      </c>
      <c r="C1873" s="38">
        <v>28</v>
      </c>
      <c r="D1873" s="38" t="s">
        <v>27</v>
      </c>
      <c r="E1873" s="39" t="s">
        <v>3169</v>
      </c>
      <c r="F1873" s="17" t="s">
        <v>12</v>
      </c>
    </row>
    <row r="1874" customHeight="1" spans="1:6">
      <c r="A1874" s="294" t="s">
        <v>2783</v>
      </c>
      <c r="B1874" s="217" t="s">
        <v>622</v>
      </c>
      <c r="C1874" s="38">
        <v>10</v>
      </c>
      <c r="D1874" s="38" t="s">
        <v>69</v>
      </c>
      <c r="E1874" s="39" t="s">
        <v>3170</v>
      </c>
      <c r="F1874" s="17" t="s">
        <v>12</v>
      </c>
    </row>
    <row r="1875" customHeight="1" spans="1:6">
      <c r="A1875" s="294" t="s">
        <v>2785</v>
      </c>
      <c r="B1875" s="217" t="s">
        <v>624</v>
      </c>
      <c r="C1875" s="38">
        <v>10</v>
      </c>
      <c r="D1875" s="38" t="s">
        <v>69</v>
      </c>
      <c r="E1875" s="39" t="s">
        <v>625</v>
      </c>
      <c r="F1875" s="17" t="s">
        <v>12</v>
      </c>
    </row>
    <row r="1876" customHeight="1" spans="1:6">
      <c r="A1876" s="294" t="s">
        <v>2787</v>
      </c>
      <c r="B1876" s="217" t="s">
        <v>627</v>
      </c>
      <c r="C1876" s="38">
        <v>1</v>
      </c>
      <c r="D1876" s="38" t="s">
        <v>27</v>
      </c>
      <c r="E1876" s="39" t="s">
        <v>3171</v>
      </c>
      <c r="F1876" s="17" t="s">
        <v>12</v>
      </c>
    </row>
    <row r="1877" customHeight="1" spans="1:6">
      <c r="A1877" s="294" t="s">
        <v>2789</v>
      </c>
      <c r="B1877" s="217" t="s">
        <v>630</v>
      </c>
      <c r="C1877" s="38">
        <v>1</v>
      </c>
      <c r="D1877" s="38" t="s">
        <v>27</v>
      </c>
      <c r="E1877" s="39" t="s">
        <v>3172</v>
      </c>
      <c r="F1877" s="17" t="s">
        <v>12</v>
      </c>
    </row>
    <row r="1878" customHeight="1" spans="1:6">
      <c r="A1878" s="294" t="s">
        <v>2790</v>
      </c>
      <c r="B1878" s="217" t="s">
        <v>633</v>
      </c>
      <c r="C1878" s="38">
        <v>1</v>
      </c>
      <c r="D1878" s="38" t="s">
        <v>27</v>
      </c>
      <c r="E1878" s="39" t="s">
        <v>3173</v>
      </c>
      <c r="F1878" s="17" t="s">
        <v>12</v>
      </c>
    </row>
    <row r="1879" customHeight="1" spans="1:6">
      <c r="A1879" s="294" t="s">
        <v>2792</v>
      </c>
      <c r="B1879" s="217" t="s">
        <v>636</v>
      </c>
      <c r="C1879" s="38">
        <v>1</v>
      </c>
      <c r="D1879" s="38" t="s">
        <v>101</v>
      </c>
      <c r="E1879" s="39" t="s">
        <v>3174</v>
      </c>
      <c r="F1879" s="17" t="s">
        <v>12</v>
      </c>
    </row>
    <row r="1880" customHeight="1" spans="1:6">
      <c r="A1880" s="294" t="s">
        <v>2794</v>
      </c>
      <c r="B1880" s="217" t="s">
        <v>642</v>
      </c>
      <c r="C1880" s="38">
        <v>4</v>
      </c>
      <c r="D1880" s="38" t="s">
        <v>27</v>
      </c>
      <c r="E1880" s="233" t="s">
        <v>3175</v>
      </c>
      <c r="F1880" s="17" t="s">
        <v>12</v>
      </c>
    </row>
    <row r="1881" customHeight="1" spans="1:6">
      <c r="A1881" s="294" t="s">
        <v>2795</v>
      </c>
      <c r="B1881" s="217" t="s">
        <v>645</v>
      </c>
      <c r="C1881" s="38">
        <v>10</v>
      </c>
      <c r="D1881" s="38" t="s">
        <v>69</v>
      </c>
      <c r="E1881" s="39" t="s">
        <v>646</v>
      </c>
      <c r="F1881" s="17" t="s">
        <v>12</v>
      </c>
    </row>
    <row r="1882" customHeight="1" spans="1:6">
      <c r="A1882" s="294" t="s">
        <v>2796</v>
      </c>
      <c r="B1882" s="217" t="s">
        <v>648</v>
      </c>
      <c r="C1882" s="38">
        <v>1</v>
      </c>
      <c r="D1882" s="38" t="s">
        <v>27</v>
      </c>
      <c r="E1882" s="39" t="s">
        <v>3176</v>
      </c>
      <c r="F1882" s="17" t="s">
        <v>12</v>
      </c>
    </row>
    <row r="1883" customHeight="1" spans="1:6">
      <c r="A1883" s="294" t="s">
        <v>2798</v>
      </c>
      <c r="B1883" s="217" t="s">
        <v>651</v>
      </c>
      <c r="C1883" s="38">
        <v>1</v>
      </c>
      <c r="D1883" s="38" t="s">
        <v>27</v>
      </c>
      <c r="E1883" s="39" t="s">
        <v>3177</v>
      </c>
      <c r="F1883" s="17" t="s">
        <v>12</v>
      </c>
    </row>
    <row r="1884" customHeight="1" spans="1:6">
      <c r="A1884" s="294" t="s">
        <v>2800</v>
      </c>
      <c r="B1884" s="217" t="s">
        <v>660</v>
      </c>
      <c r="C1884" s="38">
        <v>1</v>
      </c>
      <c r="D1884" s="38" t="s">
        <v>69</v>
      </c>
      <c r="E1884" s="91" t="s">
        <v>661</v>
      </c>
      <c r="F1884" s="17" t="s">
        <v>12</v>
      </c>
    </row>
    <row r="1885" customHeight="1" spans="1:6">
      <c r="A1885" s="294" t="s">
        <v>2802</v>
      </c>
      <c r="B1885" s="217" t="s">
        <v>663</v>
      </c>
      <c r="C1885" s="38">
        <v>1</v>
      </c>
      <c r="D1885" s="38" t="s">
        <v>69</v>
      </c>
      <c r="E1885" s="39" t="s">
        <v>3178</v>
      </c>
      <c r="F1885" s="17" t="s">
        <v>12</v>
      </c>
    </row>
    <row r="1886" customHeight="1" spans="1:6">
      <c r="A1886" s="294" t="s">
        <v>2804</v>
      </c>
      <c r="B1886" s="217" t="s">
        <v>666</v>
      </c>
      <c r="C1886" s="38">
        <v>1</v>
      </c>
      <c r="D1886" s="38" t="s">
        <v>27</v>
      </c>
      <c r="E1886" s="83" t="s">
        <v>667</v>
      </c>
      <c r="F1886" s="17" t="s">
        <v>12</v>
      </c>
    </row>
    <row r="1887" customHeight="1" spans="1:6">
      <c r="A1887" s="294" t="s">
        <v>2805</v>
      </c>
      <c r="B1887" s="217" t="s">
        <v>668</v>
      </c>
      <c r="C1887" s="38">
        <v>56</v>
      </c>
      <c r="D1887" s="38" t="s">
        <v>27</v>
      </c>
      <c r="E1887" s="39" t="s">
        <v>3179</v>
      </c>
      <c r="F1887" s="17" t="s">
        <v>12</v>
      </c>
    </row>
    <row r="1888" customHeight="1" spans="1:6">
      <c r="A1888" s="294" t="s">
        <v>2807</v>
      </c>
      <c r="B1888" s="217" t="s">
        <v>671</v>
      </c>
      <c r="C1888" s="38">
        <v>1</v>
      </c>
      <c r="D1888" s="38" t="s">
        <v>101</v>
      </c>
      <c r="E1888" s="39" t="s">
        <v>3180</v>
      </c>
      <c r="F1888" s="17" t="s">
        <v>12</v>
      </c>
    </row>
    <row r="1889" customHeight="1" spans="1:6">
      <c r="A1889" s="294" t="s">
        <v>2809</v>
      </c>
      <c r="B1889" s="217" t="s">
        <v>674</v>
      </c>
      <c r="C1889" s="38">
        <v>1</v>
      </c>
      <c r="D1889" s="38" t="s">
        <v>69</v>
      </c>
      <c r="E1889" s="39" t="s">
        <v>675</v>
      </c>
      <c r="F1889" s="17" t="s">
        <v>12</v>
      </c>
    </row>
    <row r="1890" customHeight="1" spans="1:6">
      <c r="A1890" s="294" t="s">
        <v>2811</v>
      </c>
      <c r="B1890" s="217" t="s">
        <v>3181</v>
      </c>
      <c r="C1890" s="38">
        <v>1</v>
      </c>
      <c r="D1890" s="38" t="s">
        <v>678</v>
      </c>
      <c r="E1890" s="39" t="s">
        <v>3182</v>
      </c>
      <c r="F1890" s="17" t="s">
        <v>12</v>
      </c>
    </row>
    <row r="1891" customHeight="1" spans="1:6">
      <c r="A1891" s="294" t="s">
        <v>2813</v>
      </c>
      <c r="B1891" s="217" t="s">
        <v>3181</v>
      </c>
      <c r="C1891" s="38">
        <v>28</v>
      </c>
      <c r="D1891" s="38" t="s">
        <v>678</v>
      </c>
      <c r="E1891" s="269" t="s">
        <v>3183</v>
      </c>
      <c r="F1891" s="17" t="s">
        <v>12</v>
      </c>
    </row>
    <row r="1892" customHeight="1" spans="1:6">
      <c r="A1892" s="294" t="s">
        <v>2815</v>
      </c>
      <c r="B1892" s="217" t="s">
        <v>681</v>
      </c>
      <c r="C1892" s="38">
        <v>1</v>
      </c>
      <c r="D1892" s="38" t="s">
        <v>678</v>
      </c>
      <c r="E1892" s="39" t="s">
        <v>3184</v>
      </c>
      <c r="F1892" s="17" t="s">
        <v>12</v>
      </c>
    </row>
    <row r="1893" customHeight="1" spans="1:6">
      <c r="A1893" s="294" t="s">
        <v>2816</v>
      </c>
      <c r="B1893" s="217" t="s">
        <v>681</v>
      </c>
      <c r="C1893" s="38">
        <v>28</v>
      </c>
      <c r="D1893" s="38" t="s">
        <v>678</v>
      </c>
      <c r="E1893" s="269" t="s">
        <v>3185</v>
      </c>
      <c r="F1893" s="17" t="s">
        <v>12</v>
      </c>
    </row>
    <row r="1894" customHeight="1" spans="1:6">
      <c r="A1894" s="294" t="s">
        <v>2817</v>
      </c>
      <c r="B1894" s="217" t="s">
        <v>685</v>
      </c>
      <c r="C1894" s="38">
        <v>1</v>
      </c>
      <c r="D1894" s="38" t="s">
        <v>678</v>
      </c>
      <c r="E1894" s="39" t="s">
        <v>3186</v>
      </c>
      <c r="F1894" s="17" t="s">
        <v>12</v>
      </c>
    </row>
    <row r="1895" customHeight="1" spans="1:6">
      <c r="A1895" s="294" t="s">
        <v>2818</v>
      </c>
      <c r="B1895" s="217" t="s">
        <v>685</v>
      </c>
      <c r="C1895" s="38">
        <v>28</v>
      </c>
      <c r="D1895" s="38" t="s">
        <v>678</v>
      </c>
      <c r="E1895" s="39" t="s">
        <v>3187</v>
      </c>
      <c r="F1895" s="17" t="s">
        <v>12</v>
      </c>
    </row>
    <row r="1896" customHeight="1" spans="1:6">
      <c r="A1896" s="294" t="s">
        <v>2820</v>
      </c>
      <c r="B1896" s="217" t="s">
        <v>688</v>
      </c>
      <c r="C1896" s="38">
        <v>1</v>
      </c>
      <c r="D1896" s="38" t="s">
        <v>678</v>
      </c>
      <c r="E1896" s="39" t="s">
        <v>3188</v>
      </c>
      <c r="F1896" s="17" t="s">
        <v>12</v>
      </c>
    </row>
    <row r="1897" customHeight="1" spans="1:6">
      <c r="A1897" s="294" t="s">
        <v>2822</v>
      </c>
      <c r="B1897" s="217" t="s">
        <v>690</v>
      </c>
      <c r="C1897" s="38">
        <v>1</v>
      </c>
      <c r="D1897" s="38" t="s">
        <v>101</v>
      </c>
      <c r="E1897" s="39" t="s">
        <v>3189</v>
      </c>
      <c r="F1897" s="17" t="s">
        <v>12</v>
      </c>
    </row>
    <row r="1898" customHeight="1" spans="1:6">
      <c r="A1898" s="294" t="s">
        <v>2824</v>
      </c>
      <c r="B1898" s="217" t="s">
        <v>693</v>
      </c>
      <c r="C1898" s="38">
        <v>1</v>
      </c>
      <c r="D1898" s="38" t="s">
        <v>694</v>
      </c>
      <c r="E1898" s="39" t="s">
        <v>3190</v>
      </c>
      <c r="F1898" s="17" t="s">
        <v>12</v>
      </c>
    </row>
    <row r="1899" customHeight="1" spans="1:6">
      <c r="A1899" s="294" t="s">
        <v>2826</v>
      </c>
      <c r="B1899" s="217" t="s">
        <v>697</v>
      </c>
      <c r="C1899" s="38">
        <v>100</v>
      </c>
      <c r="D1899" s="38" t="s">
        <v>69</v>
      </c>
      <c r="E1899" s="39" t="s">
        <v>3191</v>
      </c>
      <c r="F1899" s="17" t="s">
        <v>12</v>
      </c>
    </row>
    <row r="1900" customHeight="1" spans="1:6">
      <c r="A1900" s="294" t="s">
        <v>2828</v>
      </c>
      <c r="B1900" s="217" t="s">
        <v>700</v>
      </c>
      <c r="C1900" s="38">
        <v>100</v>
      </c>
      <c r="D1900" s="38" t="s">
        <v>69</v>
      </c>
      <c r="E1900" s="39" t="s">
        <v>3192</v>
      </c>
      <c r="F1900" s="17" t="s">
        <v>12</v>
      </c>
    </row>
    <row r="1901" customHeight="1" spans="1:6">
      <c r="A1901" s="294" t="s">
        <v>2830</v>
      </c>
      <c r="B1901" s="217" t="s">
        <v>703</v>
      </c>
      <c r="C1901" s="38">
        <v>56</v>
      </c>
      <c r="D1901" s="38" t="s">
        <v>69</v>
      </c>
      <c r="E1901" s="39" t="s">
        <v>704</v>
      </c>
      <c r="F1901" s="17" t="s">
        <v>12</v>
      </c>
    </row>
    <row r="1902" customHeight="1" spans="1:6">
      <c r="A1902" s="294" t="s">
        <v>2832</v>
      </c>
      <c r="B1902" s="217" t="s">
        <v>703</v>
      </c>
      <c r="C1902" s="38">
        <v>1</v>
      </c>
      <c r="D1902" s="38" t="s">
        <v>69</v>
      </c>
      <c r="E1902" s="39" t="s">
        <v>3193</v>
      </c>
      <c r="F1902" s="17" t="s">
        <v>12</v>
      </c>
    </row>
    <row r="1903" customHeight="1" spans="1:6">
      <c r="A1903" s="294" t="s">
        <v>2834</v>
      </c>
      <c r="B1903" s="217" t="s">
        <v>703</v>
      </c>
      <c r="C1903" s="38">
        <v>1</v>
      </c>
      <c r="D1903" s="38" t="s">
        <v>69</v>
      </c>
      <c r="E1903" s="39" t="s">
        <v>708</v>
      </c>
      <c r="F1903" s="17" t="s">
        <v>12</v>
      </c>
    </row>
    <row r="1904" customHeight="1" spans="1:6">
      <c r="A1904" s="294" t="s">
        <v>2836</v>
      </c>
      <c r="B1904" s="217" t="s">
        <v>710</v>
      </c>
      <c r="C1904" s="38">
        <v>28</v>
      </c>
      <c r="D1904" s="38" t="s">
        <v>335</v>
      </c>
      <c r="E1904" s="39" t="s">
        <v>3194</v>
      </c>
      <c r="F1904" s="17" t="s">
        <v>12</v>
      </c>
    </row>
    <row r="1905" customHeight="1" spans="1:6">
      <c r="A1905" s="294" t="s">
        <v>2838</v>
      </c>
      <c r="B1905" s="217" t="s">
        <v>713</v>
      </c>
      <c r="C1905" s="38">
        <v>1</v>
      </c>
      <c r="D1905" s="38" t="s">
        <v>101</v>
      </c>
      <c r="E1905" s="39" t="s">
        <v>3195</v>
      </c>
      <c r="F1905" s="17" t="s">
        <v>12</v>
      </c>
    </row>
    <row r="1906" customHeight="1" spans="1:6">
      <c r="A1906" s="294" t="s">
        <v>2840</v>
      </c>
      <c r="B1906" s="217" t="s">
        <v>716</v>
      </c>
      <c r="C1906" s="38">
        <v>28</v>
      </c>
      <c r="D1906" s="38" t="s">
        <v>101</v>
      </c>
      <c r="E1906" s="39" t="s">
        <v>3196</v>
      </c>
      <c r="F1906" s="17" t="s">
        <v>12</v>
      </c>
    </row>
    <row r="1907" customHeight="1" spans="1:6">
      <c r="A1907" s="294" t="s">
        <v>2841</v>
      </c>
      <c r="B1907" s="217" t="s">
        <v>718</v>
      </c>
      <c r="C1907" s="38">
        <v>1</v>
      </c>
      <c r="D1907" s="38" t="s">
        <v>69</v>
      </c>
      <c r="E1907" s="39" t="s">
        <v>3197</v>
      </c>
      <c r="F1907" s="17" t="s">
        <v>12</v>
      </c>
    </row>
    <row r="1908" customHeight="1" spans="1:6">
      <c r="A1908" s="294" t="s">
        <v>2843</v>
      </c>
      <c r="B1908" s="217" t="s">
        <v>721</v>
      </c>
      <c r="C1908" s="38">
        <v>1</v>
      </c>
      <c r="D1908" s="38" t="s">
        <v>69</v>
      </c>
      <c r="E1908" s="39" t="s">
        <v>3198</v>
      </c>
      <c r="F1908" s="17" t="s">
        <v>12</v>
      </c>
    </row>
    <row r="1909" customHeight="1" spans="1:6">
      <c r="A1909" s="294" t="s">
        <v>2844</v>
      </c>
      <c r="B1909" s="217" t="s">
        <v>723</v>
      </c>
      <c r="C1909" s="38">
        <v>28</v>
      </c>
      <c r="D1909" s="38" t="s">
        <v>69</v>
      </c>
      <c r="E1909" s="39" t="s">
        <v>3199</v>
      </c>
      <c r="F1909" s="17" t="s">
        <v>12</v>
      </c>
    </row>
    <row r="1910" customHeight="1" spans="1:6">
      <c r="A1910" s="294" t="s">
        <v>2846</v>
      </c>
      <c r="B1910" s="217" t="s">
        <v>726</v>
      </c>
      <c r="C1910" s="38">
        <v>1</v>
      </c>
      <c r="D1910" s="38" t="s">
        <v>27</v>
      </c>
      <c r="E1910" s="39" t="s">
        <v>3200</v>
      </c>
      <c r="F1910" s="17" t="s">
        <v>12</v>
      </c>
    </row>
    <row r="1911" customHeight="1" spans="1:6">
      <c r="A1911" s="294" t="s">
        <v>2848</v>
      </c>
      <c r="B1911" s="270" t="s">
        <v>729</v>
      </c>
      <c r="C1911" s="38">
        <v>1</v>
      </c>
      <c r="D1911" s="38" t="s">
        <v>27</v>
      </c>
      <c r="E1911" s="69" t="s">
        <v>730</v>
      </c>
      <c r="F1911" s="17" t="s">
        <v>12</v>
      </c>
    </row>
    <row r="1912" customHeight="1" spans="1:6">
      <c r="A1912" s="294" t="s">
        <v>2849</v>
      </c>
      <c r="B1912" s="217" t="s">
        <v>732</v>
      </c>
      <c r="C1912" s="38">
        <v>28</v>
      </c>
      <c r="D1912" s="38" t="s">
        <v>27</v>
      </c>
      <c r="E1912" s="39" t="s">
        <v>3201</v>
      </c>
      <c r="F1912" s="17" t="s">
        <v>12</v>
      </c>
    </row>
    <row r="1913" customHeight="1" spans="1:6">
      <c r="A1913" s="294" t="s">
        <v>2851</v>
      </c>
      <c r="B1913" s="217" t="s">
        <v>734</v>
      </c>
      <c r="C1913" s="38">
        <v>28</v>
      </c>
      <c r="D1913" s="38" t="s">
        <v>69</v>
      </c>
      <c r="E1913" s="39" t="s">
        <v>3202</v>
      </c>
      <c r="F1913" s="17" t="s">
        <v>12</v>
      </c>
    </row>
    <row r="1914" customHeight="1" spans="1:6">
      <c r="A1914" s="294" t="s">
        <v>2853</v>
      </c>
      <c r="B1914" s="217" t="s">
        <v>737</v>
      </c>
      <c r="C1914" s="38">
        <v>1</v>
      </c>
      <c r="D1914" s="38" t="s">
        <v>69</v>
      </c>
      <c r="E1914" s="39" t="s">
        <v>3203</v>
      </c>
      <c r="F1914" s="17" t="s">
        <v>12</v>
      </c>
    </row>
    <row r="1915" customHeight="1" spans="1:6">
      <c r="A1915" s="294" t="s">
        <v>2855</v>
      </c>
      <c r="B1915" s="217" t="s">
        <v>739</v>
      </c>
      <c r="C1915" s="38">
        <v>1</v>
      </c>
      <c r="D1915" s="38" t="s">
        <v>27</v>
      </c>
      <c r="E1915" s="39" t="s">
        <v>3204</v>
      </c>
      <c r="F1915" s="17" t="s">
        <v>12</v>
      </c>
    </row>
    <row r="1916" customHeight="1" spans="1:6">
      <c r="A1916" s="294" t="s">
        <v>2857</v>
      </c>
      <c r="B1916" s="217" t="s">
        <v>742</v>
      </c>
      <c r="C1916" s="38">
        <v>28</v>
      </c>
      <c r="D1916" s="38" t="s">
        <v>27</v>
      </c>
      <c r="E1916" s="233" t="s">
        <v>3204</v>
      </c>
      <c r="F1916" s="17" t="s">
        <v>12</v>
      </c>
    </row>
    <row r="1917" customHeight="1" spans="1:6">
      <c r="A1917" s="294" t="s">
        <v>2859</v>
      </c>
      <c r="B1917" s="217" t="s">
        <v>744</v>
      </c>
      <c r="C1917" s="38">
        <v>1</v>
      </c>
      <c r="D1917" s="38" t="s">
        <v>27</v>
      </c>
      <c r="E1917" s="39" t="s">
        <v>3205</v>
      </c>
      <c r="F1917" s="17" t="s">
        <v>12</v>
      </c>
    </row>
    <row r="1918" customHeight="1" spans="1:6">
      <c r="A1918" s="294" t="s">
        <v>2862</v>
      </c>
      <c r="B1918" s="217" t="s">
        <v>750</v>
      </c>
      <c r="C1918" s="38">
        <v>28</v>
      </c>
      <c r="D1918" s="38" t="s">
        <v>27</v>
      </c>
      <c r="E1918" s="39" t="s">
        <v>3206</v>
      </c>
      <c r="F1918" s="17" t="s">
        <v>12</v>
      </c>
    </row>
    <row r="1919" customHeight="1" spans="1:6">
      <c r="A1919" s="294" t="s">
        <v>2864</v>
      </c>
      <c r="B1919" s="217" t="s">
        <v>754</v>
      </c>
      <c r="C1919" s="38">
        <v>28</v>
      </c>
      <c r="D1919" s="38" t="s">
        <v>678</v>
      </c>
      <c r="E1919" s="39" t="s">
        <v>3207</v>
      </c>
      <c r="F1919" s="17" t="s">
        <v>12</v>
      </c>
    </row>
    <row r="1920" customHeight="1" spans="1:6">
      <c r="A1920" s="294" t="s">
        <v>2866</v>
      </c>
      <c r="B1920" s="217" t="s">
        <v>756</v>
      </c>
      <c r="C1920" s="38">
        <v>1</v>
      </c>
      <c r="D1920" s="38" t="s">
        <v>69</v>
      </c>
      <c r="E1920" s="39" t="s">
        <v>3208</v>
      </c>
      <c r="F1920" s="17" t="s">
        <v>12</v>
      </c>
    </row>
    <row r="1921" customHeight="1" spans="1:6">
      <c r="A1921" s="294" t="s">
        <v>2868</v>
      </c>
      <c r="B1921" s="217" t="s">
        <v>759</v>
      </c>
      <c r="C1921" s="38">
        <v>1</v>
      </c>
      <c r="D1921" s="38" t="s">
        <v>27</v>
      </c>
      <c r="E1921" s="39" t="s">
        <v>760</v>
      </c>
      <c r="F1921" s="17" t="s">
        <v>12</v>
      </c>
    </row>
    <row r="1922" customHeight="1" spans="1:6">
      <c r="A1922" s="294" t="s">
        <v>2870</v>
      </c>
      <c r="B1922" s="217" t="s">
        <v>762</v>
      </c>
      <c r="C1922" s="38">
        <v>1</v>
      </c>
      <c r="D1922" s="38" t="s">
        <v>27</v>
      </c>
      <c r="E1922" s="39" t="s">
        <v>3209</v>
      </c>
      <c r="F1922" s="17" t="s">
        <v>12</v>
      </c>
    </row>
    <row r="1923" customHeight="1" spans="1:6">
      <c r="A1923" s="294" t="s">
        <v>2872</v>
      </c>
      <c r="B1923" s="217" t="s">
        <v>765</v>
      </c>
      <c r="C1923" s="38">
        <v>1</v>
      </c>
      <c r="D1923" s="38" t="s">
        <v>27</v>
      </c>
      <c r="E1923" s="39" t="s">
        <v>3210</v>
      </c>
      <c r="F1923" s="17" t="s">
        <v>12</v>
      </c>
    </row>
    <row r="1924" customHeight="1" spans="1:6">
      <c r="A1924" s="294" t="s">
        <v>2873</v>
      </c>
      <c r="B1924" s="217" t="s">
        <v>768</v>
      </c>
      <c r="C1924" s="38">
        <v>2</v>
      </c>
      <c r="D1924" s="38" t="s">
        <v>27</v>
      </c>
      <c r="E1924" s="39" t="s">
        <v>3211</v>
      </c>
      <c r="F1924" s="17" t="s">
        <v>12</v>
      </c>
    </row>
    <row r="1925" customHeight="1" spans="1:6">
      <c r="A1925" s="294" t="s">
        <v>2875</v>
      </c>
      <c r="B1925" s="217" t="s">
        <v>771</v>
      </c>
      <c r="C1925" s="38">
        <v>28</v>
      </c>
      <c r="D1925" s="38" t="s">
        <v>27</v>
      </c>
      <c r="E1925" s="39" t="s">
        <v>3212</v>
      </c>
      <c r="F1925" s="17" t="s">
        <v>12</v>
      </c>
    </row>
    <row r="1926" customHeight="1" spans="1:6">
      <c r="A1926" s="294" t="s">
        <v>2877</v>
      </c>
      <c r="B1926" s="217" t="s">
        <v>774</v>
      </c>
      <c r="C1926" s="38">
        <v>28</v>
      </c>
      <c r="D1926" s="38" t="s">
        <v>678</v>
      </c>
      <c r="E1926" s="39" t="s">
        <v>3213</v>
      </c>
      <c r="F1926" s="17" t="s">
        <v>12</v>
      </c>
    </row>
    <row r="1927" customHeight="1" spans="1:6">
      <c r="A1927" s="294" t="s">
        <v>2879</v>
      </c>
      <c r="B1927" s="217" t="s">
        <v>777</v>
      </c>
      <c r="C1927" s="38">
        <v>1</v>
      </c>
      <c r="D1927" s="38" t="s">
        <v>27</v>
      </c>
      <c r="E1927" s="39" t="s">
        <v>3214</v>
      </c>
      <c r="F1927" s="17" t="s">
        <v>12</v>
      </c>
    </row>
    <row r="1928" customHeight="1" spans="1:6">
      <c r="A1928" s="294" t="s">
        <v>2881</v>
      </c>
      <c r="B1928" s="217" t="s">
        <v>780</v>
      </c>
      <c r="C1928" s="38">
        <v>28</v>
      </c>
      <c r="D1928" s="38" t="s">
        <v>27</v>
      </c>
      <c r="E1928" s="39" t="s">
        <v>3215</v>
      </c>
      <c r="F1928" s="17" t="s">
        <v>12</v>
      </c>
    </row>
    <row r="1929" customHeight="1" spans="1:6">
      <c r="A1929" s="294" t="s">
        <v>2883</v>
      </c>
      <c r="B1929" s="217" t="s">
        <v>782</v>
      </c>
      <c r="C1929" s="38">
        <v>1</v>
      </c>
      <c r="D1929" s="38" t="s">
        <v>335</v>
      </c>
      <c r="E1929" s="39" t="s">
        <v>3216</v>
      </c>
      <c r="F1929" s="17" t="s">
        <v>12</v>
      </c>
    </row>
    <row r="1930" customHeight="1" spans="1:6">
      <c r="A1930" s="294" t="s">
        <v>2885</v>
      </c>
      <c r="B1930" s="217" t="s">
        <v>784</v>
      </c>
      <c r="C1930" s="38">
        <v>28</v>
      </c>
      <c r="D1930" s="38" t="s">
        <v>101</v>
      </c>
      <c r="E1930" s="39" t="s">
        <v>3217</v>
      </c>
      <c r="F1930" s="17" t="s">
        <v>12</v>
      </c>
    </row>
    <row r="1931" customHeight="1" spans="1:6">
      <c r="A1931" s="294" t="s">
        <v>2887</v>
      </c>
      <c r="B1931" s="217" t="s">
        <v>786</v>
      </c>
      <c r="C1931" s="38">
        <v>1</v>
      </c>
      <c r="D1931" s="38" t="s">
        <v>69</v>
      </c>
      <c r="E1931" s="39" t="s">
        <v>3218</v>
      </c>
      <c r="F1931" s="17" t="s">
        <v>12</v>
      </c>
    </row>
    <row r="1932" customHeight="1" spans="1:6">
      <c r="A1932" s="294" t="s">
        <v>2889</v>
      </c>
      <c r="B1932" s="217" t="s">
        <v>788</v>
      </c>
      <c r="C1932" s="38">
        <v>10</v>
      </c>
      <c r="D1932" s="38" t="s">
        <v>69</v>
      </c>
      <c r="E1932" s="39" t="s">
        <v>3219</v>
      </c>
      <c r="F1932" s="17" t="s">
        <v>12</v>
      </c>
    </row>
    <row r="1933" customHeight="1" spans="1:6">
      <c r="A1933" s="294" t="s">
        <v>2891</v>
      </c>
      <c r="B1933" s="217" t="s">
        <v>793</v>
      </c>
      <c r="C1933" s="38">
        <v>28</v>
      </c>
      <c r="D1933" s="38" t="s">
        <v>27</v>
      </c>
      <c r="E1933" s="39" t="s">
        <v>3220</v>
      </c>
      <c r="F1933" s="17" t="s">
        <v>12</v>
      </c>
    </row>
    <row r="1934" customHeight="1" spans="1:6">
      <c r="A1934" s="294" t="s">
        <v>2893</v>
      </c>
      <c r="B1934" s="217" t="s">
        <v>796</v>
      </c>
      <c r="C1934" s="38">
        <v>10</v>
      </c>
      <c r="D1934" s="38" t="s">
        <v>69</v>
      </c>
      <c r="E1934" s="39" t="s">
        <v>3221</v>
      </c>
      <c r="F1934" s="17" t="s">
        <v>12</v>
      </c>
    </row>
    <row r="1935" customHeight="1" spans="1:6">
      <c r="A1935" s="294" t="s">
        <v>2895</v>
      </c>
      <c r="B1935" s="217" t="s">
        <v>799</v>
      </c>
      <c r="C1935" s="38">
        <v>28</v>
      </c>
      <c r="D1935" s="38" t="s">
        <v>27</v>
      </c>
      <c r="E1935" s="39" t="s">
        <v>3222</v>
      </c>
      <c r="F1935" s="17" t="s">
        <v>12</v>
      </c>
    </row>
    <row r="1936" customHeight="1" spans="1:6">
      <c r="A1936" s="294" t="s">
        <v>2897</v>
      </c>
      <c r="B1936" s="217" t="s">
        <v>802</v>
      </c>
      <c r="C1936" s="38">
        <v>10</v>
      </c>
      <c r="D1936" s="38" t="s">
        <v>69</v>
      </c>
      <c r="E1936" s="39" t="s">
        <v>3223</v>
      </c>
      <c r="F1936" s="17" t="s">
        <v>12</v>
      </c>
    </row>
    <row r="1937" customHeight="1" spans="1:6">
      <c r="A1937" s="294" t="s">
        <v>2900</v>
      </c>
      <c r="B1937" s="270" t="s">
        <v>804</v>
      </c>
      <c r="C1937" s="38">
        <v>1</v>
      </c>
      <c r="D1937" s="38" t="s">
        <v>69</v>
      </c>
      <c r="E1937" s="39" t="s">
        <v>3224</v>
      </c>
      <c r="F1937" s="17" t="s">
        <v>12</v>
      </c>
    </row>
    <row r="1938" customHeight="1" spans="1:6">
      <c r="A1938" s="294" t="s">
        <v>3225</v>
      </c>
      <c r="B1938" s="217" t="s">
        <v>3226</v>
      </c>
      <c r="C1938" s="38">
        <v>1</v>
      </c>
      <c r="D1938" s="38" t="s">
        <v>69</v>
      </c>
      <c r="E1938" s="39" t="s">
        <v>3227</v>
      </c>
      <c r="F1938" s="17" t="s">
        <v>12</v>
      </c>
    </row>
    <row r="1939" customHeight="1" spans="1:6">
      <c r="A1939" s="294" t="s">
        <v>3228</v>
      </c>
      <c r="B1939" s="217" t="s">
        <v>813</v>
      </c>
      <c r="C1939" s="38">
        <v>1</v>
      </c>
      <c r="D1939" s="38" t="s">
        <v>27</v>
      </c>
      <c r="E1939" s="39" t="s">
        <v>3229</v>
      </c>
      <c r="F1939" s="17" t="s">
        <v>12</v>
      </c>
    </row>
    <row r="1940" customHeight="1" spans="1:6">
      <c r="A1940" s="294" t="s">
        <v>3230</v>
      </c>
      <c r="B1940" s="217" t="s">
        <v>816</v>
      </c>
      <c r="C1940" s="38">
        <v>28</v>
      </c>
      <c r="D1940" s="38" t="s">
        <v>27</v>
      </c>
      <c r="E1940" s="39" t="s">
        <v>3231</v>
      </c>
      <c r="F1940" s="17" t="s">
        <v>12</v>
      </c>
    </row>
    <row r="1941" customHeight="1" spans="1:6">
      <c r="A1941" s="294" t="s">
        <v>3232</v>
      </c>
      <c r="B1941" s="217" t="s">
        <v>819</v>
      </c>
      <c r="C1941" s="38">
        <v>1</v>
      </c>
      <c r="D1941" s="38" t="s">
        <v>27</v>
      </c>
      <c r="E1941" s="39" t="s">
        <v>3233</v>
      </c>
      <c r="F1941" s="17" t="s">
        <v>12</v>
      </c>
    </row>
    <row r="1942" customHeight="1" spans="1:6">
      <c r="A1942" s="294" t="s">
        <v>3234</v>
      </c>
      <c r="B1942" s="217" t="s">
        <v>824</v>
      </c>
      <c r="C1942" s="38">
        <v>1</v>
      </c>
      <c r="D1942" s="38" t="s">
        <v>27</v>
      </c>
      <c r="E1942" s="91" t="s">
        <v>825</v>
      </c>
      <c r="F1942" s="17" t="s">
        <v>12</v>
      </c>
    </row>
    <row r="1943" customHeight="1" spans="1:6">
      <c r="A1943" s="294" t="s">
        <v>3235</v>
      </c>
      <c r="B1943" s="217" t="s">
        <v>826</v>
      </c>
      <c r="C1943" s="38">
        <v>1</v>
      </c>
      <c r="D1943" s="38" t="s">
        <v>69</v>
      </c>
      <c r="E1943" s="83" t="s">
        <v>827</v>
      </c>
      <c r="F1943" s="17" t="s">
        <v>12</v>
      </c>
    </row>
    <row r="1944" customHeight="1" spans="1:6">
      <c r="A1944" s="294" t="s">
        <v>3236</v>
      </c>
      <c r="B1944" s="217" t="s">
        <v>828</v>
      </c>
      <c r="C1944" s="38">
        <v>1</v>
      </c>
      <c r="D1944" s="38" t="s">
        <v>69</v>
      </c>
      <c r="E1944" s="83" t="s">
        <v>829</v>
      </c>
      <c r="F1944" s="17" t="s">
        <v>12</v>
      </c>
    </row>
    <row r="1945" customHeight="1" spans="1:6">
      <c r="A1945" s="294" t="s">
        <v>3237</v>
      </c>
      <c r="B1945" s="217" t="s">
        <v>830</v>
      </c>
      <c r="C1945" s="38">
        <v>28</v>
      </c>
      <c r="D1945" s="38" t="s">
        <v>219</v>
      </c>
      <c r="E1945" s="39" t="s">
        <v>3238</v>
      </c>
      <c r="F1945" s="17" t="s">
        <v>12</v>
      </c>
    </row>
    <row r="1946" customHeight="1" spans="1:6">
      <c r="A1946" s="294" t="s">
        <v>3239</v>
      </c>
      <c r="B1946" s="217" t="s">
        <v>833</v>
      </c>
      <c r="C1946" s="38">
        <v>28</v>
      </c>
      <c r="D1946" s="38" t="s">
        <v>27</v>
      </c>
      <c r="E1946" s="83" t="s">
        <v>834</v>
      </c>
      <c r="F1946" s="17" t="s">
        <v>12</v>
      </c>
    </row>
    <row r="1947" customHeight="1" spans="1:6">
      <c r="A1947" s="294" t="s">
        <v>3240</v>
      </c>
      <c r="B1947" s="217" t="s">
        <v>836</v>
      </c>
      <c r="C1947" s="38">
        <v>28</v>
      </c>
      <c r="D1947" s="38" t="s">
        <v>27</v>
      </c>
      <c r="E1947" s="39" t="s">
        <v>3241</v>
      </c>
      <c r="F1947" s="17" t="s">
        <v>12</v>
      </c>
    </row>
    <row r="1948" customHeight="1" spans="1:6">
      <c r="A1948" s="294" t="s">
        <v>3242</v>
      </c>
      <c r="B1948" s="217" t="s">
        <v>839</v>
      </c>
      <c r="C1948" s="38">
        <v>28</v>
      </c>
      <c r="D1948" s="38" t="s">
        <v>69</v>
      </c>
      <c r="E1948" s="39" t="s">
        <v>3243</v>
      </c>
      <c r="F1948" s="17" t="s">
        <v>12</v>
      </c>
    </row>
    <row r="1949" customHeight="1" spans="1:6">
      <c r="A1949" s="294" t="s">
        <v>3244</v>
      </c>
      <c r="B1949" s="217" t="s">
        <v>842</v>
      </c>
      <c r="C1949" s="38">
        <v>1</v>
      </c>
      <c r="D1949" s="38" t="s">
        <v>27</v>
      </c>
      <c r="E1949" s="39" t="s">
        <v>3245</v>
      </c>
      <c r="F1949" s="17" t="s">
        <v>12</v>
      </c>
    </row>
    <row r="1950" customHeight="1" spans="1:6">
      <c r="A1950" s="294" t="s">
        <v>3246</v>
      </c>
      <c r="B1950" s="217" t="s">
        <v>844</v>
      </c>
      <c r="C1950" s="38">
        <v>56</v>
      </c>
      <c r="D1950" s="38" t="s">
        <v>356</v>
      </c>
      <c r="E1950" s="39" t="s">
        <v>3247</v>
      </c>
      <c r="F1950" s="17" t="s">
        <v>12</v>
      </c>
    </row>
    <row r="1951" customHeight="1" spans="1:6">
      <c r="A1951" s="294" t="s">
        <v>3248</v>
      </c>
      <c r="B1951" s="217" t="s">
        <v>847</v>
      </c>
      <c r="C1951" s="38">
        <v>28</v>
      </c>
      <c r="D1951" s="38" t="s">
        <v>27</v>
      </c>
      <c r="E1951" s="39" t="s">
        <v>3249</v>
      </c>
      <c r="F1951" s="17" t="s">
        <v>12</v>
      </c>
    </row>
    <row r="1952" customHeight="1" spans="1:6">
      <c r="A1952" s="294" t="s">
        <v>3250</v>
      </c>
      <c r="B1952" s="217" t="s">
        <v>850</v>
      </c>
      <c r="C1952" s="38">
        <v>28</v>
      </c>
      <c r="D1952" s="38" t="s">
        <v>27</v>
      </c>
      <c r="E1952" s="39" t="s">
        <v>3251</v>
      </c>
      <c r="F1952" s="17" t="s">
        <v>12</v>
      </c>
    </row>
    <row r="1953" customHeight="1" spans="1:6">
      <c r="A1953" s="294" t="s">
        <v>3252</v>
      </c>
      <c r="B1953" s="217" t="s">
        <v>853</v>
      </c>
      <c r="C1953" s="38">
        <v>30</v>
      </c>
      <c r="D1953" s="38" t="s">
        <v>69</v>
      </c>
      <c r="E1953" s="39" t="s">
        <v>3253</v>
      </c>
      <c r="F1953" s="17" t="s">
        <v>12</v>
      </c>
    </row>
    <row r="1954" customHeight="1" spans="1:6">
      <c r="A1954" s="294" t="s">
        <v>3254</v>
      </c>
      <c r="B1954" s="217" t="s">
        <v>856</v>
      </c>
      <c r="C1954" s="38">
        <v>28</v>
      </c>
      <c r="D1954" s="38" t="s">
        <v>27</v>
      </c>
      <c r="E1954" s="39" t="s">
        <v>3255</v>
      </c>
      <c r="F1954" s="17" t="s">
        <v>12</v>
      </c>
    </row>
    <row r="1955" customHeight="1" spans="1:6">
      <c r="A1955" s="294" t="s">
        <v>3256</v>
      </c>
      <c r="B1955" s="217" t="s">
        <v>862</v>
      </c>
      <c r="C1955" s="38">
        <v>1</v>
      </c>
      <c r="D1955" s="38" t="s">
        <v>27</v>
      </c>
      <c r="E1955" s="39" t="s">
        <v>3257</v>
      </c>
      <c r="F1955" s="17" t="s">
        <v>12</v>
      </c>
    </row>
    <row r="1956" customHeight="1" spans="1:6">
      <c r="A1956" s="294" t="s">
        <v>3258</v>
      </c>
      <c r="B1956" s="217" t="s">
        <v>865</v>
      </c>
      <c r="C1956" s="38">
        <v>1</v>
      </c>
      <c r="D1956" s="38" t="s">
        <v>27</v>
      </c>
      <c r="E1956" s="39" t="s">
        <v>3259</v>
      </c>
      <c r="F1956" s="17" t="s">
        <v>12</v>
      </c>
    </row>
    <row r="1957" customHeight="1" spans="1:6">
      <c r="A1957" s="294" t="s">
        <v>3260</v>
      </c>
      <c r="B1957" s="217" t="s">
        <v>868</v>
      </c>
      <c r="C1957" s="38">
        <v>9</v>
      </c>
      <c r="D1957" s="38" t="s">
        <v>27</v>
      </c>
      <c r="E1957" s="39" t="s">
        <v>3261</v>
      </c>
      <c r="F1957" s="17" t="s">
        <v>12</v>
      </c>
    </row>
    <row r="1958" customHeight="1" spans="1:6">
      <c r="A1958" s="294" t="s">
        <v>3262</v>
      </c>
      <c r="B1958" s="217" t="s">
        <v>889</v>
      </c>
      <c r="C1958" s="38">
        <v>5</v>
      </c>
      <c r="D1958" s="38" t="s">
        <v>69</v>
      </c>
      <c r="E1958" s="39" t="s">
        <v>3263</v>
      </c>
      <c r="F1958" s="17" t="s">
        <v>12</v>
      </c>
    </row>
    <row r="1959" customHeight="1" spans="1:6">
      <c r="A1959" s="294" t="s">
        <v>3264</v>
      </c>
      <c r="B1959" s="217" t="s">
        <v>892</v>
      </c>
      <c r="C1959" s="38">
        <v>1</v>
      </c>
      <c r="D1959" s="38" t="s">
        <v>69</v>
      </c>
      <c r="E1959" s="39" t="s">
        <v>3265</v>
      </c>
      <c r="F1959" s="17" t="s">
        <v>12</v>
      </c>
    </row>
    <row r="1960" customHeight="1" spans="1:6">
      <c r="A1960" s="294" t="s">
        <v>3266</v>
      </c>
      <c r="B1960" s="217" t="s">
        <v>895</v>
      </c>
      <c r="C1960" s="38">
        <v>1</v>
      </c>
      <c r="D1960" s="38" t="s">
        <v>69</v>
      </c>
      <c r="E1960" s="39" t="s">
        <v>3267</v>
      </c>
      <c r="F1960" s="17" t="s">
        <v>12</v>
      </c>
    </row>
    <row r="1961" customHeight="1" spans="1:6">
      <c r="A1961" s="294" t="s">
        <v>3268</v>
      </c>
      <c r="B1961" s="217" t="s">
        <v>898</v>
      </c>
      <c r="C1961" s="38">
        <v>1</v>
      </c>
      <c r="D1961" s="38" t="s">
        <v>69</v>
      </c>
      <c r="E1961" s="39" t="s">
        <v>3269</v>
      </c>
      <c r="F1961" s="17" t="s">
        <v>12</v>
      </c>
    </row>
    <row r="1962" customHeight="1" spans="1:6">
      <c r="A1962" s="294" t="s">
        <v>3270</v>
      </c>
      <c r="B1962" s="217" t="s">
        <v>901</v>
      </c>
      <c r="C1962" s="38">
        <v>1</v>
      </c>
      <c r="D1962" s="38" t="s">
        <v>69</v>
      </c>
      <c r="E1962" s="39" t="s">
        <v>3271</v>
      </c>
      <c r="F1962" s="17" t="s">
        <v>12</v>
      </c>
    </row>
    <row r="1963" customHeight="1" spans="1:6">
      <c r="A1963" s="294" t="s">
        <v>3272</v>
      </c>
      <c r="B1963" s="217" t="s">
        <v>904</v>
      </c>
      <c r="C1963" s="38">
        <v>1</v>
      </c>
      <c r="D1963" s="38" t="s">
        <v>27</v>
      </c>
      <c r="E1963" s="39" t="s">
        <v>3273</v>
      </c>
      <c r="F1963" s="17" t="s">
        <v>12</v>
      </c>
    </row>
    <row r="1964" customHeight="1" spans="1:6">
      <c r="A1964" s="294" t="s">
        <v>3274</v>
      </c>
      <c r="B1964" s="217" t="s">
        <v>907</v>
      </c>
      <c r="C1964" s="38">
        <v>1</v>
      </c>
      <c r="D1964" s="38" t="s">
        <v>69</v>
      </c>
      <c r="E1964" s="39" t="s">
        <v>3275</v>
      </c>
      <c r="F1964" s="17" t="s">
        <v>12</v>
      </c>
    </row>
    <row r="1965" customHeight="1" spans="1:6">
      <c r="A1965" s="294" t="s">
        <v>3276</v>
      </c>
      <c r="B1965" s="217" t="s">
        <v>910</v>
      </c>
      <c r="C1965" s="38">
        <v>1</v>
      </c>
      <c r="D1965" s="38" t="s">
        <v>69</v>
      </c>
      <c r="E1965" s="39" t="s">
        <v>3277</v>
      </c>
      <c r="F1965" s="17" t="s">
        <v>12</v>
      </c>
    </row>
    <row r="1966" customHeight="1" spans="1:6">
      <c r="A1966" s="294" t="s">
        <v>3278</v>
      </c>
      <c r="B1966" s="217" t="s">
        <v>912</v>
      </c>
      <c r="C1966" s="38">
        <v>1</v>
      </c>
      <c r="D1966" s="38" t="s">
        <v>27</v>
      </c>
      <c r="E1966" s="39" t="s">
        <v>3279</v>
      </c>
      <c r="F1966" s="17" t="s">
        <v>12</v>
      </c>
    </row>
    <row r="1967" customHeight="1" spans="1:6">
      <c r="A1967" s="294" t="s">
        <v>3280</v>
      </c>
      <c r="B1967" s="217" t="s">
        <v>914</v>
      </c>
      <c r="C1967" s="38">
        <v>1</v>
      </c>
      <c r="D1967" s="38" t="s">
        <v>69</v>
      </c>
      <c r="E1967" s="82" t="s">
        <v>3281</v>
      </c>
      <c r="F1967" s="17" t="s">
        <v>12</v>
      </c>
    </row>
    <row r="1968" customHeight="1" spans="1:6">
      <c r="A1968" s="294" t="s">
        <v>3282</v>
      </c>
      <c r="B1968" s="217" t="s">
        <v>916</v>
      </c>
      <c r="C1968" s="38">
        <v>1</v>
      </c>
      <c r="D1968" s="38" t="s">
        <v>69</v>
      </c>
      <c r="E1968" s="39" t="s">
        <v>3283</v>
      </c>
      <c r="F1968" s="17" t="s">
        <v>12</v>
      </c>
    </row>
    <row r="1969" customHeight="1" spans="1:6">
      <c r="A1969" s="294" t="s">
        <v>3284</v>
      </c>
      <c r="B1969" s="217" t="s">
        <v>921</v>
      </c>
      <c r="C1969" s="38">
        <v>30</v>
      </c>
      <c r="D1969" s="38" t="s">
        <v>69</v>
      </c>
      <c r="E1969" s="39" t="s">
        <v>2780</v>
      </c>
      <c r="F1969" s="17" t="s">
        <v>12</v>
      </c>
    </row>
    <row r="1970" customHeight="1" spans="1:6">
      <c r="A1970" s="294" t="s">
        <v>3285</v>
      </c>
      <c r="B1970" s="217" t="s">
        <v>921</v>
      </c>
      <c r="C1970" s="38">
        <v>2</v>
      </c>
      <c r="D1970" s="38" t="s">
        <v>69</v>
      </c>
      <c r="E1970" s="39" t="s">
        <v>2788</v>
      </c>
      <c r="F1970" s="17" t="s">
        <v>12</v>
      </c>
    </row>
    <row r="1971" customHeight="1" spans="1:6">
      <c r="A1971" s="294" t="s">
        <v>3286</v>
      </c>
      <c r="B1971" s="217" t="s">
        <v>921</v>
      </c>
      <c r="C1971" s="38">
        <v>60</v>
      </c>
      <c r="D1971" s="38" t="s">
        <v>69</v>
      </c>
      <c r="E1971" s="39" t="s">
        <v>2782</v>
      </c>
      <c r="F1971" s="17" t="s">
        <v>12</v>
      </c>
    </row>
    <row r="1972" customHeight="1" spans="1:6">
      <c r="A1972" s="294" t="s">
        <v>3287</v>
      </c>
      <c r="B1972" s="217" t="s">
        <v>926</v>
      </c>
      <c r="C1972" s="38">
        <v>2</v>
      </c>
      <c r="D1972" s="38" t="s">
        <v>69</v>
      </c>
      <c r="E1972" s="39" t="s">
        <v>2791</v>
      </c>
      <c r="F1972" s="17" t="s">
        <v>12</v>
      </c>
    </row>
    <row r="1973" customHeight="1" spans="1:6">
      <c r="A1973" s="294" t="s">
        <v>3288</v>
      </c>
      <c r="B1973" s="217" t="s">
        <v>930</v>
      </c>
      <c r="C1973" s="38">
        <v>60</v>
      </c>
      <c r="D1973" s="38" t="s">
        <v>417</v>
      </c>
      <c r="E1973" s="39" t="s">
        <v>2786</v>
      </c>
      <c r="F1973" s="17" t="s">
        <v>12</v>
      </c>
    </row>
    <row r="1974" customHeight="1" spans="1:6">
      <c r="A1974" s="294" t="s">
        <v>3289</v>
      </c>
      <c r="B1974" s="217" t="s">
        <v>930</v>
      </c>
      <c r="C1974" s="38">
        <v>5</v>
      </c>
      <c r="D1974" s="38" t="s">
        <v>417</v>
      </c>
      <c r="E1974" s="39" t="s">
        <v>3290</v>
      </c>
      <c r="F1974" s="17" t="s">
        <v>12</v>
      </c>
    </row>
    <row r="1975" customHeight="1" spans="1:6">
      <c r="A1975" s="294" t="s">
        <v>3291</v>
      </c>
      <c r="B1975" s="217" t="s">
        <v>935</v>
      </c>
      <c r="C1975" s="38">
        <v>56</v>
      </c>
      <c r="D1975" s="38" t="s">
        <v>69</v>
      </c>
      <c r="E1975" s="39" t="s">
        <v>2791</v>
      </c>
      <c r="F1975" s="17" t="s">
        <v>12</v>
      </c>
    </row>
    <row r="1976" customHeight="1" spans="1:6">
      <c r="A1976" s="294" t="s">
        <v>3292</v>
      </c>
      <c r="B1976" s="217" t="s">
        <v>935</v>
      </c>
      <c r="C1976" s="38">
        <v>5</v>
      </c>
      <c r="D1976" s="38" t="s">
        <v>69</v>
      </c>
      <c r="E1976" s="39" t="s">
        <v>2793</v>
      </c>
      <c r="F1976" s="17" t="s">
        <v>12</v>
      </c>
    </row>
    <row r="1977" customHeight="1" spans="1:6">
      <c r="A1977" s="294" t="s">
        <v>3293</v>
      </c>
      <c r="B1977" s="217" t="s">
        <v>940</v>
      </c>
      <c r="C1977" s="38">
        <v>5</v>
      </c>
      <c r="D1977" s="38" t="s">
        <v>69</v>
      </c>
      <c r="E1977" s="39" t="s">
        <v>3294</v>
      </c>
      <c r="F1977" s="17" t="s">
        <v>12</v>
      </c>
    </row>
    <row r="1978" customHeight="1" spans="1:6">
      <c r="A1978" s="294" t="s">
        <v>3295</v>
      </c>
      <c r="B1978" s="217" t="s">
        <v>940</v>
      </c>
      <c r="C1978" s="38">
        <v>5</v>
      </c>
      <c r="D1978" s="38" t="s">
        <v>69</v>
      </c>
      <c r="E1978" s="39" t="s">
        <v>3296</v>
      </c>
      <c r="F1978" s="17" t="s">
        <v>12</v>
      </c>
    </row>
    <row r="1979" customHeight="1" spans="1:6">
      <c r="A1979" s="294" t="s">
        <v>3297</v>
      </c>
      <c r="B1979" s="217" t="s">
        <v>944</v>
      </c>
      <c r="C1979" s="38">
        <v>30</v>
      </c>
      <c r="D1979" s="38" t="s">
        <v>69</v>
      </c>
      <c r="E1979" s="39" t="s">
        <v>2797</v>
      </c>
      <c r="F1979" s="17" t="s">
        <v>12</v>
      </c>
    </row>
    <row r="1980" customHeight="1" spans="1:6">
      <c r="A1980" s="294" t="s">
        <v>3298</v>
      </c>
      <c r="B1980" s="217" t="s">
        <v>947</v>
      </c>
      <c r="C1980" s="38">
        <v>5</v>
      </c>
      <c r="D1980" s="38" t="s">
        <v>69</v>
      </c>
      <c r="E1980" s="39" t="s">
        <v>3299</v>
      </c>
      <c r="F1980" s="17" t="s">
        <v>12</v>
      </c>
    </row>
    <row r="1981" customHeight="1" spans="1:6">
      <c r="A1981" s="294" t="s">
        <v>3300</v>
      </c>
      <c r="B1981" s="217" t="s">
        <v>950</v>
      </c>
      <c r="C1981" s="38">
        <v>2</v>
      </c>
      <c r="D1981" s="38" t="s">
        <v>417</v>
      </c>
      <c r="E1981" s="39" t="s">
        <v>3301</v>
      </c>
      <c r="F1981" s="17" t="s">
        <v>12</v>
      </c>
    </row>
    <row r="1982" customHeight="1" spans="1:6">
      <c r="A1982" s="294" t="s">
        <v>3302</v>
      </c>
      <c r="B1982" s="217" t="s">
        <v>953</v>
      </c>
      <c r="C1982" s="38">
        <v>5</v>
      </c>
      <c r="D1982" s="38" t="s">
        <v>69</v>
      </c>
      <c r="E1982" s="39" t="s">
        <v>3303</v>
      </c>
      <c r="F1982" s="17" t="s">
        <v>12</v>
      </c>
    </row>
    <row r="1983" customHeight="1" spans="1:6">
      <c r="A1983" s="294" t="s">
        <v>3304</v>
      </c>
      <c r="B1983" s="217" t="s">
        <v>956</v>
      </c>
      <c r="C1983" s="38">
        <v>28</v>
      </c>
      <c r="D1983" s="38" t="s">
        <v>417</v>
      </c>
      <c r="E1983" s="39" t="s">
        <v>957</v>
      </c>
      <c r="F1983" s="17" t="s">
        <v>12</v>
      </c>
    </row>
    <row r="1984" customHeight="1" spans="1:6">
      <c r="A1984" s="294" t="s">
        <v>3305</v>
      </c>
      <c r="B1984" s="217" t="s">
        <v>961</v>
      </c>
      <c r="C1984" s="38">
        <v>1</v>
      </c>
      <c r="D1984" s="38" t="s">
        <v>417</v>
      </c>
      <c r="E1984" s="39" t="s">
        <v>3306</v>
      </c>
      <c r="F1984" s="17" t="s">
        <v>12</v>
      </c>
    </row>
    <row r="1985" customHeight="1" spans="1:6">
      <c r="A1985" s="294" t="s">
        <v>3307</v>
      </c>
      <c r="B1985" s="217" t="s">
        <v>964</v>
      </c>
      <c r="C1985" s="38">
        <v>30</v>
      </c>
      <c r="D1985" s="38" t="s">
        <v>69</v>
      </c>
      <c r="E1985" s="39" t="s">
        <v>2829</v>
      </c>
      <c r="F1985" s="17" t="s">
        <v>12</v>
      </c>
    </row>
    <row r="1986" customHeight="1" spans="1:6">
      <c r="A1986" s="294" t="s">
        <v>3308</v>
      </c>
      <c r="B1986" s="217" t="s">
        <v>967</v>
      </c>
      <c r="C1986" s="38">
        <v>1.5</v>
      </c>
      <c r="D1986" s="38" t="s">
        <v>968</v>
      </c>
      <c r="E1986" s="39" t="s">
        <v>3309</v>
      </c>
      <c r="F1986" s="17" t="s">
        <v>12</v>
      </c>
    </row>
    <row r="1987" customHeight="1" spans="1:6">
      <c r="A1987" s="294" t="s">
        <v>3310</v>
      </c>
      <c r="B1987" s="217" t="s">
        <v>971</v>
      </c>
      <c r="C1987" s="38">
        <v>5</v>
      </c>
      <c r="D1987" s="38" t="s">
        <v>972</v>
      </c>
      <c r="E1987" s="39" t="s">
        <v>3311</v>
      </c>
      <c r="F1987" s="17" t="s">
        <v>12</v>
      </c>
    </row>
    <row r="1988" customHeight="1" spans="1:6">
      <c r="A1988" s="294" t="s">
        <v>3312</v>
      </c>
      <c r="B1988" s="217" t="s">
        <v>975</v>
      </c>
      <c r="C1988" s="38">
        <v>28</v>
      </c>
      <c r="D1988" s="38" t="s">
        <v>69</v>
      </c>
      <c r="E1988" s="39" t="s">
        <v>3313</v>
      </c>
      <c r="F1988" s="17" t="s">
        <v>12</v>
      </c>
    </row>
    <row r="1989" customHeight="1" spans="1:6">
      <c r="A1989" s="294" t="s">
        <v>3314</v>
      </c>
      <c r="B1989" s="217" t="s">
        <v>981</v>
      </c>
      <c r="C1989" s="38">
        <v>2</v>
      </c>
      <c r="D1989" s="38" t="s">
        <v>27</v>
      </c>
      <c r="E1989" s="39" t="s">
        <v>3315</v>
      </c>
      <c r="F1989" s="17" t="s">
        <v>12</v>
      </c>
    </row>
    <row r="1990" customHeight="1" spans="1:6">
      <c r="A1990" s="294" t="s">
        <v>3316</v>
      </c>
      <c r="B1990" s="217" t="s">
        <v>3317</v>
      </c>
      <c r="C1990" s="38">
        <v>2</v>
      </c>
      <c r="D1990" s="38" t="s">
        <v>27</v>
      </c>
      <c r="E1990" s="39" t="s">
        <v>3318</v>
      </c>
      <c r="F1990" s="17" t="s">
        <v>12</v>
      </c>
    </row>
    <row r="1991" customHeight="1" spans="1:6">
      <c r="A1991" s="294" t="s">
        <v>3319</v>
      </c>
      <c r="B1991" s="217" t="s">
        <v>987</v>
      </c>
      <c r="C1991" s="38">
        <v>1</v>
      </c>
      <c r="D1991" s="38" t="s">
        <v>27</v>
      </c>
      <c r="E1991" s="39" t="s">
        <v>3320</v>
      </c>
      <c r="F1991" s="17" t="s">
        <v>12</v>
      </c>
    </row>
    <row r="1992" customHeight="1" spans="1:6">
      <c r="A1992" s="294" t="s">
        <v>3321</v>
      </c>
      <c r="B1992" s="217" t="s">
        <v>990</v>
      </c>
      <c r="C1992" s="38">
        <v>1</v>
      </c>
      <c r="D1992" s="38" t="s">
        <v>27</v>
      </c>
      <c r="E1992" s="39" t="s">
        <v>3322</v>
      </c>
      <c r="F1992" s="17" t="s">
        <v>12</v>
      </c>
    </row>
    <row r="1993" customHeight="1" spans="1:6">
      <c r="A1993" s="294" t="s">
        <v>3323</v>
      </c>
      <c r="B1993" s="217" t="s">
        <v>993</v>
      </c>
      <c r="C1993" s="38">
        <v>1</v>
      </c>
      <c r="D1993" s="38" t="s">
        <v>27</v>
      </c>
      <c r="E1993" s="39" t="s">
        <v>3324</v>
      </c>
      <c r="F1993" s="17" t="s">
        <v>12</v>
      </c>
    </row>
    <row r="1994" customHeight="1" spans="1:6">
      <c r="A1994" s="294" t="s">
        <v>3325</v>
      </c>
      <c r="B1994" s="217" t="s">
        <v>996</v>
      </c>
      <c r="C1994" s="38">
        <v>28</v>
      </c>
      <c r="D1994" s="38" t="s">
        <v>27</v>
      </c>
      <c r="E1994" s="39" t="s">
        <v>997</v>
      </c>
      <c r="F1994" s="17" t="s">
        <v>12</v>
      </c>
    </row>
    <row r="1995" customHeight="1" spans="1:6">
      <c r="A1995" s="294" t="s">
        <v>3326</v>
      </c>
      <c r="B1995" s="217" t="s">
        <v>999</v>
      </c>
      <c r="C1995" s="38">
        <v>28</v>
      </c>
      <c r="D1995" s="38" t="s">
        <v>27</v>
      </c>
      <c r="E1995" s="39" t="s">
        <v>3327</v>
      </c>
      <c r="F1995" s="17" t="s">
        <v>12</v>
      </c>
    </row>
    <row r="1996" customHeight="1" spans="1:6">
      <c r="A1996" s="294" t="s">
        <v>3328</v>
      </c>
      <c r="B1996" s="217" t="s">
        <v>3329</v>
      </c>
      <c r="C1996" s="38">
        <v>100</v>
      </c>
      <c r="D1996" s="38" t="s">
        <v>69</v>
      </c>
      <c r="E1996" s="39" t="s">
        <v>1006</v>
      </c>
      <c r="F1996" s="17" t="s">
        <v>12</v>
      </c>
    </row>
    <row r="1997" customHeight="1" spans="1:6">
      <c r="A1997" s="294" t="s">
        <v>3330</v>
      </c>
      <c r="B1997" s="217" t="s">
        <v>1013</v>
      </c>
      <c r="C1997" s="38">
        <v>1</v>
      </c>
      <c r="D1997" s="38" t="s">
        <v>27</v>
      </c>
      <c r="E1997" s="39" t="s">
        <v>3331</v>
      </c>
      <c r="F1997" s="17" t="s">
        <v>12</v>
      </c>
    </row>
    <row r="1998" customHeight="1" spans="1:6">
      <c r="A1998" s="294" t="s">
        <v>3332</v>
      </c>
      <c r="B1998" s="217" t="s">
        <v>1015</v>
      </c>
      <c r="C1998" s="38">
        <v>1</v>
      </c>
      <c r="D1998" s="38" t="s">
        <v>27</v>
      </c>
      <c r="E1998" s="39" t="s">
        <v>1016</v>
      </c>
      <c r="F1998" s="17" t="s">
        <v>12</v>
      </c>
    </row>
    <row r="1999" customHeight="1" spans="1:6">
      <c r="A1999" s="294" t="s">
        <v>3333</v>
      </c>
      <c r="B1999" s="217" t="s">
        <v>1017</v>
      </c>
      <c r="C1999" s="38">
        <v>1</v>
      </c>
      <c r="D1999" s="38" t="s">
        <v>27</v>
      </c>
      <c r="E1999" s="39" t="s">
        <v>3334</v>
      </c>
      <c r="F1999" s="17" t="s">
        <v>12</v>
      </c>
    </row>
    <row r="2000" customHeight="1" spans="1:6">
      <c r="A2000" s="294" t="s">
        <v>3335</v>
      </c>
      <c r="B2000" s="217" t="s">
        <v>1019</v>
      </c>
      <c r="C2000" s="38">
        <v>1</v>
      </c>
      <c r="D2000" s="38" t="s">
        <v>27</v>
      </c>
      <c r="E2000" s="39" t="s">
        <v>1020</v>
      </c>
      <c r="F2000" s="17" t="s">
        <v>12</v>
      </c>
    </row>
    <row r="2001" customHeight="1" spans="1:6">
      <c r="A2001" s="294" t="s">
        <v>3336</v>
      </c>
      <c r="B2001" s="217" t="s">
        <v>3337</v>
      </c>
      <c r="C2001" s="38">
        <v>1</v>
      </c>
      <c r="D2001" s="38" t="s">
        <v>27</v>
      </c>
      <c r="E2001" s="39" t="s">
        <v>3338</v>
      </c>
      <c r="F2001" s="17" t="s">
        <v>12</v>
      </c>
    </row>
    <row r="2002" customHeight="1" spans="1:6">
      <c r="A2002" s="294" t="s">
        <v>3339</v>
      </c>
      <c r="B2002" s="217" t="s">
        <v>1023</v>
      </c>
      <c r="C2002" s="38">
        <v>1</v>
      </c>
      <c r="D2002" s="38" t="s">
        <v>27</v>
      </c>
      <c r="E2002" s="39" t="s">
        <v>1024</v>
      </c>
      <c r="F2002" s="17" t="s">
        <v>12</v>
      </c>
    </row>
    <row r="2003" customHeight="1" spans="1:6">
      <c r="A2003" s="294" t="s">
        <v>3340</v>
      </c>
      <c r="B2003" s="217" t="s">
        <v>1025</v>
      </c>
      <c r="C2003" s="38">
        <v>1</v>
      </c>
      <c r="D2003" s="38" t="s">
        <v>27</v>
      </c>
      <c r="E2003" s="39" t="s">
        <v>3341</v>
      </c>
      <c r="F2003" s="17" t="s">
        <v>12</v>
      </c>
    </row>
    <row r="2004" customHeight="1" spans="1:6">
      <c r="A2004" s="294" t="s">
        <v>3342</v>
      </c>
      <c r="B2004" s="217" t="s">
        <v>1027</v>
      </c>
      <c r="C2004" s="38">
        <v>1</v>
      </c>
      <c r="D2004" s="38" t="s">
        <v>27</v>
      </c>
      <c r="E2004" s="39" t="s">
        <v>1028</v>
      </c>
      <c r="F2004" s="17" t="s">
        <v>12</v>
      </c>
    </row>
    <row r="2005" customHeight="1" spans="1:6">
      <c r="A2005" s="294" t="s">
        <v>3343</v>
      </c>
      <c r="B2005" s="217" t="s">
        <v>3344</v>
      </c>
      <c r="C2005" s="38">
        <v>1</v>
      </c>
      <c r="D2005" s="38" t="s">
        <v>27</v>
      </c>
      <c r="E2005" s="39" t="s">
        <v>3345</v>
      </c>
      <c r="F2005" s="17" t="s">
        <v>12</v>
      </c>
    </row>
    <row r="2006" customHeight="1" spans="1:6">
      <c r="A2006" s="294" t="s">
        <v>3346</v>
      </c>
      <c r="B2006" s="217" t="s">
        <v>1032</v>
      </c>
      <c r="C2006" s="38">
        <v>1</v>
      </c>
      <c r="D2006" s="38" t="s">
        <v>27</v>
      </c>
      <c r="E2006" s="39" t="s">
        <v>3347</v>
      </c>
      <c r="F2006" s="17" t="s">
        <v>12</v>
      </c>
    </row>
    <row r="2007" customHeight="1" spans="1:6">
      <c r="A2007" s="294" t="s">
        <v>3348</v>
      </c>
      <c r="B2007" s="217" t="s">
        <v>1034</v>
      </c>
      <c r="C2007" s="38">
        <v>1</v>
      </c>
      <c r="D2007" s="38" t="s">
        <v>27</v>
      </c>
      <c r="E2007" s="39" t="s">
        <v>3349</v>
      </c>
      <c r="F2007" s="17" t="s">
        <v>12</v>
      </c>
    </row>
    <row r="2008" customHeight="1" spans="1:6">
      <c r="A2008" s="294" t="s">
        <v>3350</v>
      </c>
      <c r="B2008" s="217" t="s">
        <v>1036</v>
      </c>
      <c r="C2008" s="38">
        <v>1</v>
      </c>
      <c r="D2008" s="38" t="s">
        <v>27</v>
      </c>
      <c r="E2008" s="39" t="s">
        <v>3351</v>
      </c>
      <c r="F2008" s="17" t="s">
        <v>12</v>
      </c>
    </row>
    <row r="2009" customHeight="1" spans="1:6">
      <c r="A2009" s="294" t="s">
        <v>3352</v>
      </c>
      <c r="B2009" s="217" t="s">
        <v>1038</v>
      </c>
      <c r="C2009" s="38">
        <v>1</v>
      </c>
      <c r="D2009" s="38" t="s">
        <v>27</v>
      </c>
      <c r="E2009" s="39" t="s">
        <v>3353</v>
      </c>
      <c r="F2009" s="17" t="s">
        <v>12</v>
      </c>
    </row>
    <row r="2010" customHeight="1" spans="1:6">
      <c r="A2010" s="294" t="s">
        <v>3354</v>
      </c>
      <c r="B2010" s="217" t="s">
        <v>1040</v>
      </c>
      <c r="C2010" s="38">
        <v>1</v>
      </c>
      <c r="D2010" s="38" t="s">
        <v>27</v>
      </c>
      <c r="E2010" s="39" t="s">
        <v>3355</v>
      </c>
      <c r="F2010" s="17" t="s">
        <v>12</v>
      </c>
    </row>
    <row r="2011" customHeight="1" spans="1:6">
      <c r="A2011" s="294" t="s">
        <v>3356</v>
      </c>
      <c r="B2011" s="217" t="s">
        <v>1042</v>
      </c>
      <c r="C2011" s="38">
        <v>1</v>
      </c>
      <c r="D2011" s="38" t="s">
        <v>27</v>
      </c>
      <c r="E2011" s="39" t="s">
        <v>3357</v>
      </c>
      <c r="F2011" s="17" t="s">
        <v>12</v>
      </c>
    </row>
    <row r="2012" customHeight="1" spans="1:6">
      <c r="A2012" s="294" t="s">
        <v>3358</v>
      </c>
      <c r="B2012" s="217" t="s">
        <v>1044</v>
      </c>
      <c r="C2012" s="38">
        <v>1</v>
      </c>
      <c r="D2012" s="38" t="s">
        <v>27</v>
      </c>
      <c r="E2012" s="39" t="s">
        <v>1045</v>
      </c>
      <c r="F2012" s="17" t="s">
        <v>12</v>
      </c>
    </row>
    <row r="2013" customHeight="1" spans="1:6">
      <c r="A2013" s="294" t="s">
        <v>3359</v>
      </c>
      <c r="B2013" s="217" t="s">
        <v>3360</v>
      </c>
      <c r="C2013" s="38">
        <v>1</v>
      </c>
      <c r="D2013" s="38" t="s">
        <v>27</v>
      </c>
      <c r="E2013" s="69" t="s">
        <v>3361</v>
      </c>
      <c r="F2013" s="17" t="s">
        <v>12</v>
      </c>
    </row>
    <row r="2014" customHeight="1" spans="1:6">
      <c r="A2014" s="294" t="s">
        <v>3362</v>
      </c>
      <c r="B2014" s="217" t="s">
        <v>1048</v>
      </c>
      <c r="C2014" s="38">
        <v>1</v>
      </c>
      <c r="D2014" s="38" t="s">
        <v>27</v>
      </c>
      <c r="E2014" s="39" t="s">
        <v>1049</v>
      </c>
      <c r="F2014" s="17" t="s">
        <v>12</v>
      </c>
    </row>
    <row r="2015" customHeight="1" spans="1:6">
      <c r="A2015" s="294" t="s">
        <v>3363</v>
      </c>
      <c r="B2015" s="217" t="s">
        <v>1053</v>
      </c>
      <c r="C2015" s="38">
        <v>28</v>
      </c>
      <c r="D2015" s="38" t="s">
        <v>417</v>
      </c>
      <c r="E2015" s="39" t="s">
        <v>3364</v>
      </c>
      <c r="F2015" s="17" t="s">
        <v>12</v>
      </c>
    </row>
    <row r="2016" customHeight="1" spans="1:6">
      <c r="A2016" s="294" t="s">
        <v>3365</v>
      </c>
      <c r="B2016" s="217" t="s">
        <v>1056</v>
      </c>
      <c r="C2016" s="38">
        <v>28</v>
      </c>
      <c r="D2016" s="38" t="s">
        <v>417</v>
      </c>
      <c r="E2016" s="218" t="s">
        <v>2871</v>
      </c>
      <c r="F2016" s="17" t="s">
        <v>12</v>
      </c>
    </row>
    <row r="2017" customHeight="1" spans="1:6">
      <c r="A2017" s="294" t="s">
        <v>3366</v>
      </c>
      <c r="B2017" s="217" t="s">
        <v>1058</v>
      </c>
      <c r="C2017" s="38">
        <v>28</v>
      </c>
      <c r="D2017" s="38" t="s">
        <v>417</v>
      </c>
      <c r="E2017" s="218" t="s">
        <v>2871</v>
      </c>
      <c r="F2017" s="17" t="s">
        <v>12</v>
      </c>
    </row>
    <row r="2018" customHeight="1" spans="1:6">
      <c r="A2018" s="294" t="s">
        <v>3367</v>
      </c>
      <c r="B2018" s="217" t="s">
        <v>1061</v>
      </c>
      <c r="C2018" s="38">
        <v>28</v>
      </c>
      <c r="D2018" s="38" t="s">
        <v>69</v>
      </c>
      <c r="E2018" s="39" t="s">
        <v>3368</v>
      </c>
      <c r="F2018" s="17" t="s">
        <v>12</v>
      </c>
    </row>
    <row r="2019" customHeight="1" spans="1:6">
      <c r="A2019" s="294" t="s">
        <v>3369</v>
      </c>
      <c r="B2019" s="217" t="s">
        <v>1064</v>
      </c>
      <c r="C2019" s="38">
        <v>9</v>
      </c>
      <c r="D2019" s="38" t="s">
        <v>69</v>
      </c>
      <c r="E2019" s="39" t="s">
        <v>3370</v>
      </c>
      <c r="F2019" s="17" t="s">
        <v>12</v>
      </c>
    </row>
    <row r="2020" customHeight="1" spans="1:6">
      <c r="A2020" s="294" t="s">
        <v>3371</v>
      </c>
      <c r="B2020" s="217" t="s">
        <v>1067</v>
      </c>
      <c r="C2020" s="38">
        <v>1</v>
      </c>
      <c r="D2020" s="38" t="s">
        <v>69</v>
      </c>
      <c r="E2020" s="39" t="s">
        <v>3372</v>
      </c>
      <c r="F2020" s="17" t="s">
        <v>12</v>
      </c>
    </row>
    <row r="2021" customHeight="1" spans="1:6">
      <c r="A2021" s="294" t="s">
        <v>3373</v>
      </c>
      <c r="B2021" s="217" t="s">
        <v>1073</v>
      </c>
      <c r="C2021" s="38">
        <v>1</v>
      </c>
      <c r="D2021" s="38" t="s">
        <v>69</v>
      </c>
      <c r="E2021" s="39" t="s">
        <v>3374</v>
      </c>
      <c r="F2021" s="17" t="s">
        <v>12</v>
      </c>
    </row>
    <row r="2022" customHeight="1" spans="1:6">
      <c r="A2022" s="294" t="s">
        <v>3375</v>
      </c>
      <c r="B2022" s="217" t="s">
        <v>1081</v>
      </c>
      <c r="C2022" s="38">
        <v>1</v>
      </c>
      <c r="D2022" s="38" t="s">
        <v>69</v>
      </c>
      <c r="E2022" s="39" t="s">
        <v>3376</v>
      </c>
      <c r="F2022" s="17" t="s">
        <v>12</v>
      </c>
    </row>
    <row r="2023" customHeight="1" spans="1:6">
      <c r="A2023" s="294" t="s">
        <v>3377</v>
      </c>
      <c r="B2023" s="217" t="s">
        <v>1083</v>
      </c>
      <c r="C2023" s="38">
        <v>1</v>
      </c>
      <c r="D2023" s="38" t="s">
        <v>69</v>
      </c>
      <c r="E2023" s="233" t="s">
        <v>3378</v>
      </c>
      <c r="F2023" s="17" t="s">
        <v>12</v>
      </c>
    </row>
    <row r="2024" customHeight="1" spans="1:6">
      <c r="A2024" s="294" t="s">
        <v>3379</v>
      </c>
      <c r="B2024" s="217" t="s">
        <v>1085</v>
      </c>
      <c r="C2024" s="38">
        <v>1</v>
      </c>
      <c r="D2024" s="38" t="s">
        <v>69</v>
      </c>
      <c r="E2024" s="39" t="s">
        <v>3380</v>
      </c>
      <c r="F2024" s="17" t="s">
        <v>12</v>
      </c>
    </row>
    <row r="2025" customHeight="1" spans="1:6">
      <c r="A2025" s="294" t="s">
        <v>3381</v>
      </c>
      <c r="B2025" s="217" t="s">
        <v>1095</v>
      </c>
      <c r="C2025" s="38">
        <v>2</v>
      </c>
      <c r="D2025" s="38" t="s">
        <v>69</v>
      </c>
      <c r="E2025" s="233" t="s">
        <v>3382</v>
      </c>
      <c r="F2025" s="17" t="s">
        <v>12</v>
      </c>
    </row>
    <row r="2026" customHeight="1" spans="1:6">
      <c r="A2026" s="294" t="s">
        <v>3383</v>
      </c>
      <c r="B2026" s="217" t="s">
        <v>1107</v>
      </c>
      <c r="C2026" s="38">
        <v>2</v>
      </c>
      <c r="D2026" s="38" t="s">
        <v>417</v>
      </c>
      <c r="E2026" s="39" t="s">
        <v>3384</v>
      </c>
      <c r="F2026" s="17" t="s">
        <v>12</v>
      </c>
    </row>
    <row r="2027" customHeight="1" spans="1:6">
      <c r="A2027" s="38">
        <v>4</v>
      </c>
      <c r="B2027" s="226" t="s">
        <v>3385</v>
      </c>
      <c r="C2027" s="225"/>
      <c r="D2027" s="225"/>
      <c r="E2027" s="227" t="s">
        <v>3386</v>
      </c>
      <c r="F2027" s="17" t="s">
        <v>12</v>
      </c>
    </row>
    <row r="2028" customHeight="1" spans="1:6">
      <c r="A2028" s="271"/>
      <c r="B2028" s="226" t="s">
        <v>3387</v>
      </c>
      <c r="C2028" s="225"/>
      <c r="D2028" s="225"/>
      <c r="E2028" s="227"/>
      <c r="F2028" s="17"/>
    </row>
    <row r="2029" customHeight="1" spans="1:6">
      <c r="A2029" s="293" t="s">
        <v>192</v>
      </c>
      <c r="B2029" s="217" t="s">
        <v>2906</v>
      </c>
      <c r="C2029" s="38">
        <v>1</v>
      </c>
      <c r="D2029" s="38" t="s">
        <v>27</v>
      </c>
      <c r="E2029" s="39" t="s">
        <v>2907</v>
      </c>
      <c r="F2029" s="17" t="s">
        <v>12</v>
      </c>
    </row>
    <row r="2030" customHeight="1" spans="1:6">
      <c r="A2030" s="293" t="s">
        <v>193</v>
      </c>
      <c r="B2030" s="217" t="s">
        <v>2908</v>
      </c>
      <c r="C2030" s="38">
        <v>1</v>
      </c>
      <c r="D2030" s="38" t="s">
        <v>27</v>
      </c>
      <c r="E2030" s="162" t="s">
        <v>1723</v>
      </c>
      <c r="F2030" s="17" t="s">
        <v>12</v>
      </c>
    </row>
    <row r="2031" customHeight="1" spans="1:6">
      <c r="A2031" s="293" t="s">
        <v>194</v>
      </c>
      <c r="B2031" s="217" t="s">
        <v>2909</v>
      </c>
      <c r="C2031" s="38">
        <v>1</v>
      </c>
      <c r="D2031" s="38" t="s">
        <v>101</v>
      </c>
      <c r="E2031" s="234" t="s">
        <v>2910</v>
      </c>
      <c r="F2031" s="17" t="s">
        <v>12</v>
      </c>
    </row>
    <row r="2032" customHeight="1" spans="1:6">
      <c r="A2032" s="293" t="s">
        <v>196</v>
      </c>
      <c r="B2032" s="217" t="s">
        <v>2911</v>
      </c>
      <c r="C2032" s="38">
        <v>4</v>
      </c>
      <c r="D2032" s="38" t="s">
        <v>69</v>
      </c>
      <c r="E2032" s="31" t="s">
        <v>2912</v>
      </c>
      <c r="F2032" s="17" t="s">
        <v>12</v>
      </c>
    </row>
    <row r="2033" customHeight="1" spans="1:6">
      <c r="A2033" s="293" t="s">
        <v>199</v>
      </c>
      <c r="B2033" s="217" t="s">
        <v>1728</v>
      </c>
      <c r="C2033" s="38">
        <v>3</v>
      </c>
      <c r="D2033" s="38" t="s">
        <v>69</v>
      </c>
      <c r="E2033" s="162" t="s">
        <v>1729</v>
      </c>
      <c r="F2033" s="17" t="s">
        <v>12</v>
      </c>
    </row>
    <row r="2034" customHeight="1" spans="1:6">
      <c r="A2034" s="293" t="s">
        <v>202</v>
      </c>
      <c r="B2034" s="217" t="s">
        <v>3388</v>
      </c>
      <c r="C2034" s="38">
        <v>1</v>
      </c>
      <c r="D2034" s="38" t="s">
        <v>69</v>
      </c>
      <c r="E2034" s="164" t="s">
        <v>3389</v>
      </c>
      <c r="F2034" s="17" t="s">
        <v>12</v>
      </c>
    </row>
    <row r="2035" customHeight="1" spans="1:6">
      <c r="A2035" s="293" t="s">
        <v>1260</v>
      </c>
      <c r="B2035" s="217" t="s">
        <v>1731</v>
      </c>
      <c r="C2035" s="38">
        <v>3</v>
      </c>
      <c r="D2035" s="38" t="s">
        <v>69</v>
      </c>
      <c r="E2035" s="162" t="s">
        <v>1732</v>
      </c>
      <c r="F2035" s="17" t="s">
        <v>12</v>
      </c>
    </row>
    <row r="2036" customHeight="1" spans="1:6">
      <c r="A2036" s="293" t="s">
        <v>1263</v>
      </c>
      <c r="B2036" s="217" t="s">
        <v>3390</v>
      </c>
      <c r="C2036" s="38">
        <v>1</v>
      </c>
      <c r="D2036" s="38" t="s">
        <v>69</v>
      </c>
      <c r="E2036" s="39" t="s">
        <v>3391</v>
      </c>
      <c r="F2036" s="17" t="s">
        <v>12</v>
      </c>
    </row>
    <row r="2037" customHeight="1" spans="1:6">
      <c r="A2037" s="293" t="s">
        <v>1266</v>
      </c>
      <c r="B2037" s="217" t="s">
        <v>3392</v>
      </c>
      <c r="C2037" s="38">
        <v>3</v>
      </c>
      <c r="D2037" s="38" t="s">
        <v>69</v>
      </c>
      <c r="E2037" s="162" t="s">
        <v>3393</v>
      </c>
      <c r="F2037" s="17" t="s">
        <v>12</v>
      </c>
    </row>
    <row r="2038" customHeight="1" spans="1:6">
      <c r="A2038" s="293" t="s">
        <v>1269</v>
      </c>
      <c r="B2038" s="217" t="s">
        <v>3394</v>
      </c>
      <c r="C2038" s="38">
        <v>1</v>
      </c>
      <c r="D2038" s="38" t="s">
        <v>27</v>
      </c>
      <c r="E2038" s="162" t="s">
        <v>3395</v>
      </c>
      <c r="F2038" s="17" t="s">
        <v>12</v>
      </c>
    </row>
    <row r="2039" customHeight="1" spans="1:6">
      <c r="A2039" s="293" t="s">
        <v>1272</v>
      </c>
      <c r="B2039" s="217" t="s">
        <v>3396</v>
      </c>
      <c r="C2039" s="38">
        <v>1</v>
      </c>
      <c r="D2039" s="38" t="s">
        <v>27</v>
      </c>
      <c r="E2039" s="39" t="s">
        <v>3397</v>
      </c>
      <c r="F2039" s="17" t="s">
        <v>12</v>
      </c>
    </row>
    <row r="2040" customHeight="1" spans="1:6">
      <c r="A2040" s="293" t="s">
        <v>1275</v>
      </c>
      <c r="B2040" s="217" t="s">
        <v>3398</v>
      </c>
      <c r="C2040" s="38">
        <v>3</v>
      </c>
      <c r="D2040" s="38" t="s">
        <v>69</v>
      </c>
      <c r="E2040" s="162" t="s">
        <v>3399</v>
      </c>
      <c r="F2040" s="17" t="s">
        <v>12</v>
      </c>
    </row>
    <row r="2041" customHeight="1" spans="1:6">
      <c r="A2041" s="293" t="s">
        <v>1278</v>
      </c>
      <c r="B2041" s="217" t="s">
        <v>1770</v>
      </c>
      <c r="C2041" s="38">
        <v>3</v>
      </c>
      <c r="D2041" s="38" t="s">
        <v>69</v>
      </c>
      <c r="E2041" s="162" t="s">
        <v>1771</v>
      </c>
      <c r="F2041" s="17" t="s">
        <v>12</v>
      </c>
    </row>
    <row r="2042" customHeight="1" spans="1:6">
      <c r="A2042" s="293" t="s">
        <v>1281</v>
      </c>
      <c r="B2042" s="217" t="s">
        <v>3400</v>
      </c>
      <c r="C2042" s="38">
        <v>1</v>
      </c>
      <c r="D2042" s="38" t="s">
        <v>69</v>
      </c>
      <c r="E2042" s="164" t="s">
        <v>3401</v>
      </c>
      <c r="F2042" s="17" t="s">
        <v>12</v>
      </c>
    </row>
    <row r="2043" customHeight="1" spans="1:6">
      <c r="A2043" s="293" t="s">
        <v>1284</v>
      </c>
      <c r="B2043" s="217" t="s">
        <v>1764</v>
      </c>
      <c r="C2043" s="38">
        <v>1</v>
      </c>
      <c r="D2043" s="38" t="s">
        <v>69</v>
      </c>
      <c r="E2043" s="83" t="s">
        <v>1765</v>
      </c>
      <c r="F2043" s="17" t="s">
        <v>12</v>
      </c>
    </row>
    <row r="2044" customHeight="1" spans="1:6">
      <c r="A2044" s="293" t="s">
        <v>1287</v>
      </c>
      <c r="B2044" s="217" t="s">
        <v>1794</v>
      </c>
      <c r="C2044" s="38">
        <v>3</v>
      </c>
      <c r="D2044" s="38" t="s">
        <v>69</v>
      </c>
      <c r="E2044" s="164" t="s">
        <v>1795</v>
      </c>
      <c r="F2044" s="17" t="s">
        <v>12</v>
      </c>
    </row>
    <row r="2045" customHeight="1" spans="1:6">
      <c r="A2045" s="293" t="s">
        <v>1290</v>
      </c>
      <c r="B2045" s="217" t="s">
        <v>3402</v>
      </c>
      <c r="C2045" s="38">
        <v>1</v>
      </c>
      <c r="D2045" s="38" t="s">
        <v>69</v>
      </c>
      <c r="E2045" s="162" t="s">
        <v>3403</v>
      </c>
      <c r="F2045" s="17" t="s">
        <v>12</v>
      </c>
    </row>
    <row r="2046" customHeight="1" spans="1:6">
      <c r="A2046" s="293" t="s">
        <v>2929</v>
      </c>
      <c r="B2046" s="217" t="s">
        <v>3404</v>
      </c>
      <c r="C2046" s="38">
        <v>1</v>
      </c>
      <c r="D2046" s="38" t="s">
        <v>69</v>
      </c>
      <c r="E2046" s="162" t="s">
        <v>3405</v>
      </c>
      <c r="F2046" s="17" t="s">
        <v>12</v>
      </c>
    </row>
    <row r="2047" customHeight="1" spans="1:6">
      <c r="A2047" s="293" t="s">
        <v>2932</v>
      </c>
      <c r="B2047" s="272" t="s">
        <v>3406</v>
      </c>
      <c r="C2047" s="38">
        <v>1</v>
      </c>
      <c r="D2047" s="38" t="s">
        <v>69</v>
      </c>
      <c r="E2047" s="39" t="s">
        <v>3407</v>
      </c>
      <c r="F2047" s="17" t="s">
        <v>12</v>
      </c>
    </row>
    <row r="2048" customHeight="1" spans="1:6">
      <c r="A2048" s="293" t="s">
        <v>2935</v>
      </c>
      <c r="B2048" s="217" t="s">
        <v>2913</v>
      </c>
      <c r="C2048" s="38">
        <v>1</v>
      </c>
      <c r="D2048" s="38" t="s">
        <v>69</v>
      </c>
      <c r="E2048" s="39" t="s">
        <v>2914</v>
      </c>
      <c r="F2048" s="17" t="s">
        <v>12</v>
      </c>
    </row>
    <row r="2049" customHeight="1" spans="1:6">
      <c r="A2049" s="293" t="s">
        <v>2938</v>
      </c>
      <c r="B2049" s="217" t="s">
        <v>3408</v>
      </c>
      <c r="C2049" s="38">
        <v>1</v>
      </c>
      <c r="D2049" s="38" t="s">
        <v>69</v>
      </c>
      <c r="E2049" s="39" t="s">
        <v>3409</v>
      </c>
      <c r="F2049" s="17" t="s">
        <v>12</v>
      </c>
    </row>
    <row r="2050" customHeight="1" spans="1:6">
      <c r="A2050" s="293" t="s">
        <v>2940</v>
      </c>
      <c r="B2050" s="217" t="s">
        <v>3410</v>
      </c>
      <c r="C2050" s="38">
        <v>1</v>
      </c>
      <c r="D2050" s="38" t="s">
        <v>69</v>
      </c>
      <c r="E2050" s="39" t="s">
        <v>3411</v>
      </c>
      <c r="F2050" s="17" t="s">
        <v>12</v>
      </c>
    </row>
    <row r="2051" customHeight="1" spans="1:6">
      <c r="A2051" s="293" t="s">
        <v>2942</v>
      </c>
      <c r="B2051" s="272" t="s">
        <v>3412</v>
      </c>
      <c r="C2051" s="21">
        <v>1</v>
      </c>
      <c r="D2051" s="21" t="s">
        <v>69</v>
      </c>
      <c r="E2051" s="39" t="s">
        <v>3413</v>
      </c>
      <c r="F2051" s="17" t="s">
        <v>12</v>
      </c>
    </row>
    <row r="2052" customHeight="1" spans="1:6">
      <c r="A2052" s="293" t="s">
        <v>2943</v>
      </c>
      <c r="B2052" s="272" t="s">
        <v>3414</v>
      </c>
      <c r="C2052" s="21">
        <v>1</v>
      </c>
      <c r="D2052" s="21" t="s">
        <v>69</v>
      </c>
      <c r="E2052" s="273" t="s">
        <v>3415</v>
      </c>
      <c r="F2052" s="17" t="s">
        <v>12</v>
      </c>
    </row>
    <row r="2053" customHeight="1" spans="1:6">
      <c r="A2053" s="293" t="s">
        <v>2944</v>
      </c>
      <c r="B2053" s="217" t="s">
        <v>3416</v>
      </c>
      <c r="C2053" s="38">
        <v>1</v>
      </c>
      <c r="D2053" s="38" t="s">
        <v>27</v>
      </c>
      <c r="E2053" s="39" t="s">
        <v>3417</v>
      </c>
      <c r="F2053" s="17" t="s">
        <v>12</v>
      </c>
    </row>
    <row r="2054" customHeight="1" spans="1:6">
      <c r="A2054" s="293" t="s">
        <v>2945</v>
      </c>
      <c r="B2054" s="217" t="s">
        <v>3418</v>
      </c>
      <c r="C2054" s="38">
        <v>1</v>
      </c>
      <c r="D2054" s="38" t="s">
        <v>27</v>
      </c>
      <c r="E2054" s="39" t="s">
        <v>3419</v>
      </c>
      <c r="F2054" s="17" t="s">
        <v>12</v>
      </c>
    </row>
    <row r="2055" customHeight="1" spans="1:6">
      <c r="A2055" s="293" t="s">
        <v>2946</v>
      </c>
      <c r="B2055" s="217" t="s">
        <v>3420</v>
      </c>
      <c r="C2055" s="38">
        <v>1</v>
      </c>
      <c r="D2055" s="38" t="s">
        <v>27</v>
      </c>
      <c r="E2055" s="39" t="s">
        <v>3421</v>
      </c>
      <c r="F2055" s="17" t="s">
        <v>12</v>
      </c>
    </row>
    <row r="2056" customHeight="1" spans="1:6">
      <c r="A2056" s="293" t="s">
        <v>2947</v>
      </c>
      <c r="B2056" s="217" t="s">
        <v>3422</v>
      </c>
      <c r="C2056" s="38">
        <v>1</v>
      </c>
      <c r="D2056" s="38" t="s">
        <v>27</v>
      </c>
      <c r="E2056" s="39" t="s">
        <v>3423</v>
      </c>
      <c r="F2056" s="17" t="s">
        <v>12</v>
      </c>
    </row>
    <row r="2057" customHeight="1" spans="1:6">
      <c r="A2057" s="293" t="s">
        <v>2948</v>
      </c>
      <c r="B2057" s="217" t="s">
        <v>742</v>
      </c>
      <c r="C2057" s="38">
        <v>1</v>
      </c>
      <c r="D2057" s="38" t="s">
        <v>27</v>
      </c>
      <c r="E2057" s="39" t="s">
        <v>3424</v>
      </c>
      <c r="F2057" s="17" t="s">
        <v>12</v>
      </c>
    </row>
    <row r="2058" customHeight="1" spans="1:6">
      <c r="A2058" s="293" t="s">
        <v>2949</v>
      </c>
      <c r="B2058" s="217" t="s">
        <v>784</v>
      </c>
      <c r="C2058" s="38">
        <v>1</v>
      </c>
      <c r="D2058" s="38" t="s">
        <v>27</v>
      </c>
      <c r="E2058" s="39" t="s">
        <v>3425</v>
      </c>
      <c r="F2058" s="17" t="s">
        <v>12</v>
      </c>
    </row>
    <row r="2059" customHeight="1" spans="1:6">
      <c r="A2059" s="293" t="s">
        <v>2950</v>
      </c>
      <c r="B2059" s="217" t="s">
        <v>573</v>
      </c>
      <c r="C2059" s="274">
        <v>1</v>
      </c>
      <c r="D2059" s="274" t="s">
        <v>27</v>
      </c>
      <c r="E2059" s="275" t="s">
        <v>3426</v>
      </c>
      <c r="F2059" s="17" t="s">
        <v>12</v>
      </c>
    </row>
    <row r="2060" customHeight="1" spans="1:6">
      <c r="A2060" s="293" t="s">
        <v>2953</v>
      </c>
      <c r="B2060" s="217" t="s">
        <v>3427</v>
      </c>
      <c r="C2060" s="38">
        <v>1</v>
      </c>
      <c r="D2060" s="38" t="s">
        <v>27</v>
      </c>
      <c r="E2060" s="39" t="s">
        <v>3428</v>
      </c>
      <c r="F2060" s="17" t="s">
        <v>12</v>
      </c>
    </row>
    <row r="2061" customHeight="1" spans="1:6">
      <c r="A2061" s="293" t="s">
        <v>2954</v>
      </c>
      <c r="B2061" s="217" t="s">
        <v>3429</v>
      </c>
      <c r="C2061" s="38">
        <v>1</v>
      </c>
      <c r="D2061" s="38" t="s">
        <v>27</v>
      </c>
      <c r="E2061" s="39" t="s">
        <v>3430</v>
      </c>
      <c r="F2061" s="17" t="s">
        <v>12</v>
      </c>
    </row>
    <row r="2062" customHeight="1" spans="1:6">
      <c r="A2062" s="293" t="s">
        <v>2955</v>
      </c>
      <c r="B2062" s="217" t="s">
        <v>3431</v>
      </c>
      <c r="C2062" s="38">
        <v>1</v>
      </c>
      <c r="D2062" s="38" t="s">
        <v>27</v>
      </c>
      <c r="E2062" s="39" t="s">
        <v>3432</v>
      </c>
      <c r="F2062" s="17" t="s">
        <v>12</v>
      </c>
    </row>
    <row r="2063" customHeight="1" spans="1:6">
      <c r="A2063" s="293" t="s">
        <v>2956</v>
      </c>
      <c r="B2063" s="217" t="s">
        <v>3433</v>
      </c>
      <c r="C2063" s="38">
        <v>1</v>
      </c>
      <c r="D2063" s="38" t="s">
        <v>27</v>
      </c>
      <c r="E2063" s="39" t="s">
        <v>3434</v>
      </c>
      <c r="F2063" s="17" t="s">
        <v>12</v>
      </c>
    </row>
    <row r="2064" customHeight="1" spans="1:6">
      <c r="A2064" s="293" t="s">
        <v>2957</v>
      </c>
      <c r="B2064" s="217" t="s">
        <v>3435</v>
      </c>
      <c r="C2064" s="38">
        <v>1</v>
      </c>
      <c r="D2064" s="38" t="s">
        <v>27</v>
      </c>
      <c r="E2064" s="39" t="s">
        <v>3436</v>
      </c>
      <c r="F2064" s="17" t="s">
        <v>12</v>
      </c>
    </row>
    <row r="2065" customHeight="1" spans="1:6">
      <c r="A2065" s="293" t="s">
        <v>2958</v>
      </c>
      <c r="B2065" s="217" t="s">
        <v>3437</v>
      </c>
      <c r="C2065" s="38">
        <v>1</v>
      </c>
      <c r="D2065" s="38" t="s">
        <v>27</v>
      </c>
      <c r="E2065" s="39" t="s">
        <v>3438</v>
      </c>
      <c r="F2065" s="17" t="s">
        <v>12</v>
      </c>
    </row>
    <row r="2066" customHeight="1" spans="1:6">
      <c r="A2066" s="293" t="s">
        <v>2959</v>
      </c>
      <c r="B2066" s="217" t="s">
        <v>3439</v>
      </c>
      <c r="C2066" s="38">
        <v>1</v>
      </c>
      <c r="D2066" s="38" t="s">
        <v>27</v>
      </c>
      <c r="E2066" s="39" t="s">
        <v>3440</v>
      </c>
      <c r="F2066" s="17" t="s">
        <v>12</v>
      </c>
    </row>
    <row r="2067" customHeight="1" spans="1:6">
      <c r="A2067" s="293" t="s">
        <v>2960</v>
      </c>
      <c r="B2067" s="217" t="s">
        <v>3441</v>
      </c>
      <c r="C2067" s="38">
        <v>1</v>
      </c>
      <c r="D2067" s="274" t="s">
        <v>27</v>
      </c>
      <c r="E2067" s="275" t="s">
        <v>3442</v>
      </c>
      <c r="F2067" s="17" t="s">
        <v>12</v>
      </c>
    </row>
    <row r="2068" customHeight="1" spans="1:6">
      <c r="A2068" s="293" t="s">
        <v>3443</v>
      </c>
      <c r="B2068" s="217" t="s">
        <v>3444</v>
      </c>
      <c r="C2068" s="274">
        <v>1</v>
      </c>
      <c r="D2068" s="274" t="s">
        <v>27</v>
      </c>
      <c r="E2068" s="39" t="s">
        <v>3445</v>
      </c>
      <c r="F2068" s="17" t="s">
        <v>12</v>
      </c>
    </row>
    <row r="2069" customHeight="1" spans="1:6">
      <c r="A2069" s="293" t="s">
        <v>3446</v>
      </c>
      <c r="B2069" s="217" t="s">
        <v>2925</v>
      </c>
      <c r="C2069" s="38">
        <v>1</v>
      </c>
      <c r="D2069" s="38" t="s">
        <v>27</v>
      </c>
      <c r="E2069" s="39" t="s">
        <v>2926</v>
      </c>
      <c r="F2069" s="17" t="s">
        <v>12</v>
      </c>
    </row>
    <row r="2070" customHeight="1" spans="1:6">
      <c r="A2070" s="293" t="s">
        <v>1719</v>
      </c>
      <c r="B2070" s="217" t="s">
        <v>2933</v>
      </c>
      <c r="C2070" s="38">
        <v>1</v>
      </c>
      <c r="D2070" s="38" t="s">
        <v>27</v>
      </c>
      <c r="E2070" s="39" t="s">
        <v>2934</v>
      </c>
      <c r="F2070" s="17" t="s">
        <v>12</v>
      </c>
    </row>
    <row r="2071" customHeight="1" spans="1:6">
      <c r="A2071" s="293" t="s">
        <v>1721</v>
      </c>
      <c r="B2071" s="217" t="s">
        <v>2936</v>
      </c>
      <c r="C2071" s="38">
        <v>1</v>
      </c>
      <c r="D2071" s="38" t="s">
        <v>27</v>
      </c>
      <c r="E2071" s="39" t="s">
        <v>2937</v>
      </c>
      <c r="F2071" s="17" t="s">
        <v>12</v>
      </c>
    </row>
    <row r="2072" customHeight="1" spans="1:6">
      <c r="A2072" s="293" t="s">
        <v>1724</v>
      </c>
      <c r="B2072" s="217" t="s">
        <v>2939</v>
      </c>
      <c r="C2072" s="38">
        <v>1</v>
      </c>
      <c r="D2072" s="38" t="s">
        <v>27</v>
      </c>
      <c r="E2072" s="166" t="s">
        <v>1844</v>
      </c>
      <c r="F2072" s="17" t="s">
        <v>12</v>
      </c>
    </row>
    <row r="2073" customHeight="1" spans="1:6">
      <c r="A2073" s="293" t="s">
        <v>1727</v>
      </c>
      <c r="B2073" s="226" t="s">
        <v>2941</v>
      </c>
      <c r="C2073" s="225"/>
      <c r="D2073" s="225"/>
      <c r="E2073" s="227"/>
      <c r="F2073" s="17"/>
    </row>
    <row r="2074" customHeight="1" spans="1:6">
      <c r="A2074" s="293" t="s">
        <v>1730</v>
      </c>
      <c r="B2074" s="217" t="s">
        <v>2906</v>
      </c>
      <c r="C2074" s="38">
        <v>12</v>
      </c>
      <c r="D2074" s="38" t="s">
        <v>27</v>
      </c>
      <c r="E2074" s="39" t="s">
        <v>2907</v>
      </c>
      <c r="F2074" s="17" t="s">
        <v>12</v>
      </c>
    </row>
    <row r="2075" customHeight="1" spans="1:6">
      <c r="A2075" s="293" t="s">
        <v>1733</v>
      </c>
      <c r="B2075" s="217" t="s">
        <v>2909</v>
      </c>
      <c r="C2075" s="38">
        <v>12</v>
      </c>
      <c r="D2075" s="38" t="s">
        <v>101</v>
      </c>
      <c r="E2075" s="234" t="s">
        <v>2910</v>
      </c>
      <c r="F2075" s="17" t="s">
        <v>12</v>
      </c>
    </row>
    <row r="2076" customHeight="1" spans="1:6">
      <c r="A2076" s="293" t="s">
        <v>1736</v>
      </c>
      <c r="B2076" s="217" t="s">
        <v>1728</v>
      </c>
      <c r="C2076" s="38">
        <v>12</v>
      </c>
      <c r="D2076" s="38" t="s">
        <v>69</v>
      </c>
      <c r="E2076" s="162" t="s">
        <v>1729</v>
      </c>
      <c r="F2076" s="17" t="s">
        <v>12</v>
      </c>
    </row>
    <row r="2077" customHeight="1" spans="1:6">
      <c r="A2077" s="293" t="s">
        <v>1739</v>
      </c>
      <c r="B2077" s="217" t="s">
        <v>3388</v>
      </c>
      <c r="C2077" s="38">
        <v>12</v>
      </c>
      <c r="D2077" s="38" t="s">
        <v>69</v>
      </c>
      <c r="E2077" s="164" t="s">
        <v>3389</v>
      </c>
      <c r="F2077" s="17" t="s">
        <v>12</v>
      </c>
    </row>
    <row r="2078" customHeight="1" spans="1:6">
      <c r="A2078" s="293" t="s">
        <v>1742</v>
      </c>
      <c r="B2078" s="217" t="s">
        <v>1731</v>
      </c>
      <c r="C2078" s="38">
        <v>12</v>
      </c>
      <c r="D2078" s="38" t="s">
        <v>69</v>
      </c>
      <c r="E2078" s="162" t="s">
        <v>1732</v>
      </c>
      <c r="F2078" s="17" t="s">
        <v>12</v>
      </c>
    </row>
    <row r="2079" customHeight="1" spans="1:6">
      <c r="A2079" s="293" t="s">
        <v>1745</v>
      </c>
      <c r="B2079" s="217" t="s">
        <v>3390</v>
      </c>
      <c r="C2079" s="38">
        <v>12</v>
      </c>
      <c r="D2079" s="38" t="s">
        <v>69</v>
      </c>
      <c r="E2079" s="39" t="s">
        <v>3391</v>
      </c>
      <c r="F2079" s="17" t="s">
        <v>12</v>
      </c>
    </row>
    <row r="2080" customHeight="1" spans="1:6">
      <c r="A2080" s="293" t="s">
        <v>1748</v>
      </c>
      <c r="B2080" s="217" t="s">
        <v>3392</v>
      </c>
      <c r="C2080" s="38">
        <v>24</v>
      </c>
      <c r="D2080" s="38" t="s">
        <v>69</v>
      </c>
      <c r="E2080" s="162" t="s">
        <v>3393</v>
      </c>
      <c r="F2080" s="17" t="s">
        <v>12</v>
      </c>
    </row>
    <row r="2081" customHeight="1" spans="1:6">
      <c r="A2081" s="293" t="s">
        <v>1751</v>
      </c>
      <c r="B2081" s="217" t="s">
        <v>3394</v>
      </c>
      <c r="C2081" s="38">
        <v>12</v>
      </c>
      <c r="D2081" s="38" t="s">
        <v>27</v>
      </c>
      <c r="E2081" s="162" t="s">
        <v>3395</v>
      </c>
      <c r="F2081" s="17" t="s">
        <v>12</v>
      </c>
    </row>
    <row r="2082" customHeight="1" spans="1:6">
      <c r="A2082" s="293" t="s">
        <v>1754</v>
      </c>
      <c r="B2082" s="217" t="s">
        <v>3398</v>
      </c>
      <c r="C2082" s="38">
        <v>24</v>
      </c>
      <c r="D2082" s="38" t="s">
        <v>69</v>
      </c>
      <c r="E2082" s="162" t="s">
        <v>3399</v>
      </c>
      <c r="F2082" s="17" t="s">
        <v>12</v>
      </c>
    </row>
    <row r="2083" customHeight="1" spans="1:6">
      <c r="A2083" s="293" t="s">
        <v>1757</v>
      </c>
      <c r="B2083" s="217" t="s">
        <v>1770</v>
      </c>
      <c r="C2083" s="38">
        <v>12</v>
      </c>
      <c r="D2083" s="38" t="s">
        <v>69</v>
      </c>
      <c r="E2083" s="162" t="s">
        <v>1771</v>
      </c>
      <c r="F2083" s="17" t="s">
        <v>12</v>
      </c>
    </row>
    <row r="2084" customHeight="1" spans="1:6">
      <c r="A2084" s="293" t="s">
        <v>1760</v>
      </c>
      <c r="B2084" s="217" t="s">
        <v>3400</v>
      </c>
      <c r="C2084" s="38">
        <v>12</v>
      </c>
      <c r="D2084" s="38" t="s">
        <v>69</v>
      </c>
      <c r="E2084" s="164" t="s">
        <v>3401</v>
      </c>
      <c r="F2084" s="17" t="s">
        <v>12</v>
      </c>
    </row>
    <row r="2085" customHeight="1" spans="1:6">
      <c r="A2085" s="293" t="s">
        <v>1763</v>
      </c>
      <c r="B2085" s="217" t="s">
        <v>1764</v>
      </c>
      <c r="C2085" s="38">
        <v>36</v>
      </c>
      <c r="D2085" s="38" t="s">
        <v>69</v>
      </c>
      <c r="E2085" s="83" t="s">
        <v>1765</v>
      </c>
      <c r="F2085" s="17" t="s">
        <v>12</v>
      </c>
    </row>
    <row r="2086" customHeight="1" spans="1:6">
      <c r="A2086" s="293" t="s">
        <v>1766</v>
      </c>
      <c r="B2086" s="217" t="s">
        <v>3402</v>
      </c>
      <c r="C2086" s="38">
        <v>12</v>
      </c>
      <c r="D2086" s="38" t="s">
        <v>69</v>
      </c>
      <c r="E2086" s="162" t="s">
        <v>3403</v>
      </c>
      <c r="F2086" s="17" t="s">
        <v>12</v>
      </c>
    </row>
    <row r="2087" customHeight="1" spans="1:6">
      <c r="A2087" s="293" t="s">
        <v>1769</v>
      </c>
      <c r="B2087" s="217" t="s">
        <v>3404</v>
      </c>
      <c r="C2087" s="38">
        <v>12</v>
      </c>
      <c r="D2087" s="38" t="s">
        <v>69</v>
      </c>
      <c r="E2087" s="162" t="s">
        <v>3405</v>
      </c>
      <c r="F2087" s="17" t="s">
        <v>12</v>
      </c>
    </row>
    <row r="2088" customHeight="1" spans="1:6">
      <c r="A2088" s="293" t="s">
        <v>1772</v>
      </c>
      <c r="B2088" s="272" t="s">
        <v>3406</v>
      </c>
      <c r="C2088" s="38">
        <v>12</v>
      </c>
      <c r="D2088" s="38" t="s">
        <v>69</v>
      </c>
      <c r="E2088" s="39" t="s">
        <v>3407</v>
      </c>
      <c r="F2088" s="17" t="s">
        <v>12</v>
      </c>
    </row>
    <row r="2089" customHeight="1" spans="1:6">
      <c r="A2089" s="293" t="s">
        <v>1775</v>
      </c>
      <c r="B2089" s="217" t="s">
        <v>2913</v>
      </c>
      <c r="C2089" s="38">
        <v>12</v>
      </c>
      <c r="D2089" s="38" t="s">
        <v>69</v>
      </c>
      <c r="E2089" s="39" t="s">
        <v>2914</v>
      </c>
      <c r="F2089" s="17" t="s">
        <v>12</v>
      </c>
    </row>
    <row r="2090" customHeight="1" spans="1:6">
      <c r="A2090" s="293" t="s">
        <v>1778</v>
      </c>
      <c r="B2090" s="217" t="s">
        <v>3410</v>
      </c>
      <c r="C2090" s="38">
        <v>12</v>
      </c>
      <c r="D2090" s="38" t="s">
        <v>69</v>
      </c>
      <c r="E2090" s="39" t="s">
        <v>3411</v>
      </c>
      <c r="F2090" s="17" t="s">
        <v>12</v>
      </c>
    </row>
    <row r="2091" customHeight="1" spans="1:6">
      <c r="A2091" s="293" t="s">
        <v>1781</v>
      </c>
      <c r="B2091" s="217" t="s">
        <v>3416</v>
      </c>
      <c r="C2091" s="38">
        <v>12</v>
      </c>
      <c r="D2091" s="38" t="s">
        <v>27</v>
      </c>
      <c r="E2091" s="39" t="s">
        <v>3417</v>
      </c>
      <c r="F2091" s="17" t="s">
        <v>12</v>
      </c>
    </row>
    <row r="2092" customHeight="1" spans="1:6">
      <c r="A2092" s="293" t="s">
        <v>1784</v>
      </c>
      <c r="B2092" s="217" t="s">
        <v>3418</v>
      </c>
      <c r="C2092" s="38">
        <v>12</v>
      </c>
      <c r="D2092" s="38" t="s">
        <v>27</v>
      </c>
      <c r="E2092" s="39" t="s">
        <v>3447</v>
      </c>
      <c r="F2092" s="17" t="s">
        <v>12</v>
      </c>
    </row>
    <row r="2093" customHeight="1" spans="1:6">
      <c r="A2093" s="293" t="s">
        <v>1787</v>
      </c>
      <c r="B2093" s="217" t="s">
        <v>3420</v>
      </c>
      <c r="C2093" s="38">
        <v>12</v>
      </c>
      <c r="D2093" s="38" t="s">
        <v>27</v>
      </c>
      <c r="E2093" s="39" t="s">
        <v>3421</v>
      </c>
      <c r="F2093" s="17" t="s">
        <v>12</v>
      </c>
    </row>
    <row r="2094" customHeight="1" spans="1:6">
      <c r="A2094" s="293" t="s">
        <v>1790</v>
      </c>
      <c r="B2094" s="217" t="s">
        <v>3422</v>
      </c>
      <c r="C2094" s="38">
        <v>12</v>
      </c>
      <c r="D2094" s="38" t="s">
        <v>27</v>
      </c>
      <c r="E2094" s="39" t="s">
        <v>3423</v>
      </c>
      <c r="F2094" s="17" t="s">
        <v>12</v>
      </c>
    </row>
    <row r="2095" customHeight="1" spans="1:6">
      <c r="A2095" s="293" t="s">
        <v>1793</v>
      </c>
      <c r="B2095" s="217" t="s">
        <v>784</v>
      </c>
      <c r="C2095" s="38">
        <v>12</v>
      </c>
      <c r="D2095" s="38" t="s">
        <v>27</v>
      </c>
      <c r="E2095" s="39" t="s">
        <v>3425</v>
      </c>
      <c r="F2095" s="17" t="s">
        <v>12</v>
      </c>
    </row>
    <row r="2096" customHeight="1" spans="1:6">
      <c r="A2096" s="293" t="s">
        <v>1796</v>
      </c>
      <c r="B2096" s="217" t="s">
        <v>3427</v>
      </c>
      <c r="C2096" s="38">
        <v>12</v>
      </c>
      <c r="D2096" s="38" t="s">
        <v>27</v>
      </c>
      <c r="E2096" s="39" t="s">
        <v>3428</v>
      </c>
      <c r="F2096" s="17" t="s">
        <v>12</v>
      </c>
    </row>
    <row r="2097" customHeight="1" spans="1:6">
      <c r="A2097" s="293" t="s">
        <v>1799</v>
      </c>
      <c r="B2097" s="217" t="s">
        <v>3429</v>
      </c>
      <c r="C2097" s="38">
        <v>12</v>
      </c>
      <c r="D2097" s="38" t="s">
        <v>27</v>
      </c>
      <c r="E2097" s="39" t="s">
        <v>3430</v>
      </c>
      <c r="F2097" s="17" t="s">
        <v>12</v>
      </c>
    </row>
    <row r="2098" customHeight="1" spans="1:6">
      <c r="A2098" s="293" t="s">
        <v>1802</v>
      </c>
      <c r="B2098" s="217" t="s">
        <v>3431</v>
      </c>
      <c r="C2098" s="38">
        <v>12</v>
      </c>
      <c r="D2098" s="38" t="s">
        <v>27</v>
      </c>
      <c r="E2098" s="39" t="s">
        <v>3432</v>
      </c>
      <c r="F2098" s="17" t="s">
        <v>12</v>
      </c>
    </row>
    <row r="2099" customHeight="1" spans="1:6">
      <c r="A2099" s="293" t="s">
        <v>1805</v>
      </c>
      <c r="B2099" s="217" t="s">
        <v>3435</v>
      </c>
      <c r="C2099" s="38">
        <v>12</v>
      </c>
      <c r="D2099" s="38" t="s">
        <v>27</v>
      </c>
      <c r="E2099" s="39" t="s">
        <v>3448</v>
      </c>
      <c r="F2099" s="17" t="s">
        <v>12</v>
      </c>
    </row>
    <row r="2100" customHeight="1" spans="1:6">
      <c r="A2100" s="293" t="s">
        <v>1808</v>
      </c>
      <c r="B2100" s="217" t="s">
        <v>3437</v>
      </c>
      <c r="C2100" s="38">
        <v>12</v>
      </c>
      <c r="D2100" s="38" t="s">
        <v>27</v>
      </c>
      <c r="E2100" s="39" t="s">
        <v>3438</v>
      </c>
      <c r="F2100" s="17" t="s">
        <v>12</v>
      </c>
    </row>
    <row r="2101" customHeight="1" spans="1:6">
      <c r="A2101" s="293" t="s">
        <v>1811</v>
      </c>
      <c r="B2101" s="217" t="s">
        <v>3439</v>
      </c>
      <c r="C2101" s="38">
        <v>12</v>
      </c>
      <c r="D2101" s="38" t="s">
        <v>27</v>
      </c>
      <c r="E2101" s="39" t="s">
        <v>3440</v>
      </c>
      <c r="F2101" s="17" t="s">
        <v>12</v>
      </c>
    </row>
    <row r="2102" customHeight="1" spans="1:6">
      <c r="A2102" s="293" t="s">
        <v>1814</v>
      </c>
      <c r="B2102" s="217" t="s">
        <v>3441</v>
      </c>
      <c r="C2102" s="38">
        <v>12</v>
      </c>
      <c r="D2102" s="274" t="s">
        <v>27</v>
      </c>
      <c r="E2102" s="275" t="s">
        <v>3442</v>
      </c>
      <c r="F2102" s="17" t="s">
        <v>12</v>
      </c>
    </row>
    <row r="2103" customHeight="1" spans="1:6">
      <c r="A2103" s="293" t="s">
        <v>1817</v>
      </c>
      <c r="B2103" s="217" t="s">
        <v>3444</v>
      </c>
      <c r="C2103" s="38">
        <v>12</v>
      </c>
      <c r="D2103" s="274" t="s">
        <v>27</v>
      </c>
      <c r="E2103" s="39" t="s">
        <v>3445</v>
      </c>
      <c r="F2103" s="17" t="s">
        <v>12</v>
      </c>
    </row>
    <row r="2104" customHeight="1" spans="1:6">
      <c r="A2104" s="293" t="s">
        <v>1820</v>
      </c>
      <c r="B2104" s="217" t="s">
        <v>2925</v>
      </c>
      <c r="C2104" s="38">
        <v>12</v>
      </c>
      <c r="D2104" s="38" t="s">
        <v>27</v>
      </c>
      <c r="E2104" s="39" t="s">
        <v>2926</v>
      </c>
      <c r="F2104" s="17" t="s">
        <v>12</v>
      </c>
    </row>
    <row r="2105" customHeight="1" spans="1:6">
      <c r="A2105" s="293" t="s">
        <v>1823</v>
      </c>
      <c r="B2105" s="217" t="s">
        <v>2933</v>
      </c>
      <c r="C2105" s="38">
        <v>12</v>
      </c>
      <c r="D2105" s="38" t="s">
        <v>27</v>
      </c>
      <c r="E2105" s="39" t="s">
        <v>2934</v>
      </c>
      <c r="F2105" s="17" t="s">
        <v>12</v>
      </c>
    </row>
    <row r="2106" customHeight="1" spans="1:6">
      <c r="A2106" s="293" t="s">
        <v>1826</v>
      </c>
      <c r="B2106" s="217" t="s">
        <v>2936</v>
      </c>
      <c r="C2106" s="38">
        <v>12</v>
      </c>
      <c r="D2106" s="38" t="s">
        <v>27</v>
      </c>
      <c r="E2106" s="39" t="s">
        <v>2937</v>
      </c>
      <c r="F2106" s="17" t="s">
        <v>12</v>
      </c>
    </row>
    <row r="2107" customHeight="1" spans="1:6">
      <c r="A2107" s="293" t="s">
        <v>1828</v>
      </c>
      <c r="B2107" s="217" t="s">
        <v>2939</v>
      </c>
      <c r="C2107" s="38">
        <v>12</v>
      </c>
      <c r="D2107" s="38" t="s">
        <v>27</v>
      </c>
      <c r="E2107" s="166" t="s">
        <v>1844</v>
      </c>
      <c r="F2107" s="17" t="s">
        <v>12</v>
      </c>
    </row>
    <row r="2108" customHeight="1" spans="1:6">
      <c r="A2108" s="205" t="s">
        <v>2961</v>
      </c>
      <c r="B2108" s="206" t="s">
        <v>3449</v>
      </c>
      <c r="C2108" s="205">
        <v>1</v>
      </c>
      <c r="D2108" s="205" t="s">
        <v>8</v>
      </c>
      <c r="E2108" s="207" t="s">
        <v>3450</v>
      </c>
      <c r="F2108" s="17" t="s">
        <v>12</v>
      </c>
    </row>
    <row r="2109" customHeight="1" spans="1:6">
      <c r="A2109" s="205"/>
      <c r="B2109" s="206" t="s">
        <v>2563</v>
      </c>
      <c r="C2109" s="205"/>
      <c r="D2109" s="205"/>
      <c r="E2109" s="207"/>
      <c r="F2109" s="17"/>
    </row>
    <row r="2110" customHeight="1" spans="1:6">
      <c r="A2110" s="292" t="s">
        <v>16</v>
      </c>
      <c r="B2110" s="24" t="s">
        <v>149</v>
      </c>
      <c r="C2110" s="25">
        <v>1</v>
      </c>
      <c r="D2110" s="18" t="s">
        <v>27</v>
      </c>
      <c r="E2110" s="26" t="s">
        <v>150</v>
      </c>
      <c r="F2110" s="17" t="s">
        <v>29</v>
      </c>
    </row>
    <row r="2111" customHeight="1" spans="1:6">
      <c r="A2111" s="292" t="s">
        <v>19</v>
      </c>
      <c r="B2111" s="221" t="s">
        <v>3053</v>
      </c>
      <c r="C2111" s="208">
        <v>1</v>
      </c>
      <c r="D2111" s="208" t="s">
        <v>101</v>
      </c>
      <c r="E2111" s="228" t="s">
        <v>3054</v>
      </c>
      <c r="F2111" s="17" t="s">
        <v>12</v>
      </c>
    </row>
    <row r="2112" customHeight="1" spans="1:6">
      <c r="A2112" s="292" t="s">
        <v>21</v>
      </c>
      <c r="B2112" s="221" t="s">
        <v>3055</v>
      </c>
      <c r="C2112" s="208">
        <v>1</v>
      </c>
      <c r="D2112" s="208" t="s">
        <v>27</v>
      </c>
      <c r="E2112" s="228" t="s">
        <v>3056</v>
      </c>
      <c r="F2112" s="17" t="s">
        <v>12</v>
      </c>
    </row>
    <row r="2113" customHeight="1" spans="1:6">
      <c r="A2113" s="292" t="s">
        <v>23</v>
      </c>
      <c r="B2113" s="221" t="s">
        <v>3057</v>
      </c>
      <c r="C2113" s="208">
        <v>1</v>
      </c>
      <c r="D2113" s="208" t="s">
        <v>101</v>
      </c>
      <c r="E2113" s="228" t="s">
        <v>3058</v>
      </c>
      <c r="F2113" s="17" t="s">
        <v>12</v>
      </c>
    </row>
    <row r="2114" customHeight="1" spans="1:6">
      <c r="A2114" s="292" t="s">
        <v>25</v>
      </c>
      <c r="B2114" s="221" t="s">
        <v>3059</v>
      </c>
      <c r="C2114" s="208">
        <v>1</v>
      </c>
      <c r="D2114" s="208" t="s">
        <v>101</v>
      </c>
      <c r="E2114" s="228" t="s">
        <v>3058</v>
      </c>
      <c r="F2114" s="17" t="s">
        <v>12</v>
      </c>
    </row>
    <row r="2115" customHeight="1" spans="1:6">
      <c r="A2115" s="292" t="s">
        <v>30</v>
      </c>
      <c r="B2115" s="221" t="s">
        <v>3060</v>
      </c>
      <c r="C2115" s="208">
        <v>2</v>
      </c>
      <c r="D2115" s="208" t="s">
        <v>417</v>
      </c>
      <c r="E2115" s="228" t="s">
        <v>3061</v>
      </c>
      <c r="F2115" s="17" t="s">
        <v>12</v>
      </c>
    </row>
    <row r="2116" customHeight="1" spans="1:6">
      <c r="A2116" s="292" t="s">
        <v>33</v>
      </c>
      <c r="B2116" s="221" t="s">
        <v>3062</v>
      </c>
      <c r="C2116" s="208">
        <v>1</v>
      </c>
      <c r="D2116" s="208" t="s">
        <v>27</v>
      </c>
      <c r="E2116" s="228" t="s">
        <v>3063</v>
      </c>
      <c r="F2116" s="17" t="s">
        <v>12</v>
      </c>
    </row>
    <row r="2117" customHeight="1" spans="1:6">
      <c r="A2117" s="292" t="s">
        <v>36</v>
      </c>
      <c r="B2117" s="206" t="s">
        <v>2578</v>
      </c>
      <c r="C2117" s="205"/>
      <c r="D2117" s="205"/>
      <c r="E2117" s="207"/>
      <c r="F2117" s="17"/>
    </row>
    <row r="2118" customHeight="1" spans="1:6">
      <c r="A2118" s="292" t="s">
        <v>39</v>
      </c>
      <c r="B2118" s="214" t="s">
        <v>40</v>
      </c>
      <c r="C2118" s="215">
        <v>1</v>
      </c>
      <c r="D2118" s="216" t="s">
        <v>41</v>
      </c>
      <c r="E2118" s="26" t="s">
        <v>42</v>
      </c>
      <c r="F2118" s="17" t="s">
        <v>29</v>
      </c>
    </row>
    <row r="2119" customHeight="1" spans="1:6">
      <c r="A2119" s="292" t="s">
        <v>43</v>
      </c>
      <c r="B2119" s="214" t="s">
        <v>56</v>
      </c>
      <c r="C2119" s="215">
        <v>1</v>
      </c>
      <c r="D2119" s="216" t="s">
        <v>27</v>
      </c>
      <c r="E2119" s="40" t="s">
        <v>57</v>
      </c>
      <c r="F2119" s="17" t="s">
        <v>12</v>
      </c>
    </row>
    <row r="2120" customHeight="1" spans="1:6">
      <c r="A2120" s="292" t="s">
        <v>46</v>
      </c>
      <c r="B2120" s="214" t="s">
        <v>44</v>
      </c>
      <c r="C2120" s="215">
        <v>1</v>
      </c>
      <c r="D2120" s="216" t="s">
        <v>41</v>
      </c>
      <c r="E2120" s="263" t="s">
        <v>45</v>
      </c>
      <c r="F2120" s="17" t="s">
        <v>12</v>
      </c>
    </row>
    <row r="2121" customHeight="1" spans="1:6">
      <c r="A2121" s="292" t="s">
        <v>49</v>
      </c>
      <c r="B2121" s="217" t="s">
        <v>1698</v>
      </c>
      <c r="C2121" s="276">
        <v>1</v>
      </c>
      <c r="D2121" s="38" t="s">
        <v>27</v>
      </c>
      <c r="E2121" s="218" t="s">
        <v>3451</v>
      </c>
      <c r="F2121" s="17" t="s">
        <v>12</v>
      </c>
    </row>
    <row r="2122" customHeight="1" spans="1:6">
      <c r="A2122" s="292" t="s">
        <v>1151</v>
      </c>
      <c r="B2122" s="206" t="s">
        <v>2580</v>
      </c>
      <c r="C2122" s="205"/>
      <c r="D2122" s="205"/>
      <c r="E2122" s="207"/>
      <c r="F2122" s="17"/>
    </row>
    <row r="2123" customHeight="1" spans="1:6">
      <c r="A2123" s="292" t="s">
        <v>52</v>
      </c>
      <c r="B2123" s="214" t="s">
        <v>47</v>
      </c>
      <c r="C2123" s="219">
        <v>28</v>
      </c>
      <c r="D2123" s="220" t="s">
        <v>41</v>
      </c>
      <c r="E2123" s="26" t="s">
        <v>48</v>
      </c>
      <c r="F2123" s="17" t="s">
        <v>12</v>
      </c>
    </row>
    <row r="2124" customHeight="1" spans="1:6">
      <c r="A2124" s="292" t="s">
        <v>55</v>
      </c>
      <c r="B2124" s="214" t="s">
        <v>1152</v>
      </c>
      <c r="C2124" s="219">
        <v>16</v>
      </c>
      <c r="D2124" s="220" t="s">
        <v>27</v>
      </c>
      <c r="E2124" s="105" t="s">
        <v>1153</v>
      </c>
      <c r="F2124" s="17" t="s">
        <v>12</v>
      </c>
    </row>
    <row r="2125" customHeight="1" spans="1:6">
      <c r="A2125" s="292" t="s">
        <v>58</v>
      </c>
      <c r="B2125" s="221" t="s">
        <v>2583</v>
      </c>
      <c r="C2125" s="38">
        <v>16</v>
      </c>
      <c r="D2125" s="30" t="s">
        <v>27</v>
      </c>
      <c r="E2125" s="277" t="s">
        <v>2584</v>
      </c>
      <c r="F2125" s="17" t="s">
        <v>12</v>
      </c>
    </row>
    <row r="2126" customHeight="1" spans="1:6">
      <c r="A2126" s="292" t="s">
        <v>61</v>
      </c>
      <c r="B2126" s="206" t="s">
        <v>2585</v>
      </c>
      <c r="C2126" s="205"/>
      <c r="D2126" s="205"/>
      <c r="E2126" s="207"/>
      <c r="F2126" s="17" t="s">
        <v>12</v>
      </c>
    </row>
    <row r="2127" customHeight="1" spans="1:6">
      <c r="A2127" s="292" t="s">
        <v>65</v>
      </c>
      <c r="B2127" s="214" t="s">
        <v>59</v>
      </c>
      <c r="C2127" s="215">
        <v>1</v>
      </c>
      <c r="D2127" s="216" t="s">
        <v>27</v>
      </c>
      <c r="E2127" s="26" t="s">
        <v>60</v>
      </c>
      <c r="F2127" s="17" t="s">
        <v>12</v>
      </c>
    </row>
    <row r="2128" customHeight="1" spans="1:6">
      <c r="A2128" s="292" t="s">
        <v>67</v>
      </c>
      <c r="B2128" s="214" t="s">
        <v>62</v>
      </c>
      <c r="C2128" s="215">
        <v>1</v>
      </c>
      <c r="D2128" s="216" t="s">
        <v>63</v>
      </c>
      <c r="E2128" s="26" t="s">
        <v>64</v>
      </c>
      <c r="F2128" s="17" t="s">
        <v>12</v>
      </c>
    </row>
    <row r="2129" customHeight="1" spans="1:6">
      <c r="A2129" s="292" t="s">
        <v>71</v>
      </c>
      <c r="B2129" s="206" t="s">
        <v>66</v>
      </c>
      <c r="C2129" s="208"/>
      <c r="D2129" s="208"/>
      <c r="E2129" s="207"/>
      <c r="F2129" s="17"/>
    </row>
    <row r="2130" customHeight="1" spans="1:6">
      <c r="A2130" s="292" t="s">
        <v>74</v>
      </c>
      <c r="B2130" s="214" t="s">
        <v>1173</v>
      </c>
      <c r="C2130" s="219">
        <v>7</v>
      </c>
      <c r="D2130" s="220" t="s">
        <v>27</v>
      </c>
      <c r="E2130" s="105" t="s">
        <v>1174</v>
      </c>
      <c r="F2130" s="17" t="s">
        <v>12</v>
      </c>
    </row>
    <row r="2131" customHeight="1" spans="1:6">
      <c r="A2131" s="292" t="s">
        <v>77</v>
      </c>
      <c r="B2131" s="214" t="s">
        <v>1175</v>
      </c>
      <c r="C2131" s="219">
        <f>C2130</f>
        <v>7</v>
      </c>
      <c r="D2131" s="220" t="s">
        <v>27</v>
      </c>
      <c r="E2131" s="105" t="s">
        <v>1176</v>
      </c>
      <c r="F2131" s="17" t="s">
        <v>12</v>
      </c>
    </row>
    <row r="2132" customHeight="1" spans="1:6">
      <c r="A2132" s="292" t="s">
        <v>80</v>
      </c>
      <c r="B2132" s="214" t="s">
        <v>1891</v>
      </c>
      <c r="C2132" s="219">
        <f>C2130*2</f>
        <v>14</v>
      </c>
      <c r="D2132" s="220" t="s">
        <v>69</v>
      </c>
      <c r="E2132" s="107" t="s">
        <v>1892</v>
      </c>
      <c r="F2132" s="17" t="s">
        <v>12</v>
      </c>
    </row>
    <row r="2133" customHeight="1" spans="1:6">
      <c r="A2133" s="292" t="s">
        <v>83</v>
      </c>
      <c r="B2133" s="214" t="s">
        <v>1177</v>
      </c>
      <c r="C2133" s="219">
        <f>C2132</f>
        <v>14</v>
      </c>
      <c r="D2133" s="220" t="s">
        <v>69</v>
      </c>
      <c r="E2133" s="224" t="s">
        <v>1178</v>
      </c>
      <c r="F2133" s="17" t="s">
        <v>12</v>
      </c>
    </row>
    <row r="2134" customHeight="1" spans="1:6">
      <c r="A2134" s="292" t="s">
        <v>86</v>
      </c>
      <c r="B2134" s="214" t="s">
        <v>1179</v>
      </c>
      <c r="C2134" s="219">
        <f>C2132</f>
        <v>14</v>
      </c>
      <c r="D2134" s="220" t="s">
        <v>69</v>
      </c>
      <c r="E2134" s="224" t="s">
        <v>2586</v>
      </c>
      <c r="F2134" s="17" t="s">
        <v>12</v>
      </c>
    </row>
    <row r="2135" customHeight="1" spans="1:6">
      <c r="A2135" s="292" t="s">
        <v>89</v>
      </c>
      <c r="B2135" s="214" t="s">
        <v>1181</v>
      </c>
      <c r="C2135" s="219">
        <f>C2132</f>
        <v>14</v>
      </c>
      <c r="D2135" s="220" t="s">
        <v>27</v>
      </c>
      <c r="E2135" s="224" t="s">
        <v>1182</v>
      </c>
      <c r="F2135" s="17" t="s">
        <v>12</v>
      </c>
    </row>
    <row r="2136" customHeight="1" spans="1:6">
      <c r="A2136" s="292" t="s">
        <v>92</v>
      </c>
      <c r="B2136" s="214" t="s">
        <v>1183</v>
      </c>
      <c r="C2136" s="219">
        <f>C2132</f>
        <v>14</v>
      </c>
      <c r="D2136" s="220" t="s">
        <v>69</v>
      </c>
      <c r="E2136" s="224" t="s">
        <v>1184</v>
      </c>
      <c r="F2136" s="17" t="s">
        <v>12</v>
      </c>
    </row>
    <row r="2137" customHeight="1" spans="1:6">
      <c r="A2137" s="292" t="s">
        <v>95</v>
      </c>
      <c r="B2137" s="214" t="s">
        <v>1185</v>
      </c>
      <c r="C2137" s="219">
        <v>1</v>
      </c>
      <c r="D2137" s="220" t="s">
        <v>63</v>
      </c>
      <c r="E2137" s="224" t="s">
        <v>1186</v>
      </c>
      <c r="F2137" s="17" t="s">
        <v>12</v>
      </c>
    </row>
    <row r="2138" customHeight="1" spans="1:6">
      <c r="A2138" s="292" t="s">
        <v>97</v>
      </c>
      <c r="B2138" s="214" t="s">
        <v>1187</v>
      </c>
      <c r="C2138" s="219">
        <f>C2132</f>
        <v>14</v>
      </c>
      <c r="D2138" s="220" t="s">
        <v>27</v>
      </c>
      <c r="E2138" s="105" t="s">
        <v>1188</v>
      </c>
      <c r="F2138" s="17" t="s">
        <v>12</v>
      </c>
    </row>
    <row r="2139" customHeight="1" spans="1:6">
      <c r="A2139" s="292" t="s">
        <v>99</v>
      </c>
      <c r="B2139" s="214" t="s">
        <v>1190</v>
      </c>
      <c r="C2139" s="219">
        <f>C2132</f>
        <v>14</v>
      </c>
      <c r="D2139" s="220" t="s">
        <v>27</v>
      </c>
      <c r="E2139" s="224" t="s">
        <v>1191</v>
      </c>
      <c r="F2139" s="17" t="s">
        <v>12</v>
      </c>
    </row>
    <row r="2140" customHeight="1" spans="1:6">
      <c r="A2140" s="292" t="s">
        <v>103</v>
      </c>
      <c r="B2140" s="214" t="s">
        <v>1192</v>
      </c>
      <c r="C2140" s="219">
        <f>C2132</f>
        <v>14</v>
      </c>
      <c r="D2140" s="220" t="s">
        <v>27</v>
      </c>
      <c r="E2140" s="224" t="s">
        <v>1193</v>
      </c>
      <c r="F2140" s="17" t="s">
        <v>12</v>
      </c>
    </row>
    <row r="2141" customHeight="1" spans="1:6">
      <c r="A2141" s="292" t="s">
        <v>106</v>
      </c>
      <c r="B2141" s="214" t="s">
        <v>1194</v>
      </c>
      <c r="C2141" s="219">
        <v>1</v>
      </c>
      <c r="D2141" s="220" t="s">
        <v>63</v>
      </c>
      <c r="E2141" s="224" t="s">
        <v>1195</v>
      </c>
      <c r="F2141" s="17" t="s">
        <v>12</v>
      </c>
    </row>
    <row r="2142" customHeight="1" spans="1:6">
      <c r="A2142" s="292" t="s">
        <v>109</v>
      </c>
      <c r="B2142" s="214" t="s">
        <v>1196</v>
      </c>
      <c r="C2142" s="219">
        <v>1</v>
      </c>
      <c r="D2142" s="220" t="s">
        <v>63</v>
      </c>
      <c r="E2142" s="224" t="s">
        <v>1197</v>
      </c>
      <c r="F2142" s="17" t="s">
        <v>12</v>
      </c>
    </row>
    <row r="2143" customHeight="1" spans="1:6">
      <c r="A2143" s="292" t="s">
        <v>112</v>
      </c>
      <c r="B2143" s="206" t="s">
        <v>1159</v>
      </c>
      <c r="C2143" s="208"/>
      <c r="D2143" s="208"/>
      <c r="E2143" s="207"/>
      <c r="F2143" s="17"/>
    </row>
    <row r="2144" customHeight="1" spans="1:6">
      <c r="A2144" s="292" t="s">
        <v>114</v>
      </c>
      <c r="B2144" s="221" t="s">
        <v>3452</v>
      </c>
      <c r="C2144" s="208">
        <v>32</v>
      </c>
      <c r="D2144" s="208" t="s">
        <v>69</v>
      </c>
      <c r="E2144" s="228" t="s">
        <v>3453</v>
      </c>
      <c r="F2144" s="17" t="s">
        <v>12</v>
      </c>
    </row>
    <row r="2145" customHeight="1" spans="1:6">
      <c r="A2145" s="292" t="s">
        <v>117</v>
      </c>
      <c r="B2145" s="221" t="s">
        <v>3452</v>
      </c>
      <c r="C2145" s="208">
        <v>1</v>
      </c>
      <c r="D2145" s="208" t="s">
        <v>69</v>
      </c>
      <c r="E2145" s="223" t="s">
        <v>3454</v>
      </c>
      <c r="F2145" s="17" t="s">
        <v>12</v>
      </c>
    </row>
    <row r="2146" customHeight="1" spans="1:6">
      <c r="A2146" s="292" t="s">
        <v>119</v>
      </c>
      <c r="B2146" s="221" t="s">
        <v>3455</v>
      </c>
      <c r="C2146" s="208">
        <v>1</v>
      </c>
      <c r="D2146" s="208" t="s">
        <v>63</v>
      </c>
      <c r="E2146" s="228" t="s">
        <v>3456</v>
      </c>
      <c r="F2146" s="17" t="s">
        <v>12</v>
      </c>
    </row>
    <row r="2147" customHeight="1" spans="1:6">
      <c r="A2147" s="292" t="s">
        <v>122</v>
      </c>
      <c r="B2147" s="221" t="s">
        <v>3457</v>
      </c>
      <c r="C2147" s="208">
        <v>1</v>
      </c>
      <c r="D2147" s="208" t="s">
        <v>63</v>
      </c>
      <c r="E2147" s="228" t="s">
        <v>3458</v>
      </c>
      <c r="F2147" s="17" t="s">
        <v>12</v>
      </c>
    </row>
    <row r="2148" customHeight="1" spans="1:6">
      <c r="A2148" s="292" t="s">
        <v>125</v>
      </c>
      <c r="B2148" s="221" t="s">
        <v>1159</v>
      </c>
      <c r="C2148" s="208">
        <v>1</v>
      </c>
      <c r="D2148" s="208" t="s">
        <v>27</v>
      </c>
      <c r="E2148" s="228" t="s">
        <v>3459</v>
      </c>
      <c r="F2148" s="17" t="s">
        <v>12</v>
      </c>
    </row>
    <row r="2149" customHeight="1" spans="1:6">
      <c r="A2149" s="292" t="s">
        <v>128</v>
      </c>
      <c r="B2149" s="217" t="s">
        <v>3460</v>
      </c>
      <c r="C2149" s="38">
        <v>1</v>
      </c>
      <c r="D2149" s="38" t="s">
        <v>63</v>
      </c>
      <c r="E2149" s="278" t="s">
        <v>3461</v>
      </c>
      <c r="F2149" s="17" t="s">
        <v>12</v>
      </c>
    </row>
    <row r="2150" customHeight="1" spans="1:6">
      <c r="A2150" s="292" t="s">
        <v>1189</v>
      </c>
      <c r="B2150" s="221" t="s">
        <v>1170</v>
      </c>
      <c r="C2150" s="208">
        <v>1</v>
      </c>
      <c r="D2150" s="208" t="s">
        <v>63</v>
      </c>
      <c r="E2150" s="39" t="s">
        <v>3462</v>
      </c>
      <c r="F2150" s="17" t="s">
        <v>12</v>
      </c>
    </row>
    <row r="2151" customHeight="1" spans="1:6">
      <c r="A2151" s="225">
        <v>2</v>
      </c>
      <c r="B2151" s="226" t="s">
        <v>1229</v>
      </c>
      <c r="C2151" s="225"/>
      <c r="D2151" s="225"/>
      <c r="E2151" s="227"/>
      <c r="F2151" s="17"/>
    </row>
    <row r="2152" customHeight="1" spans="1:6">
      <c r="A2152" s="293" t="s">
        <v>144</v>
      </c>
      <c r="B2152" s="221" t="s">
        <v>3463</v>
      </c>
      <c r="C2152" s="38">
        <v>1</v>
      </c>
      <c r="D2152" s="30" t="s">
        <v>41</v>
      </c>
      <c r="E2152" s="39" t="s">
        <v>2589</v>
      </c>
      <c r="F2152" s="17" t="s">
        <v>12</v>
      </c>
    </row>
    <row r="2153" customHeight="1" spans="1:6">
      <c r="A2153" s="293" t="s">
        <v>145</v>
      </c>
      <c r="B2153" s="221" t="s">
        <v>2590</v>
      </c>
      <c r="C2153" s="208">
        <v>1</v>
      </c>
      <c r="D2153" s="208" t="s">
        <v>41</v>
      </c>
      <c r="E2153" s="228" t="s">
        <v>3464</v>
      </c>
      <c r="F2153" s="17" t="s">
        <v>12</v>
      </c>
    </row>
    <row r="2154" customHeight="1" spans="1:6">
      <c r="A2154" s="293" t="s">
        <v>146</v>
      </c>
      <c r="B2154" s="221" t="s">
        <v>2581</v>
      </c>
      <c r="C2154" s="38">
        <v>1</v>
      </c>
      <c r="D2154" s="30" t="s">
        <v>69</v>
      </c>
      <c r="E2154" s="222" t="s">
        <v>2582</v>
      </c>
      <c r="F2154" s="17" t="s">
        <v>12</v>
      </c>
    </row>
    <row r="2155" customHeight="1" spans="1:6">
      <c r="A2155" s="293" t="s">
        <v>147</v>
      </c>
      <c r="B2155" s="217" t="s">
        <v>2592</v>
      </c>
      <c r="C2155" s="38">
        <v>1</v>
      </c>
      <c r="D2155" s="30" t="s">
        <v>27</v>
      </c>
      <c r="E2155" s="223" t="s">
        <v>2593</v>
      </c>
      <c r="F2155" s="17" t="s">
        <v>12</v>
      </c>
    </row>
    <row r="2156" customHeight="1" spans="1:6">
      <c r="A2156" s="293" t="s">
        <v>148</v>
      </c>
      <c r="B2156" s="217" t="s">
        <v>2594</v>
      </c>
      <c r="C2156" s="38">
        <v>1</v>
      </c>
      <c r="D2156" s="30" t="s">
        <v>27</v>
      </c>
      <c r="E2156" s="39" t="s">
        <v>2595</v>
      </c>
      <c r="F2156" s="17" t="s">
        <v>12</v>
      </c>
    </row>
    <row r="2157" customHeight="1" spans="1:6">
      <c r="A2157" s="293" t="s">
        <v>151</v>
      </c>
      <c r="B2157" s="217" t="s">
        <v>2596</v>
      </c>
      <c r="C2157" s="38">
        <v>1</v>
      </c>
      <c r="D2157" s="30" t="s">
        <v>27</v>
      </c>
      <c r="E2157" s="223" t="s">
        <v>2584</v>
      </c>
      <c r="F2157" s="17" t="s">
        <v>12</v>
      </c>
    </row>
    <row r="2158" customHeight="1" spans="1:6">
      <c r="A2158" s="293" t="s">
        <v>152</v>
      </c>
      <c r="B2158" s="221" t="s">
        <v>2597</v>
      </c>
      <c r="C2158" s="38">
        <v>1</v>
      </c>
      <c r="D2158" s="208" t="s">
        <v>41</v>
      </c>
      <c r="E2158" s="39" t="s">
        <v>2579</v>
      </c>
      <c r="F2158" s="17" t="s">
        <v>12</v>
      </c>
    </row>
    <row r="2159" customHeight="1" spans="1:6">
      <c r="A2159" s="293" t="s">
        <v>153</v>
      </c>
      <c r="B2159" s="217" t="s">
        <v>2598</v>
      </c>
      <c r="C2159" s="38">
        <v>16</v>
      </c>
      <c r="D2159" s="30" t="s">
        <v>69</v>
      </c>
      <c r="E2159" s="39" t="s">
        <v>3082</v>
      </c>
      <c r="F2159" s="17" t="s">
        <v>12</v>
      </c>
    </row>
    <row r="2160" customHeight="1" spans="1:6">
      <c r="A2160" s="144">
        <v>3</v>
      </c>
      <c r="B2160" s="279" t="s">
        <v>1251</v>
      </c>
      <c r="C2160" s="144"/>
      <c r="D2160" s="144"/>
      <c r="E2160" s="280"/>
      <c r="F2160" s="17"/>
    </row>
    <row r="2161" customHeight="1" spans="1:6">
      <c r="A2161" s="295" t="s">
        <v>173</v>
      </c>
      <c r="B2161" s="115" t="s">
        <v>1252</v>
      </c>
      <c r="C2161" s="117">
        <v>1</v>
      </c>
      <c r="D2161" s="117" t="s">
        <v>69</v>
      </c>
      <c r="E2161" s="118" t="s">
        <v>1253</v>
      </c>
      <c r="F2161" s="17" t="s">
        <v>12</v>
      </c>
    </row>
    <row r="2162" customHeight="1" spans="1:6">
      <c r="A2162" s="295" t="s">
        <v>174</v>
      </c>
      <c r="B2162" s="115" t="s">
        <v>1254</v>
      </c>
      <c r="C2162" s="117">
        <v>1</v>
      </c>
      <c r="D2162" s="117" t="s">
        <v>69</v>
      </c>
      <c r="E2162" s="119" t="s">
        <v>1255</v>
      </c>
      <c r="F2162" s="17" t="s">
        <v>12</v>
      </c>
    </row>
    <row r="2163" customHeight="1" spans="1:6">
      <c r="A2163" s="295" t="s">
        <v>175</v>
      </c>
      <c r="B2163" s="115" t="s">
        <v>1256</v>
      </c>
      <c r="C2163" s="117">
        <v>1</v>
      </c>
      <c r="D2163" s="117" t="s">
        <v>69</v>
      </c>
      <c r="E2163" s="282" t="s">
        <v>3465</v>
      </c>
      <c r="F2163" s="17" t="s">
        <v>12</v>
      </c>
    </row>
    <row r="2164" customHeight="1" spans="1:6">
      <c r="A2164" s="295" t="s">
        <v>178</v>
      </c>
      <c r="B2164" s="217" t="s">
        <v>1258</v>
      </c>
      <c r="C2164" s="38">
        <v>7</v>
      </c>
      <c r="D2164" s="30" t="s">
        <v>69</v>
      </c>
      <c r="E2164" s="120" t="s">
        <v>1259</v>
      </c>
      <c r="F2164" s="17" t="s">
        <v>12</v>
      </c>
    </row>
    <row r="2165" customHeight="1" spans="1:6">
      <c r="A2165" s="295" t="s">
        <v>181</v>
      </c>
      <c r="B2165" s="125" t="s">
        <v>1159</v>
      </c>
      <c r="C2165" s="127">
        <v>1</v>
      </c>
      <c r="D2165" s="127" t="s">
        <v>63</v>
      </c>
      <c r="E2165" s="128" t="s">
        <v>3466</v>
      </c>
      <c r="F2165" s="17" t="s">
        <v>12</v>
      </c>
    </row>
    <row r="2166" customHeight="1" spans="1:6">
      <c r="A2166" s="295" t="s">
        <v>184</v>
      </c>
      <c r="B2166" s="121" t="s">
        <v>1282</v>
      </c>
      <c r="C2166" s="123">
        <v>1</v>
      </c>
      <c r="D2166" s="123" t="s">
        <v>27</v>
      </c>
      <c r="E2166" s="124" t="s">
        <v>1283</v>
      </c>
      <c r="F2166" s="17" t="s">
        <v>12</v>
      </c>
    </row>
    <row r="2167" customHeight="1" spans="1:6">
      <c r="A2167" s="295" t="s">
        <v>187</v>
      </c>
      <c r="B2167" s="136" t="s">
        <v>1285</v>
      </c>
      <c r="C2167" s="283">
        <v>2</v>
      </c>
      <c r="D2167" s="138" t="s">
        <v>27</v>
      </c>
      <c r="E2167" s="139" t="s">
        <v>1286</v>
      </c>
      <c r="F2167" s="17" t="s">
        <v>12</v>
      </c>
    </row>
    <row r="2168" customHeight="1" spans="1:6">
      <c r="A2168" s="295" t="s">
        <v>1233</v>
      </c>
      <c r="B2168" s="140" t="s">
        <v>1291</v>
      </c>
      <c r="C2168" s="284">
        <v>2</v>
      </c>
      <c r="D2168" s="142" t="s">
        <v>27</v>
      </c>
      <c r="E2168" s="143" t="s">
        <v>3467</v>
      </c>
      <c r="F2168" s="17" t="s">
        <v>12</v>
      </c>
    </row>
    <row r="2169" customHeight="1" spans="1:6">
      <c r="A2169" s="295" t="s">
        <v>1236</v>
      </c>
      <c r="B2169" s="121" t="s">
        <v>3468</v>
      </c>
      <c r="C2169" s="138">
        <v>1</v>
      </c>
      <c r="D2169" s="138" t="s">
        <v>3469</v>
      </c>
      <c r="E2169" s="124" t="s">
        <v>3470</v>
      </c>
      <c r="F2169" s="17" t="s">
        <v>12</v>
      </c>
    </row>
    <row r="2170" customHeight="1" spans="1:6">
      <c r="A2170" s="295" t="s">
        <v>1239</v>
      </c>
      <c r="B2170" s="140" t="s">
        <v>3471</v>
      </c>
      <c r="C2170" s="285">
        <v>1</v>
      </c>
      <c r="D2170" s="285" t="s">
        <v>63</v>
      </c>
      <c r="E2170" s="143" t="s">
        <v>3472</v>
      </c>
      <c r="F2170" s="17" t="s">
        <v>12</v>
      </c>
    </row>
    <row r="2171" customHeight="1" spans="1:6">
      <c r="A2171" s="295" t="s">
        <v>1242</v>
      </c>
      <c r="B2171" s="136" t="s">
        <v>3473</v>
      </c>
      <c r="C2171" s="283">
        <v>1</v>
      </c>
      <c r="D2171" s="283" t="s">
        <v>3469</v>
      </c>
      <c r="E2171" s="139" t="s">
        <v>3474</v>
      </c>
      <c r="F2171" s="17" t="s">
        <v>12</v>
      </c>
    </row>
    <row r="2172" customHeight="1" spans="1:6">
      <c r="A2172" s="225">
        <v>4</v>
      </c>
      <c r="B2172" s="226" t="s">
        <v>3475</v>
      </c>
      <c r="C2172" s="225"/>
      <c r="D2172" s="225"/>
      <c r="E2172" s="227"/>
      <c r="F2172" s="17"/>
    </row>
    <row r="2173" customHeight="1" spans="1:6">
      <c r="A2173" s="293" t="s">
        <v>192</v>
      </c>
      <c r="B2173" s="217" t="s">
        <v>3476</v>
      </c>
      <c r="C2173" s="38">
        <v>1</v>
      </c>
      <c r="D2173" s="30" t="s">
        <v>101</v>
      </c>
      <c r="E2173" s="39" t="s">
        <v>3477</v>
      </c>
      <c r="F2173" s="17" t="s">
        <v>12</v>
      </c>
    </row>
    <row r="2174" customHeight="1" spans="1:6">
      <c r="A2174" s="225">
        <v>5</v>
      </c>
      <c r="B2174" s="226" t="s">
        <v>3478</v>
      </c>
      <c r="C2174" s="225"/>
      <c r="D2174" s="225"/>
      <c r="E2174" s="227"/>
      <c r="F2174" s="17"/>
    </row>
    <row r="2175" customHeight="1" spans="1:6">
      <c r="A2175" s="294" t="s">
        <v>207</v>
      </c>
      <c r="B2175" s="217" t="s">
        <v>218</v>
      </c>
      <c r="C2175" s="38">
        <v>1</v>
      </c>
      <c r="D2175" s="38" t="s">
        <v>219</v>
      </c>
      <c r="E2175" s="39" t="s">
        <v>3479</v>
      </c>
      <c r="F2175" s="17" t="s">
        <v>12</v>
      </c>
    </row>
    <row r="2176" customHeight="1" spans="1:6">
      <c r="A2176" s="294" t="s">
        <v>210</v>
      </c>
      <c r="B2176" s="217" t="s">
        <v>222</v>
      </c>
      <c r="C2176" s="38">
        <v>2</v>
      </c>
      <c r="D2176" s="38" t="s">
        <v>27</v>
      </c>
      <c r="E2176" s="39" t="s">
        <v>3086</v>
      </c>
      <c r="F2176" s="17" t="s">
        <v>12</v>
      </c>
    </row>
    <row r="2177" customHeight="1" spans="1:6">
      <c r="A2177" s="294" t="s">
        <v>211</v>
      </c>
      <c r="B2177" s="217" t="s">
        <v>225</v>
      </c>
      <c r="C2177" s="38">
        <v>1</v>
      </c>
      <c r="D2177" s="38" t="s">
        <v>69</v>
      </c>
      <c r="E2177" s="39" t="s">
        <v>3480</v>
      </c>
      <c r="F2177" s="17" t="s">
        <v>12</v>
      </c>
    </row>
    <row r="2178" customHeight="1" spans="1:6">
      <c r="A2178" s="294" t="s">
        <v>3481</v>
      </c>
      <c r="B2178" s="217" t="s">
        <v>228</v>
      </c>
      <c r="C2178" s="38">
        <v>1</v>
      </c>
      <c r="D2178" s="38" t="s">
        <v>69</v>
      </c>
      <c r="E2178" s="233" t="s">
        <v>3482</v>
      </c>
      <c r="F2178" s="17" t="s">
        <v>12</v>
      </c>
    </row>
    <row r="2179" customHeight="1" spans="1:6">
      <c r="A2179" s="294" t="s">
        <v>3483</v>
      </c>
      <c r="B2179" s="217" t="s">
        <v>231</v>
      </c>
      <c r="C2179" s="38">
        <v>1</v>
      </c>
      <c r="D2179" s="38" t="s">
        <v>101</v>
      </c>
      <c r="E2179" s="39" t="s">
        <v>3484</v>
      </c>
      <c r="F2179" s="17" t="s">
        <v>12</v>
      </c>
    </row>
    <row r="2180" customHeight="1" spans="1:6">
      <c r="A2180" s="294" t="s">
        <v>3485</v>
      </c>
      <c r="B2180" s="217" t="s">
        <v>1317</v>
      </c>
      <c r="C2180" s="38">
        <v>1</v>
      </c>
      <c r="D2180" s="38" t="s">
        <v>101</v>
      </c>
      <c r="E2180" s="76" t="s">
        <v>1318</v>
      </c>
      <c r="F2180" s="17" t="s">
        <v>12</v>
      </c>
    </row>
    <row r="2181" customHeight="1" spans="1:6">
      <c r="A2181" s="294" t="s">
        <v>3486</v>
      </c>
      <c r="B2181" s="217" t="s">
        <v>1319</v>
      </c>
      <c r="C2181" s="38">
        <v>2</v>
      </c>
      <c r="D2181" s="38" t="s">
        <v>69</v>
      </c>
      <c r="E2181" s="39" t="s">
        <v>3487</v>
      </c>
      <c r="F2181" s="17" t="s">
        <v>12</v>
      </c>
    </row>
    <row r="2182" customHeight="1" spans="1:6">
      <c r="A2182" s="294" t="s">
        <v>3488</v>
      </c>
      <c r="B2182" s="217" t="s">
        <v>1325</v>
      </c>
      <c r="C2182" s="38">
        <v>1</v>
      </c>
      <c r="D2182" s="38" t="s">
        <v>101</v>
      </c>
      <c r="E2182" s="39" t="s">
        <v>2612</v>
      </c>
      <c r="F2182" s="17" t="s">
        <v>12</v>
      </c>
    </row>
    <row r="2183" customHeight="1" spans="1:6">
      <c r="A2183" s="294" t="s">
        <v>3489</v>
      </c>
      <c r="B2183" s="217" t="s">
        <v>1336</v>
      </c>
      <c r="C2183" s="38">
        <v>20</v>
      </c>
      <c r="D2183" s="38" t="s">
        <v>69</v>
      </c>
      <c r="E2183" s="39" t="s">
        <v>3490</v>
      </c>
      <c r="F2183" s="17" t="s">
        <v>12</v>
      </c>
    </row>
    <row r="2184" customHeight="1" spans="1:6">
      <c r="A2184" s="294" t="s">
        <v>3491</v>
      </c>
      <c r="B2184" s="217" t="s">
        <v>1339</v>
      </c>
      <c r="C2184" s="38">
        <v>50</v>
      </c>
      <c r="D2184" s="38" t="s">
        <v>69</v>
      </c>
      <c r="E2184" s="39" t="s">
        <v>3492</v>
      </c>
      <c r="F2184" s="17" t="s">
        <v>12</v>
      </c>
    </row>
    <row r="2185" customHeight="1" spans="1:6">
      <c r="A2185" s="294" t="s">
        <v>3493</v>
      </c>
      <c r="B2185" s="217" t="s">
        <v>3494</v>
      </c>
      <c r="C2185" s="38">
        <v>10</v>
      </c>
      <c r="D2185" s="38" t="s">
        <v>69</v>
      </c>
      <c r="E2185" s="39" t="s">
        <v>3495</v>
      </c>
      <c r="F2185" s="17" t="s">
        <v>12</v>
      </c>
    </row>
    <row r="2186" customHeight="1" spans="1:6">
      <c r="A2186" s="294" t="s">
        <v>3496</v>
      </c>
      <c r="B2186" s="217" t="s">
        <v>1345</v>
      </c>
      <c r="C2186" s="38">
        <v>56</v>
      </c>
      <c r="D2186" s="38" t="s">
        <v>69</v>
      </c>
      <c r="E2186" s="39" t="s">
        <v>3497</v>
      </c>
      <c r="F2186" s="17" t="s">
        <v>12</v>
      </c>
    </row>
    <row r="2187" customHeight="1" spans="1:6">
      <c r="A2187" s="294" t="s">
        <v>3498</v>
      </c>
      <c r="B2187" s="217" t="s">
        <v>291</v>
      </c>
      <c r="C2187" s="38">
        <v>56</v>
      </c>
      <c r="D2187" s="38" t="s">
        <v>69</v>
      </c>
      <c r="E2187" s="232" t="s">
        <v>3499</v>
      </c>
      <c r="F2187" s="17" t="s">
        <v>12</v>
      </c>
    </row>
    <row r="2188" customHeight="1" spans="1:6">
      <c r="A2188" s="294" t="s">
        <v>3500</v>
      </c>
      <c r="B2188" s="217" t="s">
        <v>299</v>
      </c>
      <c r="C2188" s="38">
        <v>56</v>
      </c>
      <c r="D2188" s="38" t="s">
        <v>27</v>
      </c>
      <c r="E2188" s="83" t="s">
        <v>300</v>
      </c>
      <c r="F2188" s="17" t="s">
        <v>12</v>
      </c>
    </row>
    <row r="2189" customHeight="1" spans="1:6">
      <c r="A2189" s="294" t="s">
        <v>3501</v>
      </c>
      <c r="B2189" s="217" t="s">
        <v>1349</v>
      </c>
      <c r="C2189" s="38">
        <v>56</v>
      </c>
      <c r="D2189" s="38" t="s">
        <v>69</v>
      </c>
      <c r="E2189" s="39" t="s">
        <v>1350</v>
      </c>
      <c r="F2189" s="17" t="s">
        <v>12</v>
      </c>
    </row>
    <row r="2190" customHeight="1" spans="1:6">
      <c r="A2190" s="294" t="s">
        <v>3502</v>
      </c>
      <c r="B2190" s="217" t="s">
        <v>308</v>
      </c>
      <c r="C2190" s="38">
        <v>56</v>
      </c>
      <c r="D2190" s="38" t="s">
        <v>69</v>
      </c>
      <c r="E2190" s="39" t="s">
        <v>3503</v>
      </c>
      <c r="F2190" s="17" t="s">
        <v>12</v>
      </c>
    </row>
    <row r="2191" customHeight="1" spans="1:6">
      <c r="A2191" s="294" t="s">
        <v>3504</v>
      </c>
      <c r="B2191" s="217" t="s">
        <v>311</v>
      </c>
      <c r="C2191" s="38">
        <v>10</v>
      </c>
      <c r="D2191" s="38" t="s">
        <v>69</v>
      </c>
      <c r="E2191" s="39" t="s">
        <v>3505</v>
      </c>
      <c r="F2191" s="17" t="s">
        <v>12</v>
      </c>
    </row>
    <row r="2192" customHeight="1" spans="1:6">
      <c r="A2192" s="294" t="s">
        <v>3506</v>
      </c>
      <c r="B2192" s="217" t="s">
        <v>1352</v>
      </c>
      <c r="C2192" s="38">
        <v>56</v>
      </c>
      <c r="D2192" s="38" t="s">
        <v>69</v>
      </c>
      <c r="E2192" s="39" t="s">
        <v>2630</v>
      </c>
      <c r="F2192" s="17" t="s">
        <v>12</v>
      </c>
    </row>
    <row r="2193" customHeight="1" spans="1:6">
      <c r="A2193" s="294" t="s">
        <v>3507</v>
      </c>
      <c r="B2193" s="217" t="s">
        <v>319</v>
      </c>
      <c r="C2193" s="38">
        <v>28</v>
      </c>
      <c r="D2193" s="38" t="s">
        <v>101</v>
      </c>
      <c r="E2193" s="39" t="s">
        <v>3097</v>
      </c>
      <c r="F2193" s="17" t="s">
        <v>12</v>
      </c>
    </row>
    <row r="2194" customHeight="1" spans="1:6">
      <c r="A2194" s="294" t="s">
        <v>3508</v>
      </c>
      <c r="B2194" s="217" t="s">
        <v>322</v>
      </c>
      <c r="C2194" s="38">
        <v>1</v>
      </c>
      <c r="D2194" s="38" t="s">
        <v>101</v>
      </c>
      <c r="E2194" s="39" t="s">
        <v>3098</v>
      </c>
      <c r="F2194" s="17" t="s">
        <v>12</v>
      </c>
    </row>
    <row r="2195" customHeight="1" spans="1:6">
      <c r="A2195" s="294" t="s">
        <v>3509</v>
      </c>
      <c r="B2195" s="217" t="s">
        <v>376</v>
      </c>
      <c r="C2195" s="38">
        <v>10</v>
      </c>
      <c r="D2195" s="38" t="s">
        <v>101</v>
      </c>
      <c r="E2195" s="39" t="s">
        <v>3510</v>
      </c>
      <c r="F2195" s="17" t="s">
        <v>12</v>
      </c>
    </row>
    <row r="2196" customHeight="1" spans="1:6">
      <c r="A2196" s="294" t="s">
        <v>3511</v>
      </c>
      <c r="B2196" s="217" t="s">
        <v>381</v>
      </c>
      <c r="C2196" s="38">
        <v>10</v>
      </c>
      <c r="D2196" s="38" t="s">
        <v>101</v>
      </c>
      <c r="E2196" s="39" t="s">
        <v>1369</v>
      </c>
      <c r="F2196" s="17" t="s">
        <v>12</v>
      </c>
    </row>
    <row r="2197" customHeight="1" spans="1:6">
      <c r="A2197" s="294" t="s">
        <v>3512</v>
      </c>
      <c r="B2197" s="217" t="s">
        <v>381</v>
      </c>
      <c r="C2197" s="38">
        <v>10</v>
      </c>
      <c r="D2197" s="38" t="s">
        <v>101</v>
      </c>
      <c r="E2197" s="39" t="s">
        <v>1371</v>
      </c>
      <c r="F2197" s="17" t="s">
        <v>12</v>
      </c>
    </row>
    <row r="2198" customHeight="1" spans="1:6">
      <c r="A2198" s="294" t="s">
        <v>3513</v>
      </c>
      <c r="B2198" s="217" t="s">
        <v>416</v>
      </c>
      <c r="C2198" s="38">
        <v>56</v>
      </c>
      <c r="D2198" s="38" t="s">
        <v>417</v>
      </c>
      <c r="E2198" s="39" t="s">
        <v>2635</v>
      </c>
      <c r="F2198" s="17" t="s">
        <v>12</v>
      </c>
    </row>
    <row r="2199" customHeight="1" spans="1:6">
      <c r="A2199" s="294" t="s">
        <v>3514</v>
      </c>
      <c r="B2199" s="217" t="s">
        <v>416</v>
      </c>
      <c r="C2199" s="38">
        <v>10</v>
      </c>
      <c r="D2199" s="38" t="s">
        <v>417</v>
      </c>
      <c r="E2199" s="39" t="s">
        <v>2637</v>
      </c>
      <c r="F2199" s="17" t="s">
        <v>12</v>
      </c>
    </row>
    <row r="2200" customHeight="1" spans="1:6">
      <c r="A2200" s="294" t="s">
        <v>3515</v>
      </c>
      <c r="B2200" s="217" t="s">
        <v>1373</v>
      </c>
      <c r="C2200" s="38">
        <v>10</v>
      </c>
      <c r="D2200" s="38" t="s">
        <v>101</v>
      </c>
      <c r="E2200" s="269" t="s">
        <v>1374</v>
      </c>
      <c r="F2200" s="17" t="s">
        <v>12</v>
      </c>
    </row>
    <row r="2201" customHeight="1" spans="1:6">
      <c r="A2201" s="294" t="s">
        <v>3516</v>
      </c>
      <c r="B2201" s="217" t="s">
        <v>1379</v>
      </c>
      <c r="C2201" s="38">
        <v>10</v>
      </c>
      <c r="D2201" s="38" t="s">
        <v>101</v>
      </c>
      <c r="E2201" s="99" t="s">
        <v>1380</v>
      </c>
      <c r="F2201" s="17" t="s">
        <v>12</v>
      </c>
    </row>
    <row r="2202" customHeight="1" spans="1:6">
      <c r="A2202" s="294" t="s">
        <v>3517</v>
      </c>
      <c r="B2202" s="217" t="s">
        <v>1384</v>
      </c>
      <c r="C2202" s="38">
        <v>10</v>
      </c>
      <c r="D2202" s="38" t="s">
        <v>101</v>
      </c>
      <c r="E2202" s="232" t="s">
        <v>3518</v>
      </c>
      <c r="F2202" s="17" t="s">
        <v>12</v>
      </c>
    </row>
    <row r="2203" customHeight="1" spans="1:6">
      <c r="A2203" s="294" t="s">
        <v>3519</v>
      </c>
      <c r="B2203" s="217" t="s">
        <v>1387</v>
      </c>
      <c r="C2203" s="38">
        <v>56</v>
      </c>
      <c r="D2203" s="38" t="s">
        <v>101</v>
      </c>
      <c r="E2203" s="39" t="s">
        <v>3520</v>
      </c>
      <c r="F2203" s="17" t="s">
        <v>12</v>
      </c>
    </row>
    <row r="2204" customHeight="1" spans="1:6">
      <c r="A2204" s="294" t="s">
        <v>3521</v>
      </c>
      <c r="B2204" s="217" t="s">
        <v>1392</v>
      </c>
      <c r="C2204" s="38">
        <v>1</v>
      </c>
      <c r="D2204" s="38" t="s">
        <v>101</v>
      </c>
      <c r="E2204" s="39" t="s">
        <v>3522</v>
      </c>
      <c r="F2204" s="17" t="s">
        <v>12</v>
      </c>
    </row>
    <row r="2205" customHeight="1" spans="1:6">
      <c r="A2205" s="294" t="s">
        <v>3523</v>
      </c>
      <c r="B2205" s="217" t="s">
        <v>1397</v>
      </c>
      <c r="C2205" s="38">
        <v>56</v>
      </c>
      <c r="D2205" s="38" t="s">
        <v>69</v>
      </c>
      <c r="E2205" s="39" t="s">
        <v>3524</v>
      </c>
      <c r="F2205" s="17" t="s">
        <v>12</v>
      </c>
    </row>
    <row r="2206" customHeight="1" spans="1:6">
      <c r="A2206" s="294" t="s">
        <v>3525</v>
      </c>
      <c r="B2206" s="217" t="s">
        <v>1400</v>
      </c>
      <c r="C2206" s="38">
        <v>56</v>
      </c>
      <c r="D2206" s="38" t="s">
        <v>1134</v>
      </c>
      <c r="E2206" s="39" t="s">
        <v>1401</v>
      </c>
      <c r="F2206" s="17" t="s">
        <v>12</v>
      </c>
    </row>
    <row r="2207" customHeight="1" spans="1:6">
      <c r="A2207" s="294" t="s">
        <v>3526</v>
      </c>
      <c r="B2207" s="217" t="s">
        <v>1403</v>
      </c>
      <c r="C2207" s="38">
        <v>10</v>
      </c>
      <c r="D2207" s="38" t="s">
        <v>101</v>
      </c>
      <c r="E2207" s="39" t="s">
        <v>3527</v>
      </c>
      <c r="F2207" s="17" t="s">
        <v>12</v>
      </c>
    </row>
    <row r="2208" customHeight="1" spans="1:6">
      <c r="A2208" s="294" t="s">
        <v>3528</v>
      </c>
      <c r="B2208" s="217" t="s">
        <v>1406</v>
      </c>
      <c r="C2208" s="38">
        <v>56</v>
      </c>
      <c r="D2208" s="38" t="s">
        <v>27</v>
      </c>
      <c r="E2208" s="269" t="s">
        <v>3529</v>
      </c>
      <c r="F2208" s="17" t="s">
        <v>12</v>
      </c>
    </row>
    <row r="2209" customHeight="1" spans="1:6">
      <c r="A2209" s="294" t="s">
        <v>3530</v>
      </c>
      <c r="B2209" s="217" t="s">
        <v>1409</v>
      </c>
      <c r="C2209" s="38">
        <v>10</v>
      </c>
      <c r="D2209" s="38" t="s">
        <v>27</v>
      </c>
      <c r="E2209" s="39" t="s">
        <v>1410</v>
      </c>
      <c r="F2209" s="17" t="s">
        <v>12</v>
      </c>
    </row>
    <row r="2210" customHeight="1" spans="1:6">
      <c r="A2210" s="294" t="s">
        <v>3531</v>
      </c>
      <c r="B2210" s="217" t="s">
        <v>1412</v>
      </c>
      <c r="C2210" s="38">
        <v>10</v>
      </c>
      <c r="D2210" s="38" t="s">
        <v>27</v>
      </c>
      <c r="E2210" s="233" t="s">
        <v>3532</v>
      </c>
      <c r="F2210" s="17" t="s">
        <v>12</v>
      </c>
    </row>
    <row r="2211" customHeight="1" spans="1:6">
      <c r="A2211" s="294" t="s">
        <v>3533</v>
      </c>
      <c r="B2211" s="217" t="s">
        <v>1415</v>
      </c>
      <c r="C2211" s="38">
        <v>28</v>
      </c>
      <c r="D2211" s="38" t="s">
        <v>27</v>
      </c>
      <c r="E2211" s="39" t="s">
        <v>1416</v>
      </c>
      <c r="F2211" s="17" t="s">
        <v>12</v>
      </c>
    </row>
    <row r="2212" customHeight="1" spans="1:6">
      <c r="A2212" s="294" t="s">
        <v>3534</v>
      </c>
      <c r="B2212" s="217" t="s">
        <v>1420</v>
      </c>
      <c r="C2212" s="38">
        <v>56</v>
      </c>
      <c r="D2212" s="38" t="s">
        <v>27</v>
      </c>
      <c r="E2212" s="233" t="s">
        <v>3535</v>
      </c>
      <c r="F2212" s="17" t="s">
        <v>12</v>
      </c>
    </row>
    <row r="2213" customHeight="1" spans="1:6">
      <c r="A2213" s="294" t="s">
        <v>3536</v>
      </c>
      <c r="B2213" s="217" t="s">
        <v>1423</v>
      </c>
      <c r="C2213" s="38">
        <v>10</v>
      </c>
      <c r="D2213" s="38" t="s">
        <v>27</v>
      </c>
      <c r="E2213" s="233" t="s">
        <v>3537</v>
      </c>
      <c r="F2213" s="17" t="s">
        <v>12</v>
      </c>
    </row>
    <row r="2214" customHeight="1" spans="1:6">
      <c r="A2214" s="294" t="s">
        <v>3538</v>
      </c>
      <c r="B2214" s="217" t="s">
        <v>1426</v>
      </c>
      <c r="C2214" s="38">
        <v>10</v>
      </c>
      <c r="D2214" s="38" t="s">
        <v>27</v>
      </c>
      <c r="E2214" s="233" t="s">
        <v>3537</v>
      </c>
      <c r="F2214" s="17" t="s">
        <v>12</v>
      </c>
    </row>
    <row r="2215" customHeight="1" spans="1:6">
      <c r="A2215" s="294" t="s">
        <v>3539</v>
      </c>
      <c r="B2215" s="217" t="s">
        <v>1429</v>
      </c>
      <c r="C2215" s="38">
        <v>10</v>
      </c>
      <c r="D2215" s="38" t="s">
        <v>27</v>
      </c>
      <c r="E2215" s="233" t="s">
        <v>3537</v>
      </c>
      <c r="F2215" s="17" t="s">
        <v>12</v>
      </c>
    </row>
    <row r="2216" customHeight="1" spans="1:6">
      <c r="A2216" s="294" t="s">
        <v>3540</v>
      </c>
      <c r="B2216" s="217" t="s">
        <v>1432</v>
      </c>
      <c r="C2216" s="38">
        <v>10</v>
      </c>
      <c r="D2216" s="38" t="s">
        <v>27</v>
      </c>
      <c r="E2216" s="233" t="s">
        <v>3537</v>
      </c>
      <c r="F2216" s="17" t="s">
        <v>12</v>
      </c>
    </row>
    <row r="2217" customHeight="1" spans="1:6">
      <c r="A2217" s="294" t="s">
        <v>3541</v>
      </c>
      <c r="B2217" s="217" t="s">
        <v>1441</v>
      </c>
      <c r="C2217" s="38">
        <v>10</v>
      </c>
      <c r="D2217" s="38" t="s">
        <v>356</v>
      </c>
      <c r="E2217" s="39" t="s">
        <v>3542</v>
      </c>
      <c r="F2217" s="17" t="s">
        <v>12</v>
      </c>
    </row>
    <row r="2218" customHeight="1" spans="1:6">
      <c r="A2218" s="294" t="s">
        <v>3543</v>
      </c>
      <c r="B2218" s="217" t="s">
        <v>1444</v>
      </c>
      <c r="C2218" s="38">
        <v>10</v>
      </c>
      <c r="D2218" s="38" t="s">
        <v>356</v>
      </c>
      <c r="E2218" s="39" t="s">
        <v>3544</v>
      </c>
      <c r="F2218" s="17" t="s">
        <v>12</v>
      </c>
    </row>
    <row r="2219" customHeight="1" spans="1:6">
      <c r="A2219" s="294" t="s">
        <v>3545</v>
      </c>
      <c r="B2219" s="217" t="s">
        <v>1447</v>
      </c>
      <c r="C2219" s="38">
        <v>10</v>
      </c>
      <c r="D2219" s="38" t="s">
        <v>356</v>
      </c>
      <c r="E2219" s="39" t="s">
        <v>3546</v>
      </c>
      <c r="F2219" s="17" t="s">
        <v>12</v>
      </c>
    </row>
    <row r="2220" customHeight="1" spans="1:6">
      <c r="A2220" s="294" t="s">
        <v>3547</v>
      </c>
      <c r="B2220" s="217" t="s">
        <v>1449</v>
      </c>
      <c r="C2220" s="38">
        <v>10</v>
      </c>
      <c r="D2220" s="38" t="s">
        <v>356</v>
      </c>
      <c r="E2220" s="39" t="s">
        <v>3548</v>
      </c>
      <c r="F2220" s="17" t="s">
        <v>12</v>
      </c>
    </row>
    <row r="2221" customHeight="1" spans="1:6">
      <c r="A2221" s="294" t="s">
        <v>3549</v>
      </c>
      <c r="B2221" s="217" t="s">
        <v>921</v>
      </c>
      <c r="C2221" s="38">
        <v>56</v>
      </c>
      <c r="D2221" s="38" t="s">
        <v>69</v>
      </c>
      <c r="E2221" s="39" t="s">
        <v>2780</v>
      </c>
      <c r="F2221" s="17" t="s">
        <v>12</v>
      </c>
    </row>
    <row r="2222" customHeight="1" spans="1:6">
      <c r="A2222" s="294" t="s">
        <v>3550</v>
      </c>
      <c r="B2222" s="217" t="s">
        <v>921</v>
      </c>
      <c r="C2222" s="38">
        <v>56</v>
      </c>
      <c r="D2222" s="38" t="s">
        <v>69</v>
      </c>
      <c r="E2222" s="39" t="s">
        <v>2788</v>
      </c>
      <c r="F2222" s="17" t="s">
        <v>12</v>
      </c>
    </row>
    <row r="2223" customHeight="1" spans="1:6">
      <c r="A2223" s="294" t="s">
        <v>3551</v>
      </c>
      <c r="B2223" s="217" t="s">
        <v>921</v>
      </c>
      <c r="C2223" s="38">
        <v>10</v>
      </c>
      <c r="D2223" s="38" t="s">
        <v>69</v>
      </c>
      <c r="E2223" s="39" t="s">
        <v>2782</v>
      </c>
      <c r="F2223" s="17" t="s">
        <v>12</v>
      </c>
    </row>
    <row r="2224" customHeight="1" spans="1:6">
      <c r="A2224" s="294" t="s">
        <v>3552</v>
      </c>
      <c r="B2224" s="217" t="s">
        <v>921</v>
      </c>
      <c r="C2224" s="38">
        <v>2</v>
      </c>
      <c r="D2224" s="38" t="s">
        <v>69</v>
      </c>
      <c r="E2224" s="39" t="s">
        <v>2793</v>
      </c>
      <c r="F2224" s="17" t="s">
        <v>12</v>
      </c>
    </row>
    <row r="2225" customHeight="1" spans="1:6">
      <c r="A2225" s="294" t="s">
        <v>3553</v>
      </c>
      <c r="B2225" s="217" t="s">
        <v>926</v>
      </c>
      <c r="C2225" s="38">
        <v>1</v>
      </c>
      <c r="D2225" s="38" t="s">
        <v>69</v>
      </c>
      <c r="E2225" s="39" t="s">
        <v>2791</v>
      </c>
      <c r="F2225" s="17" t="s">
        <v>12</v>
      </c>
    </row>
    <row r="2226" customHeight="1" spans="1:6">
      <c r="A2226" s="294" t="s">
        <v>3554</v>
      </c>
      <c r="B2226" s="217" t="s">
        <v>1454</v>
      </c>
      <c r="C2226" s="38">
        <v>1</v>
      </c>
      <c r="D2226" s="38" t="s">
        <v>69</v>
      </c>
      <c r="E2226" s="39" t="s">
        <v>2791</v>
      </c>
      <c r="F2226" s="17" t="s">
        <v>12</v>
      </c>
    </row>
    <row r="2227" customHeight="1" spans="1:6">
      <c r="A2227" s="294" t="s">
        <v>3555</v>
      </c>
      <c r="B2227" s="217" t="s">
        <v>1454</v>
      </c>
      <c r="C2227" s="38">
        <v>1</v>
      </c>
      <c r="D2227" s="38" t="s">
        <v>69</v>
      </c>
      <c r="E2227" s="39" t="s">
        <v>2793</v>
      </c>
      <c r="F2227" s="17" t="s">
        <v>12</v>
      </c>
    </row>
    <row r="2228" customHeight="1" spans="1:6">
      <c r="A2228" s="294" t="s">
        <v>3556</v>
      </c>
      <c r="B2228" s="217" t="s">
        <v>930</v>
      </c>
      <c r="C2228" s="38">
        <v>500</v>
      </c>
      <c r="D2228" s="38" t="s">
        <v>417</v>
      </c>
      <c r="E2228" s="39" t="s">
        <v>2784</v>
      </c>
      <c r="F2228" s="17" t="s">
        <v>12</v>
      </c>
    </row>
    <row r="2229" customHeight="1" spans="1:6">
      <c r="A2229" s="294" t="s">
        <v>3557</v>
      </c>
      <c r="B2229" s="217" t="s">
        <v>930</v>
      </c>
      <c r="C2229" s="38">
        <v>500</v>
      </c>
      <c r="D2229" s="38" t="s">
        <v>417</v>
      </c>
      <c r="E2229" s="39" t="s">
        <v>2786</v>
      </c>
      <c r="F2229" s="17" t="s">
        <v>12</v>
      </c>
    </row>
    <row r="2230" customHeight="1" spans="1:6">
      <c r="A2230" s="294" t="s">
        <v>3558</v>
      </c>
      <c r="B2230" s="217" t="s">
        <v>930</v>
      </c>
      <c r="C2230" s="38">
        <v>150</v>
      </c>
      <c r="D2230" s="38" t="s">
        <v>417</v>
      </c>
      <c r="E2230" s="39" t="s">
        <v>3559</v>
      </c>
      <c r="F2230" s="17" t="s">
        <v>12</v>
      </c>
    </row>
    <row r="2231" customHeight="1" spans="1:6">
      <c r="A2231" s="294" t="s">
        <v>3560</v>
      </c>
      <c r="B2231" s="217" t="s">
        <v>930</v>
      </c>
      <c r="C2231" s="38">
        <v>120</v>
      </c>
      <c r="D2231" s="38" t="s">
        <v>417</v>
      </c>
      <c r="E2231" s="39" t="s">
        <v>3561</v>
      </c>
      <c r="F2231" s="17" t="s">
        <v>12</v>
      </c>
    </row>
    <row r="2232" customHeight="1" spans="1:6">
      <c r="A2232" s="294" t="s">
        <v>3562</v>
      </c>
      <c r="B2232" s="217" t="s">
        <v>930</v>
      </c>
      <c r="C2232" s="38">
        <v>10</v>
      </c>
      <c r="D2232" s="38" t="s">
        <v>417</v>
      </c>
      <c r="E2232" s="39" t="s">
        <v>3563</v>
      </c>
      <c r="F2232" s="17" t="s">
        <v>12</v>
      </c>
    </row>
    <row r="2233" customHeight="1" spans="1:6">
      <c r="A2233" s="294" t="s">
        <v>3564</v>
      </c>
      <c r="B2233" s="217" t="s">
        <v>1468</v>
      </c>
      <c r="C2233" s="38">
        <v>30</v>
      </c>
      <c r="D2233" s="38" t="s">
        <v>417</v>
      </c>
      <c r="E2233" s="39" t="s">
        <v>3561</v>
      </c>
      <c r="F2233" s="17" t="s">
        <v>12</v>
      </c>
    </row>
    <row r="2234" customHeight="1" spans="1:6">
      <c r="A2234" s="294" t="s">
        <v>3565</v>
      </c>
      <c r="B2234" s="217" t="s">
        <v>1471</v>
      </c>
      <c r="C2234" s="38">
        <v>30</v>
      </c>
      <c r="D2234" s="38" t="s">
        <v>417</v>
      </c>
      <c r="E2234" s="39" t="s">
        <v>2786</v>
      </c>
      <c r="F2234" s="17" t="s">
        <v>12</v>
      </c>
    </row>
    <row r="2235" customHeight="1" spans="1:6">
      <c r="A2235" s="294" t="s">
        <v>3566</v>
      </c>
      <c r="B2235" s="217" t="s">
        <v>1471</v>
      </c>
      <c r="C2235" s="38">
        <v>30</v>
      </c>
      <c r="D2235" s="38" t="s">
        <v>417</v>
      </c>
      <c r="E2235" s="39" t="s">
        <v>3567</v>
      </c>
      <c r="F2235" s="17" t="s">
        <v>12</v>
      </c>
    </row>
    <row r="2236" customHeight="1" spans="1:6">
      <c r="A2236" s="294" t="s">
        <v>3568</v>
      </c>
      <c r="B2236" s="217" t="s">
        <v>935</v>
      </c>
      <c r="C2236" s="38">
        <v>75</v>
      </c>
      <c r="D2236" s="38" t="s">
        <v>69</v>
      </c>
      <c r="E2236" s="39" t="s">
        <v>3569</v>
      </c>
      <c r="F2236" s="17" t="s">
        <v>12</v>
      </c>
    </row>
    <row r="2237" customHeight="1" spans="1:6">
      <c r="A2237" s="294" t="s">
        <v>3570</v>
      </c>
      <c r="B2237" s="217" t="s">
        <v>935</v>
      </c>
      <c r="C2237" s="38">
        <v>75</v>
      </c>
      <c r="D2237" s="38" t="s">
        <v>69</v>
      </c>
      <c r="E2237" s="39" t="s">
        <v>2788</v>
      </c>
      <c r="F2237" s="17" t="s">
        <v>12</v>
      </c>
    </row>
    <row r="2238" customHeight="1" spans="1:6">
      <c r="A2238" s="294" t="s">
        <v>3571</v>
      </c>
      <c r="B2238" s="217" t="s">
        <v>935</v>
      </c>
      <c r="C2238" s="38">
        <v>120</v>
      </c>
      <c r="D2238" s="38" t="s">
        <v>69</v>
      </c>
      <c r="E2238" s="39" t="s">
        <v>2782</v>
      </c>
      <c r="F2238" s="17" t="s">
        <v>12</v>
      </c>
    </row>
    <row r="2239" customHeight="1" spans="1:6">
      <c r="A2239" s="294" t="s">
        <v>3572</v>
      </c>
      <c r="B2239" s="217" t="s">
        <v>935</v>
      </c>
      <c r="C2239" s="38">
        <v>60</v>
      </c>
      <c r="D2239" s="38" t="s">
        <v>69</v>
      </c>
      <c r="E2239" s="39" t="s">
        <v>2791</v>
      </c>
      <c r="F2239" s="17" t="s">
        <v>12</v>
      </c>
    </row>
    <row r="2240" customHeight="1" spans="1:6">
      <c r="A2240" s="294" t="s">
        <v>3573</v>
      </c>
      <c r="B2240" s="217" t="s">
        <v>935</v>
      </c>
      <c r="C2240" s="38">
        <v>10</v>
      </c>
      <c r="D2240" s="38" t="s">
        <v>69</v>
      </c>
      <c r="E2240" s="39" t="s">
        <v>2793</v>
      </c>
      <c r="F2240" s="17" t="s">
        <v>12</v>
      </c>
    </row>
    <row r="2241" customHeight="1" spans="1:6">
      <c r="A2241" s="294" t="s">
        <v>3574</v>
      </c>
      <c r="B2241" s="217" t="s">
        <v>935</v>
      </c>
      <c r="C2241" s="38">
        <v>10</v>
      </c>
      <c r="D2241" s="38" t="s">
        <v>69</v>
      </c>
      <c r="E2241" s="39" t="s">
        <v>3575</v>
      </c>
      <c r="F2241" s="17" t="s">
        <v>12</v>
      </c>
    </row>
    <row r="2242" customHeight="1" spans="1:6">
      <c r="A2242" s="294" t="s">
        <v>3576</v>
      </c>
      <c r="B2242" s="217" t="s">
        <v>940</v>
      </c>
      <c r="C2242" s="38">
        <v>3</v>
      </c>
      <c r="D2242" s="38" t="s">
        <v>69</v>
      </c>
      <c r="E2242" s="39" t="s">
        <v>3577</v>
      </c>
      <c r="F2242" s="17" t="s">
        <v>12</v>
      </c>
    </row>
    <row r="2243" customHeight="1" spans="1:6">
      <c r="A2243" s="294" t="s">
        <v>3578</v>
      </c>
      <c r="B2243" s="217" t="s">
        <v>940</v>
      </c>
      <c r="C2243" s="38">
        <v>3</v>
      </c>
      <c r="D2243" s="38" t="s">
        <v>69</v>
      </c>
      <c r="E2243" s="39" t="s">
        <v>3296</v>
      </c>
      <c r="F2243" s="17" t="s">
        <v>12</v>
      </c>
    </row>
    <row r="2244" customHeight="1" spans="1:6">
      <c r="A2244" s="294" t="s">
        <v>3579</v>
      </c>
      <c r="B2244" s="217" t="s">
        <v>1487</v>
      </c>
      <c r="C2244" s="38">
        <v>56</v>
      </c>
      <c r="D2244" s="38" t="s">
        <v>69</v>
      </c>
      <c r="E2244" s="39" t="s">
        <v>2782</v>
      </c>
      <c r="F2244" s="17" t="s">
        <v>12</v>
      </c>
    </row>
    <row r="2245" customHeight="1" spans="1:6">
      <c r="A2245" s="294" t="s">
        <v>3580</v>
      </c>
      <c r="B2245" s="217" t="s">
        <v>1487</v>
      </c>
      <c r="C2245" s="38">
        <v>56</v>
      </c>
      <c r="D2245" s="38" t="s">
        <v>69</v>
      </c>
      <c r="E2245" s="39" t="s">
        <v>2791</v>
      </c>
      <c r="F2245" s="17" t="s">
        <v>12</v>
      </c>
    </row>
    <row r="2246" customHeight="1" spans="1:6">
      <c r="A2246" s="294" t="s">
        <v>3581</v>
      </c>
      <c r="B2246" s="217" t="s">
        <v>1492</v>
      </c>
      <c r="C2246" s="38">
        <v>2</v>
      </c>
      <c r="D2246" s="38" t="s">
        <v>69</v>
      </c>
      <c r="E2246" s="39" t="s">
        <v>2791</v>
      </c>
      <c r="F2246" s="17" t="s">
        <v>12</v>
      </c>
    </row>
    <row r="2247" customHeight="1" spans="1:6">
      <c r="A2247" s="294" t="s">
        <v>3582</v>
      </c>
      <c r="B2247" s="217" t="s">
        <v>944</v>
      </c>
      <c r="C2247" s="38">
        <v>56</v>
      </c>
      <c r="D2247" s="38" t="s">
        <v>69</v>
      </c>
      <c r="E2247" s="39" t="s">
        <v>2797</v>
      </c>
      <c r="F2247" s="17" t="s">
        <v>12</v>
      </c>
    </row>
    <row r="2248" customHeight="1" spans="1:6">
      <c r="A2248" s="294" t="s">
        <v>3583</v>
      </c>
      <c r="B2248" s="217" t="s">
        <v>1503</v>
      </c>
      <c r="C2248" s="38">
        <v>10</v>
      </c>
      <c r="D2248" s="38" t="s">
        <v>69</v>
      </c>
      <c r="E2248" s="39" t="s">
        <v>2791</v>
      </c>
      <c r="F2248" s="17" t="s">
        <v>12</v>
      </c>
    </row>
    <row r="2249" customHeight="1" spans="1:6">
      <c r="A2249" s="294" t="s">
        <v>3584</v>
      </c>
      <c r="B2249" s="217" t="s">
        <v>1506</v>
      </c>
      <c r="C2249" s="38">
        <v>5</v>
      </c>
      <c r="D2249" s="38" t="s">
        <v>417</v>
      </c>
      <c r="E2249" s="39" t="s">
        <v>3585</v>
      </c>
      <c r="F2249" s="17" t="s">
        <v>12</v>
      </c>
    </row>
    <row r="2250" customHeight="1" spans="1:6">
      <c r="A2250" s="294" t="s">
        <v>3586</v>
      </c>
      <c r="B2250" s="217" t="s">
        <v>1509</v>
      </c>
      <c r="C2250" s="38">
        <v>5</v>
      </c>
      <c r="D2250" s="38" t="s">
        <v>417</v>
      </c>
      <c r="E2250" s="82" t="s">
        <v>3587</v>
      </c>
      <c r="F2250" s="17" t="s">
        <v>12</v>
      </c>
    </row>
    <row r="2251" customHeight="1" spans="1:6">
      <c r="A2251" s="294" t="s">
        <v>3588</v>
      </c>
      <c r="B2251" s="217" t="s">
        <v>947</v>
      </c>
      <c r="C2251" s="38">
        <v>56</v>
      </c>
      <c r="D2251" s="38" t="s">
        <v>69</v>
      </c>
      <c r="E2251" s="39" t="s">
        <v>2801</v>
      </c>
      <c r="F2251" s="17" t="s">
        <v>12</v>
      </c>
    </row>
    <row r="2252" customHeight="1" spans="1:6">
      <c r="A2252" s="294" t="s">
        <v>3589</v>
      </c>
      <c r="B2252" s="217" t="s">
        <v>947</v>
      </c>
      <c r="C2252" s="38">
        <v>56</v>
      </c>
      <c r="D2252" s="38" t="s">
        <v>69</v>
      </c>
      <c r="E2252" s="39" t="s">
        <v>3299</v>
      </c>
      <c r="F2252" s="17" t="s">
        <v>12</v>
      </c>
    </row>
    <row r="2253" customHeight="1" spans="1:6">
      <c r="A2253" s="294" t="s">
        <v>3590</v>
      </c>
      <c r="B2253" s="217" t="s">
        <v>1514</v>
      </c>
      <c r="C2253" s="38">
        <v>2</v>
      </c>
      <c r="D2253" s="38" t="s">
        <v>69</v>
      </c>
      <c r="E2253" s="39" t="s">
        <v>3591</v>
      </c>
      <c r="F2253" s="17" t="s">
        <v>12</v>
      </c>
    </row>
    <row r="2254" customHeight="1" spans="1:6">
      <c r="A2254" s="294" t="s">
        <v>3592</v>
      </c>
      <c r="B2254" s="217" t="s">
        <v>1514</v>
      </c>
      <c r="C2254" s="38">
        <v>2</v>
      </c>
      <c r="D2254" s="38" t="s">
        <v>69</v>
      </c>
      <c r="E2254" s="39" t="s">
        <v>3593</v>
      </c>
      <c r="F2254" s="17" t="s">
        <v>12</v>
      </c>
    </row>
    <row r="2255" customHeight="1" spans="1:6">
      <c r="A2255" s="294" t="s">
        <v>3594</v>
      </c>
      <c r="B2255" s="217" t="s">
        <v>1519</v>
      </c>
      <c r="C2255" s="38">
        <v>30</v>
      </c>
      <c r="D2255" s="38" t="s">
        <v>69</v>
      </c>
      <c r="E2255" s="39" t="s">
        <v>3595</v>
      </c>
      <c r="F2255" s="17" t="s">
        <v>12</v>
      </c>
    </row>
    <row r="2256" customHeight="1" spans="1:6">
      <c r="A2256" s="294" t="s">
        <v>3596</v>
      </c>
      <c r="B2256" s="217" t="s">
        <v>1519</v>
      </c>
      <c r="C2256" s="38">
        <v>30</v>
      </c>
      <c r="D2256" s="38" t="s">
        <v>69</v>
      </c>
      <c r="E2256" s="39" t="s">
        <v>3597</v>
      </c>
      <c r="F2256" s="17" t="s">
        <v>12</v>
      </c>
    </row>
    <row r="2257" customHeight="1" spans="1:6">
      <c r="A2257" s="294" t="s">
        <v>3598</v>
      </c>
      <c r="B2257" s="217" t="s">
        <v>953</v>
      </c>
      <c r="C2257" s="38">
        <v>2</v>
      </c>
      <c r="D2257" s="38" t="s">
        <v>69</v>
      </c>
      <c r="E2257" s="39" t="s">
        <v>3599</v>
      </c>
      <c r="F2257" s="17" t="s">
        <v>12</v>
      </c>
    </row>
    <row r="2258" customHeight="1" spans="1:6">
      <c r="A2258" s="294" t="s">
        <v>3600</v>
      </c>
      <c r="B2258" s="217" t="s">
        <v>1528</v>
      </c>
      <c r="C2258" s="38">
        <v>2</v>
      </c>
      <c r="D2258" s="38" t="s">
        <v>69</v>
      </c>
      <c r="E2258" s="39" t="s">
        <v>3601</v>
      </c>
      <c r="F2258" s="17" t="s">
        <v>12</v>
      </c>
    </row>
    <row r="2259" customHeight="1" spans="1:6">
      <c r="A2259" s="294" t="s">
        <v>3602</v>
      </c>
      <c r="B2259" s="217" t="s">
        <v>1531</v>
      </c>
      <c r="C2259" s="38">
        <v>100</v>
      </c>
      <c r="D2259" s="38" t="s">
        <v>417</v>
      </c>
      <c r="E2259" s="39" t="s">
        <v>3603</v>
      </c>
      <c r="F2259" s="17" t="s">
        <v>12</v>
      </c>
    </row>
    <row r="2260" customHeight="1" spans="1:6">
      <c r="A2260" s="294" t="s">
        <v>3604</v>
      </c>
      <c r="B2260" s="217" t="s">
        <v>1537</v>
      </c>
      <c r="C2260" s="38">
        <v>4</v>
      </c>
      <c r="D2260" s="38" t="s">
        <v>417</v>
      </c>
      <c r="E2260" s="39" t="s">
        <v>3605</v>
      </c>
      <c r="F2260" s="17" t="s">
        <v>12</v>
      </c>
    </row>
    <row r="2261" customHeight="1" spans="1:6">
      <c r="A2261" s="294" t="s">
        <v>3606</v>
      </c>
      <c r="B2261" s="217" t="s">
        <v>1537</v>
      </c>
      <c r="C2261" s="38">
        <v>2</v>
      </c>
      <c r="D2261" s="38" t="s">
        <v>417</v>
      </c>
      <c r="E2261" s="39" t="s">
        <v>3607</v>
      </c>
      <c r="F2261" s="17" t="s">
        <v>12</v>
      </c>
    </row>
    <row r="2262" customHeight="1" spans="1:6">
      <c r="A2262" s="294" t="s">
        <v>3608</v>
      </c>
      <c r="B2262" s="217" t="s">
        <v>1542</v>
      </c>
      <c r="C2262" s="38">
        <v>2</v>
      </c>
      <c r="D2262" s="38" t="s">
        <v>417</v>
      </c>
      <c r="E2262" s="39" t="s">
        <v>3591</v>
      </c>
      <c r="F2262" s="17" t="s">
        <v>12</v>
      </c>
    </row>
    <row r="2263" customHeight="1" spans="1:6">
      <c r="A2263" s="294" t="s">
        <v>3609</v>
      </c>
      <c r="B2263" s="217" t="s">
        <v>1545</v>
      </c>
      <c r="C2263" s="38">
        <v>8</v>
      </c>
      <c r="D2263" s="38" t="s">
        <v>69</v>
      </c>
      <c r="E2263" s="39" t="s">
        <v>3610</v>
      </c>
      <c r="F2263" s="17" t="s">
        <v>12</v>
      </c>
    </row>
    <row r="2264" customHeight="1" spans="1:6">
      <c r="A2264" s="294" t="s">
        <v>3611</v>
      </c>
      <c r="B2264" s="217" t="s">
        <v>1545</v>
      </c>
      <c r="C2264" s="38">
        <v>2</v>
      </c>
      <c r="D2264" s="38" t="s">
        <v>69</v>
      </c>
      <c r="E2264" s="39" t="s">
        <v>3612</v>
      </c>
      <c r="F2264" s="17" t="s">
        <v>12</v>
      </c>
    </row>
    <row r="2265" customHeight="1" spans="1:6">
      <c r="A2265" s="294" t="s">
        <v>3613</v>
      </c>
      <c r="B2265" s="217" t="s">
        <v>1550</v>
      </c>
      <c r="C2265" s="38">
        <v>2</v>
      </c>
      <c r="D2265" s="38" t="s">
        <v>69</v>
      </c>
      <c r="E2265" s="39" t="s">
        <v>2806</v>
      </c>
      <c r="F2265" s="17" t="s">
        <v>12</v>
      </c>
    </row>
    <row r="2266" customHeight="1" spans="1:6">
      <c r="A2266" s="294" t="s">
        <v>3614</v>
      </c>
      <c r="B2266" s="217" t="s">
        <v>1553</v>
      </c>
      <c r="C2266" s="38">
        <v>200</v>
      </c>
      <c r="D2266" s="38" t="s">
        <v>69</v>
      </c>
      <c r="E2266" s="39" t="s">
        <v>2814</v>
      </c>
      <c r="F2266" s="17" t="s">
        <v>12</v>
      </c>
    </row>
    <row r="2267" customHeight="1" spans="1:6">
      <c r="A2267" s="294" t="s">
        <v>3615</v>
      </c>
      <c r="B2267" s="217" t="s">
        <v>1553</v>
      </c>
      <c r="C2267" s="38">
        <v>20</v>
      </c>
      <c r="D2267" s="38" t="s">
        <v>69</v>
      </c>
      <c r="E2267" s="39" t="s">
        <v>2791</v>
      </c>
      <c r="F2267" s="17" t="s">
        <v>12</v>
      </c>
    </row>
    <row r="2268" customHeight="1" spans="1:6">
      <c r="A2268" s="294" t="s">
        <v>3616</v>
      </c>
      <c r="B2268" s="217" t="s">
        <v>1558</v>
      </c>
      <c r="C2268" s="38">
        <v>5</v>
      </c>
      <c r="D2268" s="38" t="s">
        <v>69</v>
      </c>
      <c r="E2268" s="39" t="s">
        <v>2791</v>
      </c>
      <c r="F2268" s="17" t="s">
        <v>12</v>
      </c>
    </row>
    <row r="2269" customHeight="1" spans="1:6">
      <c r="A2269" s="294" t="s">
        <v>3617</v>
      </c>
      <c r="B2269" s="217" t="s">
        <v>1561</v>
      </c>
      <c r="C2269" s="38">
        <v>250</v>
      </c>
      <c r="D2269" s="38" t="s">
        <v>69</v>
      </c>
      <c r="E2269" s="39" t="s">
        <v>3618</v>
      </c>
      <c r="F2269" s="17" t="s">
        <v>12</v>
      </c>
    </row>
    <row r="2270" customHeight="1" spans="1:6">
      <c r="A2270" s="294" t="s">
        <v>3619</v>
      </c>
      <c r="B2270" s="217" t="s">
        <v>1561</v>
      </c>
      <c r="C2270" s="38">
        <v>56</v>
      </c>
      <c r="D2270" s="38" t="s">
        <v>69</v>
      </c>
      <c r="E2270" s="39" t="s">
        <v>2814</v>
      </c>
      <c r="F2270" s="17" t="s">
        <v>12</v>
      </c>
    </row>
    <row r="2271" customHeight="1" spans="1:6">
      <c r="A2271" s="294" t="s">
        <v>3620</v>
      </c>
      <c r="B2271" s="217" t="s">
        <v>1561</v>
      </c>
      <c r="C2271" s="38">
        <v>40</v>
      </c>
      <c r="D2271" s="38" t="s">
        <v>69</v>
      </c>
      <c r="E2271" s="39" t="s">
        <v>2791</v>
      </c>
      <c r="F2271" s="17" t="s">
        <v>12</v>
      </c>
    </row>
    <row r="2272" customHeight="1" spans="1:6">
      <c r="A2272" s="294" t="s">
        <v>3621</v>
      </c>
      <c r="B2272" s="217" t="s">
        <v>1561</v>
      </c>
      <c r="C2272" s="38">
        <v>5</v>
      </c>
      <c r="D2272" s="38" t="s">
        <v>69</v>
      </c>
      <c r="E2272" s="39" t="s">
        <v>2793</v>
      </c>
      <c r="F2272" s="17" t="s">
        <v>12</v>
      </c>
    </row>
    <row r="2273" customHeight="1" spans="1:6">
      <c r="A2273" s="294" t="s">
        <v>3622</v>
      </c>
      <c r="B2273" s="217" t="s">
        <v>1561</v>
      </c>
      <c r="C2273" s="38">
        <v>56</v>
      </c>
      <c r="D2273" s="38" t="s">
        <v>69</v>
      </c>
      <c r="E2273" s="39" t="s">
        <v>2823</v>
      </c>
      <c r="F2273" s="17" t="s">
        <v>12</v>
      </c>
    </row>
    <row r="2274" customHeight="1" spans="1:6">
      <c r="A2274" s="294" t="s">
        <v>3623</v>
      </c>
      <c r="B2274" s="217" t="s">
        <v>1561</v>
      </c>
      <c r="C2274" s="38">
        <v>20</v>
      </c>
      <c r="D2274" s="38" t="s">
        <v>69</v>
      </c>
      <c r="E2274" s="39" t="s">
        <v>3624</v>
      </c>
      <c r="F2274" s="17" t="s">
        <v>12</v>
      </c>
    </row>
    <row r="2275" customHeight="1" spans="1:6">
      <c r="A2275" s="294" t="s">
        <v>3625</v>
      </c>
      <c r="B2275" s="217" t="s">
        <v>1561</v>
      </c>
      <c r="C2275" s="38">
        <v>10</v>
      </c>
      <c r="D2275" s="38" t="s">
        <v>69</v>
      </c>
      <c r="E2275" s="39" t="s">
        <v>3626</v>
      </c>
      <c r="F2275" s="17" t="s">
        <v>12</v>
      </c>
    </row>
    <row r="2276" customHeight="1" spans="1:6">
      <c r="A2276" s="294" t="s">
        <v>3627</v>
      </c>
      <c r="B2276" s="217" t="s">
        <v>1576</v>
      </c>
      <c r="C2276" s="38">
        <v>56</v>
      </c>
      <c r="D2276" s="38" t="s">
        <v>69</v>
      </c>
      <c r="E2276" s="39" t="s">
        <v>3618</v>
      </c>
      <c r="F2276" s="17" t="s">
        <v>12</v>
      </c>
    </row>
    <row r="2277" customHeight="1" spans="1:6">
      <c r="A2277" s="294" t="s">
        <v>3628</v>
      </c>
      <c r="B2277" s="217" t="s">
        <v>1576</v>
      </c>
      <c r="C2277" s="38">
        <v>300</v>
      </c>
      <c r="D2277" s="38" t="s">
        <v>69</v>
      </c>
      <c r="E2277" s="39" t="s">
        <v>2814</v>
      </c>
      <c r="F2277" s="17" t="s">
        <v>12</v>
      </c>
    </row>
    <row r="2278" customHeight="1" spans="1:6">
      <c r="A2278" s="294" t="s">
        <v>3629</v>
      </c>
      <c r="B2278" s="217" t="s">
        <v>1576</v>
      </c>
      <c r="C2278" s="38">
        <v>20</v>
      </c>
      <c r="D2278" s="38" t="s">
        <v>69</v>
      </c>
      <c r="E2278" s="39" t="s">
        <v>2791</v>
      </c>
      <c r="F2278" s="17" t="s">
        <v>12</v>
      </c>
    </row>
    <row r="2279" customHeight="1" spans="1:6">
      <c r="A2279" s="294" t="s">
        <v>3630</v>
      </c>
      <c r="B2279" s="217" t="s">
        <v>1576</v>
      </c>
      <c r="C2279" s="38">
        <v>5</v>
      </c>
      <c r="D2279" s="38" t="s">
        <v>69</v>
      </c>
      <c r="E2279" s="39" t="s">
        <v>2793</v>
      </c>
      <c r="F2279" s="17" t="s">
        <v>12</v>
      </c>
    </row>
    <row r="2280" customHeight="1" spans="1:6">
      <c r="A2280" s="294" t="s">
        <v>3631</v>
      </c>
      <c r="B2280" s="217" t="s">
        <v>1576</v>
      </c>
      <c r="C2280" s="38">
        <v>5</v>
      </c>
      <c r="D2280" s="38" t="s">
        <v>69</v>
      </c>
      <c r="E2280" s="39" t="s">
        <v>3575</v>
      </c>
      <c r="F2280" s="17" t="s">
        <v>12</v>
      </c>
    </row>
    <row r="2281" customHeight="1" spans="1:6">
      <c r="A2281" s="294" t="s">
        <v>3632</v>
      </c>
      <c r="B2281" s="217" t="s">
        <v>1576</v>
      </c>
      <c r="C2281" s="38">
        <v>2</v>
      </c>
      <c r="D2281" s="38" t="s">
        <v>69</v>
      </c>
      <c r="E2281" s="39" t="s">
        <v>3633</v>
      </c>
      <c r="F2281" s="17" t="s">
        <v>12</v>
      </c>
    </row>
    <row r="2282" customHeight="1" spans="1:6">
      <c r="A2282" s="294" t="s">
        <v>3634</v>
      </c>
      <c r="B2282" s="217" t="s">
        <v>1576</v>
      </c>
      <c r="C2282" s="38">
        <v>10</v>
      </c>
      <c r="D2282" s="38" t="s">
        <v>69</v>
      </c>
      <c r="E2282" s="39" t="s">
        <v>2823</v>
      </c>
      <c r="F2282" s="17" t="s">
        <v>12</v>
      </c>
    </row>
    <row r="2283" customHeight="1" spans="1:6">
      <c r="A2283" s="294" t="s">
        <v>3635</v>
      </c>
      <c r="B2283" s="217" t="s">
        <v>1576</v>
      </c>
      <c r="C2283" s="38">
        <v>56</v>
      </c>
      <c r="D2283" s="38" t="s">
        <v>69</v>
      </c>
      <c r="E2283" s="39" t="s">
        <v>3624</v>
      </c>
      <c r="F2283" s="17" t="s">
        <v>12</v>
      </c>
    </row>
    <row r="2284" customHeight="1" spans="1:6">
      <c r="A2284" s="294" t="s">
        <v>3636</v>
      </c>
      <c r="B2284" s="217" t="s">
        <v>1576</v>
      </c>
      <c r="C2284" s="38">
        <v>10</v>
      </c>
      <c r="D2284" s="38" t="s">
        <v>69</v>
      </c>
      <c r="E2284" s="39" t="s">
        <v>3626</v>
      </c>
      <c r="F2284" s="17" t="s">
        <v>12</v>
      </c>
    </row>
    <row r="2285" customHeight="1" spans="1:6">
      <c r="A2285" s="294" t="s">
        <v>3637</v>
      </c>
      <c r="B2285" s="217" t="s">
        <v>1576</v>
      </c>
      <c r="C2285" s="38">
        <v>2</v>
      </c>
      <c r="D2285" s="38" t="s">
        <v>69</v>
      </c>
      <c r="E2285" s="39" t="s">
        <v>3638</v>
      </c>
      <c r="F2285" s="17" t="s">
        <v>12</v>
      </c>
    </row>
    <row r="2286" customHeight="1" spans="1:6">
      <c r="A2286" s="294" t="s">
        <v>3639</v>
      </c>
      <c r="B2286" s="217" t="s">
        <v>1576</v>
      </c>
      <c r="C2286" s="38">
        <v>2</v>
      </c>
      <c r="D2286" s="38" t="s">
        <v>69</v>
      </c>
      <c r="E2286" s="39" t="s">
        <v>3640</v>
      </c>
      <c r="F2286" s="17" t="s">
        <v>12</v>
      </c>
    </row>
    <row r="2287" customHeight="1" spans="1:6">
      <c r="A2287" s="294" t="s">
        <v>3641</v>
      </c>
      <c r="B2287" s="217" t="s">
        <v>1597</v>
      </c>
      <c r="C2287" s="38">
        <v>20</v>
      </c>
      <c r="D2287" s="38" t="s">
        <v>69</v>
      </c>
      <c r="E2287" s="39" t="s">
        <v>2819</v>
      </c>
      <c r="F2287" s="17" t="s">
        <v>12</v>
      </c>
    </row>
    <row r="2288" customHeight="1" spans="1:6">
      <c r="A2288" s="294" t="s">
        <v>3642</v>
      </c>
      <c r="B2288" s="217" t="s">
        <v>1597</v>
      </c>
      <c r="C2288" s="38">
        <v>120</v>
      </c>
      <c r="D2288" s="38" t="s">
        <v>69</v>
      </c>
      <c r="E2288" s="39" t="s">
        <v>3618</v>
      </c>
      <c r="F2288" s="17" t="s">
        <v>12</v>
      </c>
    </row>
    <row r="2289" customHeight="1" spans="1:6">
      <c r="A2289" s="294" t="s">
        <v>3643</v>
      </c>
      <c r="B2289" s="217" t="s">
        <v>1597</v>
      </c>
      <c r="C2289" s="38">
        <v>5</v>
      </c>
      <c r="D2289" s="38" t="s">
        <v>69</v>
      </c>
      <c r="E2289" s="39" t="s">
        <v>2821</v>
      </c>
      <c r="F2289" s="17" t="s">
        <v>12</v>
      </c>
    </row>
    <row r="2290" customHeight="1" spans="1:6">
      <c r="A2290" s="294" t="s">
        <v>3644</v>
      </c>
      <c r="B2290" s="217" t="s">
        <v>1597</v>
      </c>
      <c r="C2290" s="38">
        <v>56</v>
      </c>
      <c r="D2290" s="38" t="s">
        <v>69</v>
      </c>
      <c r="E2290" s="39" t="s">
        <v>2823</v>
      </c>
      <c r="F2290" s="17" t="s">
        <v>12</v>
      </c>
    </row>
    <row r="2291" customHeight="1" spans="1:6">
      <c r="A2291" s="294" t="s">
        <v>3645</v>
      </c>
      <c r="B2291" s="217" t="s">
        <v>1609</v>
      </c>
      <c r="C2291" s="38">
        <v>56</v>
      </c>
      <c r="D2291" s="38" t="s">
        <v>69</v>
      </c>
      <c r="E2291" s="39" t="s">
        <v>3646</v>
      </c>
      <c r="F2291" s="17" t="s">
        <v>12</v>
      </c>
    </row>
    <row r="2292" customHeight="1" spans="1:6">
      <c r="A2292" s="294" t="s">
        <v>3647</v>
      </c>
      <c r="B2292" s="217" t="s">
        <v>1612</v>
      </c>
      <c r="C2292" s="38">
        <v>10</v>
      </c>
      <c r="D2292" s="38" t="s">
        <v>69</v>
      </c>
      <c r="E2292" s="39" t="s">
        <v>3648</v>
      </c>
      <c r="F2292" s="17" t="s">
        <v>12</v>
      </c>
    </row>
    <row r="2293" customHeight="1" spans="1:6">
      <c r="A2293" s="294" t="s">
        <v>3649</v>
      </c>
      <c r="B2293" s="217" t="s">
        <v>961</v>
      </c>
      <c r="C2293" s="38">
        <v>56</v>
      </c>
      <c r="D2293" s="38" t="s">
        <v>69</v>
      </c>
      <c r="E2293" s="39" t="s">
        <v>3650</v>
      </c>
      <c r="F2293" s="17" t="s">
        <v>12</v>
      </c>
    </row>
    <row r="2294" customHeight="1" spans="1:6">
      <c r="A2294" s="294" t="s">
        <v>3651</v>
      </c>
      <c r="B2294" s="217" t="s">
        <v>1615</v>
      </c>
      <c r="C2294" s="38">
        <v>56</v>
      </c>
      <c r="D2294" s="38" t="s">
        <v>69</v>
      </c>
      <c r="E2294" s="39" t="s">
        <v>2825</v>
      </c>
      <c r="F2294" s="17" t="s">
        <v>12</v>
      </c>
    </row>
    <row r="2295" customHeight="1" spans="1:6">
      <c r="A2295" s="294" t="s">
        <v>3652</v>
      </c>
      <c r="B2295" s="217" t="s">
        <v>1618</v>
      </c>
      <c r="C2295" s="38">
        <v>56</v>
      </c>
      <c r="D2295" s="38" t="s">
        <v>69</v>
      </c>
      <c r="E2295" s="39" t="s">
        <v>3653</v>
      </c>
      <c r="F2295" s="17" t="s">
        <v>12</v>
      </c>
    </row>
    <row r="2296" customHeight="1" spans="1:6">
      <c r="A2296" s="294" t="s">
        <v>3654</v>
      </c>
      <c r="B2296" s="217" t="s">
        <v>1621</v>
      </c>
      <c r="C2296" s="38">
        <v>56</v>
      </c>
      <c r="D2296" s="38" t="s">
        <v>69</v>
      </c>
      <c r="E2296" s="39" t="s">
        <v>3655</v>
      </c>
      <c r="F2296" s="17" t="s">
        <v>12</v>
      </c>
    </row>
    <row r="2297" customHeight="1" spans="1:6">
      <c r="A2297" s="294" t="s">
        <v>3656</v>
      </c>
      <c r="B2297" s="217" t="s">
        <v>964</v>
      </c>
      <c r="C2297" s="38">
        <v>56</v>
      </c>
      <c r="D2297" s="38" t="s">
        <v>69</v>
      </c>
      <c r="E2297" s="39" t="s">
        <v>3657</v>
      </c>
      <c r="F2297" s="17" t="s">
        <v>12</v>
      </c>
    </row>
    <row r="2298" customHeight="1" spans="1:6">
      <c r="A2298" s="294" t="s">
        <v>3658</v>
      </c>
      <c r="B2298" s="217" t="s">
        <v>1624</v>
      </c>
      <c r="C2298" s="38">
        <v>56</v>
      </c>
      <c r="D2298" s="38" t="s">
        <v>69</v>
      </c>
      <c r="E2298" s="39" t="s">
        <v>3659</v>
      </c>
      <c r="F2298" s="17" t="s">
        <v>12</v>
      </c>
    </row>
    <row r="2299" customHeight="1" spans="1:6">
      <c r="A2299" s="294" t="s">
        <v>3660</v>
      </c>
      <c r="B2299" s="217" t="s">
        <v>1627</v>
      </c>
      <c r="C2299" s="38">
        <v>200</v>
      </c>
      <c r="D2299" s="38" t="s">
        <v>69</v>
      </c>
      <c r="E2299" s="39" t="s">
        <v>3661</v>
      </c>
      <c r="F2299" s="17" t="s">
        <v>12</v>
      </c>
    </row>
    <row r="2300" customHeight="1" spans="1:6">
      <c r="A2300" s="294" t="s">
        <v>3662</v>
      </c>
      <c r="B2300" s="217" t="s">
        <v>967</v>
      </c>
      <c r="C2300" s="38">
        <v>3</v>
      </c>
      <c r="D2300" s="38" t="s">
        <v>968</v>
      </c>
      <c r="E2300" s="39" t="s">
        <v>2833</v>
      </c>
      <c r="F2300" s="17" t="s">
        <v>12</v>
      </c>
    </row>
    <row r="2301" customHeight="1" spans="1:6">
      <c r="A2301" s="294" t="s">
        <v>3663</v>
      </c>
      <c r="B2301" s="217" t="s">
        <v>967</v>
      </c>
      <c r="C2301" s="38">
        <v>3</v>
      </c>
      <c r="D2301" s="38" t="s">
        <v>968</v>
      </c>
      <c r="E2301" s="39" t="s">
        <v>3309</v>
      </c>
      <c r="F2301" s="17" t="s">
        <v>12</v>
      </c>
    </row>
    <row r="2302" customHeight="1" spans="1:6">
      <c r="A2302" s="294" t="s">
        <v>3664</v>
      </c>
      <c r="B2302" s="217" t="s">
        <v>1632</v>
      </c>
      <c r="C2302" s="38">
        <v>3</v>
      </c>
      <c r="D2302" s="38" t="s">
        <v>968</v>
      </c>
      <c r="E2302" s="39" t="s">
        <v>2835</v>
      </c>
      <c r="F2302" s="17" t="s">
        <v>12</v>
      </c>
    </row>
    <row r="2303" customHeight="1" spans="1:6">
      <c r="A2303" s="294" t="s">
        <v>3665</v>
      </c>
      <c r="B2303" s="217" t="s">
        <v>1632</v>
      </c>
      <c r="C2303" s="38">
        <v>3</v>
      </c>
      <c r="D2303" s="38" t="s">
        <v>968</v>
      </c>
      <c r="E2303" s="39" t="s">
        <v>2833</v>
      </c>
      <c r="F2303" s="17" t="s">
        <v>12</v>
      </c>
    </row>
    <row r="2304" customHeight="1" spans="1:6">
      <c r="A2304" s="294" t="s">
        <v>3666</v>
      </c>
      <c r="B2304" s="217" t="s">
        <v>1637</v>
      </c>
      <c r="C2304" s="38">
        <v>10</v>
      </c>
      <c r="D2304" s="38" t="s">
        <v>968</v>
      </c>
      <c r="E2304" s="39" t="s">
        <v>3667</v>
      </c>
      <c r="F2304" s="17" t="s">
        <v>12</v>
      </c>
    </row>
    <row r="2305" customHeight="1" spans="1:6">
      <c r="A2305" s="294" t="s">
        <v>3668</v>
      </c>
      <c r="B2305" s="217" t="s">
        <v>1640</v>
      </c>
      <c r="C2305" s="38">
        <v>3</v>
      </c>
      <c r="D2305" s="38" t="s">
        <v>968</v>
      </c>
      <c r="E2305" s="39" t="s">
        <v>3669</v>
      </c>
      <c r="F2305" s="17" t="s">
        <v>12</v>
      </c>
    </row>
    <row r="2306" customHeight="1" spans="1:6">
      <c r="A2306" s="294" t="s">
        <v>3670</v>
      </c>
      <c r="B2306" s="217" t="s">
        <v>971</v>
      </c>
      <c r="C2306" s="38">
        <v>56</v>
      </c>
      <c r="D2306" s="38" t="s">
        <v>972</v>
      </c>
      <c r="E2306" s="39" t="s">
        <v>3671</v>
      </c>
      <c r="F2306" s="17" t="s">
        <v>12</v>
      </c>
    </row>
    <row r="2307" customHeight="1" spans="1:6">
      <c r="A2307" s="294" t="s">
        <v>3672</v>
      </c>
      <c r="B2307" s="217" t="s">
        <v>1644</v>
      </c>
      <c r="C2307" s="38">
        <v>56</v>
      </c>
      <c r="D2307" s="38" t="s">
        <v>69</v>
      </c>
      <c r="E2307" s="39" t="s">
        <v>3673</v>
      </c>
      <c r="F2307" s="17" t="s">
        <v>12</v>
      </c>
    </row>
    <row r="2308" customHeight="1" spans="1:6">
      <c r="A2308" s="294" t="s">
        <v>3674</v>
      </c>
      <c r="B2308" s="217" t="s">
        <v>1647</v>
      </c>
      <c r="C2308" s="38">
        <v>30</v>
      </c>
      <c r="D2308" s="38" t="s">
        <v>69</v>
      </c>
      <c r="E2308" s="39" t="s">
        <v>3675</v>
      </c>
      <c r="F2308" s="17" t="s">
        <v>12</v>
      </c>
    </row>
    <row r="2309" customHeight="1" spans="1:6">
      <c r="A2309" s="294" t="s">
        <v>3676</v>
      </c>
      <c r="B2309" s="217" t="s">
        <v>1649</v>
      </c>
      <c r="C2309" s="38">
        <v>2</v>
      </c>
      <c r="D2309" s="38" t="s">
        <v>69</v>
      </c>
      <c r="E2309" s="39" t="s">
        <v>3677</v>
      </c>
      <c r="F2309" s="17" t="s">
        <v>12</v>
      </c>
    </row>
    <row r="2310" customHeight="1" spans="1:6">
      <c r="A2310" s="294" t="s">
        <v>3678</v>
      </c>
      <c r="B2310" s="217" t="s">
        <v>1652</v>
      </c>
      <c r="C2310" s="38">
        <v>56</v>
      </c>
      <c r="D2310" s="38" t="s">
        <v>69</v>
      </c>
      <c r="E2310" s="39" t="s">
        <v>2801</v>
      </c>
      <c r="F2310" s="17" t="s">
        <v>12</v>
      </c>
    </row>
    <row r="2311" customHeight="1" spans="1:6">
      <c r="A2311" s="294" t="s">
        <v>3679</v>
      </c>
      <c r="B2311" s="217" t="s">
        <v>1652</v>
      </c>
      <c r="C2311" s="38">
        <v>2</v>
      </c>
      <c r="D2311" s="38" t="s">
        <v>69</v>
      </c>
      <c r="E2311" s="39" t="s">
        <v>2842</v>
      </c>
      <c r="F2311" s="17" t="s">
        <v>12</v>
      </c>
    </row>
    <row r="2312" customHeight="1" spans="1:6">
      <c r="A2312" s="294" t="s">
        <v>3680</v>
      </c>
      <c r="B2312" s="217" t="s">
        <v>1656</v>
      </c>
      <c r="C2312" s="38">
        <v>56</v>
      </c>
      <c r="D2312" s="38" t="s">
        <v>69</v>
      </c>
      <c r="E2312" s="39" t="s">
        <v>976</v>
      </c>
      <c r="F2312" s="17" t="s">
        <v>12</v>
      </c>
    </row>
    <row r="2313" customHeight="1" spans="1:6">
      <c r="A2313" s="294" t="s">
        <v>3681</v>
      </c>
      <c r="B2313" s="217" t="s">
        <v>1656</v>
      </c>
      <c r="C2313" s="38">
        <v>10</v>
      </c>
      <c r="D2313" s="38" t="s">
        <v>69</v>
      </c>
      <c r="E2313" s="39" t="s">
        <v>3682</v>
      </c>
      <c r="F2313" s="17" t="s">
        <v>12</v>
      </c>
    </row>
    <row r="2314" customHeight="1" spans="1:6">
      <c r="A2314" s="294" t="s">
        <v>3683</v>
      </c>
      <c r="B2314" s="217" t="s">
        <v>975</v>
      </c>
      <c r="C2314" s="38">
        <v>56</v>
      </c>
      <c r="D2314" s="38" t="s">
        <v>69</v>
      </c>
      <c r="E2314" s="39" t="s">
        <v>976</v>
      </c>
      <c r="F2314" s="17" t="s">
        <v>12</v>
      </c>
    </row>
    <row r="2315" customHeight="1" spans="1:6">
      <c r="A2315" s="294" t="s">
        <v>3684</v>
      </c>
      <c r="B2315" s="217" t="s">
        <v>975</v>
      </c>
      <c r="C2315" s="38">
        <v>10</v>
      </c>
      <c r="D2315" s="38" t="s">
        <v>69</v>
      </c>
      <c r="E2315" s="39" t="s">
        <v>3685</v>
      </c>
      <c r="F2315" s="17" t="s">
        <v>12</v>
      </c>
    </row>
    <row r="2316" customHeight="1" spans="1:6">
      <c r="A2316" s="294" t="s">
        <v>3686</v>
      </c>
      <c r="B2316" s="217" t="s">
        <v>1663</v>
      </c>
      <c r="C2316" s="38">
        <v>56</v>
      </c>
      <c r="D2316" s="38" t="s">
        <v>69</v>
      </c>
      <c r="E2316" s="39" t="s">
        <v>3687</v>
      </c>
      <c r="F2316" s="17" t="s">
        <v>12</v>
      </c>
    </row>
    <row r="2317" customHeight="1" spans="1:6">
      <c r="A2317" s="294" t="s">
        <v>3688</v>
      </c>
      <c r="B2317" s="217" t="s">
        <v>1666</v>
      </c>
      <c r="C2317" s="38">
        <v>56</v>
      </c>
      <c r="D2317" s="38" t="s">
        <v>69</v>
      </c>
      <c r="E2317" s="269" t="s">
        <v>3689</v>
      </c>
      <c r="F2317" s="17" t="s">
        <v>12</v>
      </c>
    </row>
    <row r="2318" customHeight="1" spans="1:6">
      <c r="A2318" s="294" t="s">
        <v>3690</v>
      </c>
      <c r="B2318" s="217" t="s">
        <v>1666</v>
      </c>
      <c r="C2318" s="38">
        <v>56</v>
      </c>
      <c r="D2318" s="38" t="s">
        <v>69</v>
      </c>
      <c r="E2318" s="269" t="s">
        <v>3691</v>
      </c>
      <c r="F2318" s="17" t="s">
        <v>12</v>
      </c>
    </row>
    <row r="2319" customHeight="1" spans="1:6">
      <c r="A2319" s="294" t="s">
        <v>3692</v>
      </c>
      <c r="B2319" s="217" t="s">
        <v>1671</v>
      </c>
      <c r="C2319" s="38">
        <v>800</v>
      </c>
      <c r="D2319" s="38" t="s">
        <v>417</v>
      </c>
      <c r="E2319" s="269" t="s">
        <v>3693</v>
      </c>
      <c r="F2319" s="17" t="s">
        <v>12</v>
      </c>
    </row>
    <row r="2320" customHeight="1" spans="1:6">
      <c r="A2320" s="294" t="s">
        <v>3694</v>
      </c>
      <c r="B2320" s="217" t="s">
        <v>1709</v>
      </c>
      <c r="C2320" s="38">
        <v>100</v>
      </c>
      <c r="D2320" s="38" t="s">
        <v>1710</v>
      </c>
      <c r="E2320" s="39" t="s">
        <v>1711</v>
      </c>
      <c r="F2320" s="17" t="s">
        <v>12</v>
      </c>
    </row>
    <row r="2321" customHeight="1" spans="1:6">
      <c r="A2321" s="294" t="s">
        <v>3695</v>
      </c>
      <c r="B2321" s="217" t="s">
        <v>1712</v>
      </c>
      <c r="C2321" s="38">
        <v>50</v>
      </c>
      <c r="D2321" s="38" t="s">
        <v>1710</v>
      </c>
      <c r="E2321" s="39" t="s">
        <v>3696</v>
      </c>
      <c r="F2321" s="17" t="s">
        <v>12</v>
      </c>
    </row>
    <row r="2322" customHeight="1" spans="1:6">
      <c r="A2322" s="294" t="s">
        <v>3697</v>
      </c>
      <c r="B2322" s="217" t="s">
        <v>1716</v>
      </c>
      <c r="C2322" s="38">
        <v>50</v>
      </c>
      <c r="D2322" s="38" t="s">
        <v>356</v>
      </c>
      <c r="E2322" s="39" t="s">
        <v>3698</v>
      </c>
      <c r="F2322" s="17" t="s">
        <v>12</v>
      </c>
    </row>
    <row r="2323" customHeight="1" spans="1:6">
      <c r="A2323" s="294" t="s">
        <v>3699</v>
      </c>
      <c r="B2323" s="217" t="s">
        <v>1673</v>
      </c>
      <c r="C2323" s="38">
        <v>28</v>
      </c>
      <c r="D2323" s="38" t="s">
        <v>1674</v>
      </c>
      <c r="E2323" s="39" t="s">
        <v>3700</v>
      </c>
      <c r="F2323" s="17" t="s">
        <v>12</v>
      </c>
    </row>
    <row r="2324" customHeight="1" spans="1:6">
      <c r="A2324" s="294" t="s">
        <v>3701</v>
      </c>
      <c r="B2324" s="217" t="s">
        <v>1056</v>
      </c>
      <c r="C2324" s="38">
        <v>1</v>
      </c>
      <c r="D2324" s="38" t="s">
        <v>69</v>
      </c>
      <c r="E2324" s="218" t="s">
        <v>2871</v>
      </c>
      <c r="F2324" s="17" t="s">
        <v>12</v>
      </c>
    </row>
    <row r="2325" customHeight="1" spans="1:6">
      <c r="A2325" s="294" t="s">
        <v>3702</v>
      </c>
      <c r="B2325" s="217" t="s">
        <v>1058</v>
      </c>
      <c r="C2325" s="38">
        <v>1</v>
      </c>
      <c r="D2325" s="38" t="s">
        <v>69</v>
      </c>
      <c r="E2325" s="218" t="s">
        <v>2871</v>
      </c>
      <c r="F2325" s="17" t="s">
        <v>12</v>
      </c>
    </row>
    <row r="2326" customHeight="1" spans="1:6">
      <c r="A2326" s="294" t="s">
        <v>3703</v>
      </c>
      <c r="B2326" s="217" t="s">
        <v>1083</v>
      </c>
      <c r="C2326" s="38">
        <v>1</v>
      </c>
      <c r="D2326" s="38" t="s">
        <v>69</v>
      </c>
      <c r="E2326" s="233" t="s">
        <v>3378</v>
      </c>
      <c r="F2326" s="17" t="s">
        <v>12</v>
      </c>
    </row>
    <row r="2327" customHeight="1" spans="1:6">
      <c r="A2327" s="294" t="s">
        <v>3704</v>
      </c>
      <c r="B2327" s="217" t="s">
        <v>1085</v>
      </c>
      <c r="C2327" s="38">
        <v>1</v>
      </c>
      <c r="D2327" s="38" t="s">
        <v>69</v>
      </c>
      <c r="E2327" s="39" t="s">
        <v>3705</v>
      </c>
      <c r="F2327" s="17" t="s">
        <v>12</v>
      </c>
    </row>
    <row r="2328" customHeight="1" spans="1:6">
      <c r="A2328" s="294" t="s">
        <v>3706</v>
      </c>
      <c r="B2328" s="217" t="s">
        <v>1089</v>
      </c>
      <c r="C2328" s="38">
        <v>5</v>
      </c>
      <c r="D2328" s="38" t="s">
        <v>69</v>
      </c>
      <c r="E2328" s="39" t="s">
        <v>3707</v>
      </c>
      <c r="F2328" s="17" t="s">
        <v>12</v>
      </c>
    </row>
    <row r="2329" customHeight="1" spans="1:6">
      <c r="A2329" s="294" t="s">
        <v>3708</v>
      </c>
      <c r="B2329" s="217" t="s">
        <v>1681</v>
      </c>
      <c r="C2329" s="38">
        <v>10</v>
      </c>
      <c r="D2329" s="38" t="s">
        <v>362</v>
      </c>
      <c r="E2329" s="39" t="s">
        <v>3709</v>
      </c>
      <c r="F2329" s="17" t="s">
        <v>12</v>
      </c>
    </row>
    <row r="2330" customHeight="1" spans="1:6">
      <c r="A2330" s="294" t="s">
        <v>3710</v>
      </c>
      <c r="B2330" s="217" t="s">
        <v>1684</v>
      </c>
      <c r="C2330" s="38">
        <v>1</v>
      </c>
      <c r="D2330" s="38" t="s">
        <v>27</v>
      </c>
      <c r="E2330" s="39" t="s">
        <v>3711</v>
      </c>
      <c r="F2330" s="17" t="s">
        <v>12</v>
      </c>
    </row>
    <row r="2331" customHeight="1" spans="1:6">
      <c r="A2331" s="294" t="s">
        <v>3712</v>
      </c>
      <c r="B2331" s="217" t="s">
        <v>1133</v>
      </c>
      <c r="C2331" s="38">
        <v>10</v>
      </c>
      <c r="D2331" s="38" t="s">
        <v>1134</v>
      </c>
      <c r="E2331" s="39" t="s">
        <v>2892</v>
      </c>
      <c r="F2331" s="17" t="s">
        <v>12</v>
      </c>
    </row>
    <row r="2332" customHeight="1" spans="1:6">
      <c r="A2332" s="294" t="s">
        <v>3713</v>
      </c>
      <c r="B2332" s="217" t="s">
        <v>1136</v>
      </c>
      <c r="C2332" s="38">
        <v>56</v>
      </c>
      <c r="D2332" s="38" t="s">
        <v>69</v>
      </c>
      <c r="E2332" s="39" t="s">
        <v>2894</v>
      </c>
      <c r="F2332" s="17" t="s">
        <v>12</v>
      </c>
    </row>
    <row r="2333" customHeight="1" spans="1:6">
      <c r="A2333" s="294" t="s">
        <v>3714</v>
      </c>
      <c r="B2333" s="217" t="s">
        <v>1690</v>
      </c>
      <c r="C2333" s="38">
        <v>1</v>
      </c>
      <c r="D2333" s="38" t="s">
        <v>69</v>
      </c>
      <c r="E2333" s="39" t="s">
        <v>3715</v>
      </c>
      <c r="F2333" s="17" t="s">
        <v>12</v>
      </c>
    </row>
    <row r="2334" customHeight="1" spans="1:6">
      <c r="A2334" s="294" t="s">
        <v>3716</v>
      </c>
      <c r="B2334" s="217" t="s">
        <v>1692</v>
      </c>
      <c r="C2334" s="38">
        <v>1</v>
      </c>
      <c r="D2334" s="38" t="s">
        <v>69</v>
      </c>
      <c r="E2334" s="39" t="s">
        <v>3717</v>
      </c>
      <c r="F2334" s="17" t="s">
        <v>12</v>
      </c>
    </row>
    <row r="2335" customHeight="1" spans="1:6">
      <c r="A2335" s="294" t="s">
        <v>3718</v>
      </c>
      <c r="B2335" s="217" t="s">
        <v>1695</v>
      </c>
      <c r="C2335" s="38">
        <v>10</v>
      </c>
      <c r="D2335" s="38" t="s">
        <v>1139</v>
      </c>
      <c r="E2335" s="39" t="s">
        <v>3719</v>
      </c>
      <c r="F2335" s="17" t="s">
        <v>12</v>
      </c>
    </row>
    <row r="2336" customHeight="1" spans="1:6">
      <c r="A2336" s="294" t="s">
        <v>3720</v>
      </c>
      <c r="B2336" s="217" t="s">
        <v>3721</v>
      </c>
      <c r="C2336" s="38">
        <v>10</v>
      </c>
      <c r="D2336" s="38" t="s">
        <v>1134</v>
      </c>
      <c r="E2336" s="39" t="s">
        <v>3722</v>
      </c>
      <c r="F2336" s="17" t="s">
        <v>12</v>
      </c>
    </row>
    <row r="2337" customHeight="1" spans="1:6">
      <c r="A2337" s="225">
        <v>6</v>
      </c>
      <c r="B2337" s="226" t="s">
        <v>3723</v>
      </c>
      <c r="C2337" s="225">
        <v>1</v>
      </c>
      <c r="D2337" s="225" t="s">
        <v>8</v>
      </c>
      <c r="E2337" s="227"/>
      <c r="F2337" s="17"/>
    </row>
    <row r="2338" customHeight="1" spans="1:6">
      <c r="A2338" s="225"/>
      <c r="B2338" s="226" t="s">
        <v>2905</v>
      </c>
      <c r="C2338" s="225"/>
      <c r="D2338" s="225"/>
      <c r="E2338" s="227"/>
      <c r="F2338" s="17"/>
    </row>
    <row r="2339" customHeight="1" spans="1:6">
      <c r="A2339" s="293" t="s">
        <v>3724</v>
      </c>
      <c r="B2339" s="217" t="s">
        <v>2906</v>
      </c>
      <c r="C2339" s="38">
        <v>1</v>
      </c>
      <c r="D2339" s="38" t="s">
        <v>27</v>
      </c>
      <c r="E2339" s="39" t="s">
        <v>2907</v>
      </c>
      <c r="F2339" s="17" t="s">
        <v>12</v>
      </c>
    </row>
    <row r="2340" customHeight="1" spans="1:6">
      <c r="A2340" s="293" t="s">
        <v>3725</v>
      </c>
      <c r="B2340" s="217" t="s">
        <v>2908</v>
      </c>
      <c r="C2340" s="38">
        <v>1</v>
      </c>
      <c r="D2340" s="38" t="s">
        <v>27</v>
      </c>
      <c r="E2340" s="162" t="s">
        <v>1723</v>
      </c>
      <c r="F2340" s="17" t="s">
        <v>12</v>
      </c>
    </row>
    <row r="2341" customHeight="1" spans="1:6">
      <c r="A2341" s="293" t="s">
        <v>3726</v>
      </c>
      <c r="B2341" s="217" t="s">
        <v>2909</v>
      </c>
      <c r="C2341" s="38">
        <v>1</v>
      </c>
      <c r="D2341" s="38" t="s">
        <v>101</v>
      </c>
      <c r="E2341" s="234" t="s">
        <v>2910</v>
      </c>
      <c r="F2341" s="17" t="s">
        <v>12</v>
      </c>
    </row>
    <row r="2342" customHeight="1" spans="1:6">
      <c r="A2342" s="293" t="s">
        <v>3727</v>
      </c>
      <c r="B2342" s="217" t="s">
        <v>2911</v>
      </c>
      <c r="C2342" s="38">
        <v>4</v>
      </c>
      <c r="D2342" s="38" t="s">
        <v>69</v>
      </c>
      <c r="E2342" s="31" t="s">
        <v>2912</v>
      </c>
      <c r="F2342" s="17" t="s">
        <v>12</v>
      </c>
    </row>
    <row r="2343" customHeight="1" spans="1:6">
      <c r="A2343" s="293" t="s">
        <v>3728</v>
      </c>
      <c r="B2343" s="217" t="s">
        <v>1770</v>
      </c>
      <c r="C2343" s="38">
        <v>1</v>
      </c>
      <c r="D2343" s="38" t="s">
        <v>69</v>
      </c>
      <c r="E2343" s="162" t="s">
        <v>1771</v>
      </c>
      <c r="F2343" s="17" t="s">
        <v>12</v>
      </c>
    </row>
    <row r="2344" customHeight="1" spans="1:6">
      <c r="A2344" s="293" t="s">
        <v>3729</v>
      </c>
      <c r="B2344" s="217" t="s">
        <v>1782</v>
      </c>
      <c r="C2344" s="38">
        <v>1</v>
      </c>
      <c r="D2344" s="38" t="s">
        <v>69</v>
      </c>
      <c r="E2344" s="162" t="s">
        <v>1783</v>
      </c>
      <c r="F2344" s="17" t="s">
        <v>12</v>
      </c>
    </row>
    <row r="2345" customHeight="1" spans="1:6">
      <c r="A2345" s="293" t="s">
        <v>3730</v>
      </c>
      <c r="B2345" s="217" t="s">
        <v>1764</v>
      </c>
      <c r="C2345" s="38">
        <v>2</v>
      </c>
      <c r="D2345" s="38" t="s">
        <v>69</v>
      </c>
      <c r="E2345" s="83" t="s">
        <v>1765</v>
      </c>
      <c r="F2345" s="17" t="s">
        <v>12</v>
      </c>
    </row>
    <row r="2346" customHeight="1" spans="1:6">
      <c r="A2346" s="293" t="s">
        <v>3731</v>
      </c>
      <c r="B2346" s="217" t="s">
        <v>1728</v>
      </c>
      <c r="C2346" s="38">
        <v>1</v>
      </c>
      <c r="D2346" s="38" t="s">
        <v>69</v>
      </c>
      <c r="E2346" s="162" t="s">
        <v>1729</v>
      </c>
      <c r="F2346" s="17" t="s">
        <v>12</v>
      </c>
    </row>
    <row r="2347" customHeight="1" spans="1:6">
      <c r="A2347" s="293" t="s">
        <v>3732</v>
      </c>
      <c r="B2347" s="217" t="s">
        <v>1746</v>
      </c>
      <c r="C2347" s="38">
        <v>1</v>
      </c>
      <c r="D2347" s="38" t="s">
        <v>69</v>
      </c>
      <c r="E2347" s="83" t="s">
        <v>1747</v>
      </c>
      <c r="F2347" s="17" t="s">
        <v>12</v>
      </c>
    </row>
    <row r="2348" customHeight="1" spans="1:6">
      <c r="A2348" s="293" t="s">
        <v>3733</v>
      </c>
      <c r="B2348" s="286" t="s">
        <v>3734</v>
      </c>
      <c r="C2348" s="38">
        <v>1</v>
      </c>
      <c r="D2348" s="38" t="s">
        <v>69</v>
      </c>
      <c r="E2348" s="83" t="s">
        <v>3735</v>
      </c>
      <c r="F2348" s="17" t="s">
        <v>12</v>
      </c>
    </row>
    <row r="2349" customHeight="1" spans="1:6">
      <c r="A2349" s="293" t="s">
        <v>3736</v>
      </c>
      <c r="B2349" s="217" t="s">
        <v>1761</v>
      </c>
      <c r="C2349" s="38">
        <v>1</v>
      </c>
      <c r="D2349" s="38" t="s">
        <v>69</v>
      </c>
      <c r="E2349" s="83" t="s">
        <v>1762</v>
      </c>
      <c r="F2349" s="17" t="s">
        <v>12</v>
      </c>
    </row>
    <row r="2350" customHeight="1" spans="1:6">
      <c r="A2350" s="293" t="s">
        <v>3737</v>
      </c>
      <c r="B2350" s="217" t="s">
        <v>1734</v>
      </c>
      <c r="C2350" s="38">
        <v>1</v>
      </c>
      <c r="D2350" s="38" t="s">
        <v>69</v>
      </c>
      <c r="E2350" s="163" t="s">
        <v>1735</v>
      </c>
      <c r="F2350" s="17" t="s">
        <v>12</v>
      </c>
    </row>
    <row r="2351" customHeight="1" spans="1:6">
      <c r="A2351" s="293" t="s">
        <v>3738</v>
      </c>
      <c r="B2351" s="217" t="s">
        <v>1755</v>
      </c>
      <c r="C2351" s="38">
        <v>1</v>
      </c>
      <c r="D2351" s="38" t="s">
        <v>69</v>
      </c>
      <c r="E2351" s="83" t="s">
        <v>1756</v>
      </c>
      <c r="F2351" s="17" t="s">
        <v>12</v>
      </c>
    </row>
    <row r="2352" customHeight="1" spans="1:6">
      <c r="A2352" s="293" t="s">
        <v>3739</v>
      </c>
      <c r="B2352" s="217" t="s">
        <v>1773</v>
      </c>
      <c r="C2352" s="38">
        <v>1</v>
      </c>
      <c r="D2352" s="38" t="s">
        <v>69</v>
      </c>
      <c r="E2352" s="83" t="s">
        <v>1774</v>
      </c>
      <c r="F2352" s="17" t="s">
        <v>12</v>
      </c>
    </row>
    <row r="2353" customHeight="1" spans="1:6">
      <c r="A2353" s="293" t="s">
        <v>3740</v>
      </c>
      <c r="B2353" s="217" t="s">
        <v>1758</v>
      </c>
      <c r="C2353" s="38">
        <v>1</v>
      </c>
      <c r="D2353" s="38" t="s">
        <v>69</v>
      </c>
      <c r="E2353" s="83" t="s">
        <v>1759</v>
      </c>
      <c r="F2353" s="17" t="s">
        <v>12</v>
      </c>
    </row>
    <row r="2354" customHeight="1" spans="1:6">
      <c r="A2354" s="293" t="s">
        <v>3741</v>
      </c>
      <c r="B2354" s="217" t="s">
        <v>1740</v>
      </c>
      <c r="C2354" s="38">
        <v>1</v>
      </c>
      <c r="D2354" s="38" t="s">
        <v>69</v>
      </c>
      <c r="E2354" s="83" t="s">
        <v>1741</v>
      </c>
      <c r="F2354" s="17" t="s">
        <v>12</v>
      </c>
    </row>
    <row r="2355" customHeight="1" spans="1:6">
      <c r="A2355" s="293" t="s">
        <v>3742</v>
      </c>
      <c r="B2355" s="217" t="s">
        <v>1809</v>
      </c>
      <c r="C2355" s="38">
        <v>1</v>
      </c>
      <c r="D2355" s="38" t="s">
        <v>69</v>
      </c>
      <c r="E2355" s="83" t="s">
        <v>1810</v>
      </c>
      <c r="F2355" s="17" t="s">
        <v>12</v>
      </c>
    </row>
    <row r="2356" customHeight="1" spans="1:6">
      <c r="A2356" s="293" t="s">
        <v>3743</v>
      </c>
      <c r="B2356" s="217" t="s">
        <v>1788</v>
      </c>
      <c r="C2356" s="38">
        <v>1</v>
      </c>
      <c r="D2356" s="38" t="s">
        <v>69</v>
      </c>
      <c r="E2356" s="83" t="s">
        <v>1789</v>
      </c>
      <c r="F2356" s="17" t="s">
        <v>12</v>
      </c>
    </row>
    <row r="2357" customHeight="1" spans="1:6">
      <c r="A2357" s="293" t="s">
        <v>3744</v>
      </c>
      <c r="B2357" s="217" t="s">
        <v>2913</v>
      </c>
      <c r="C2357" s="38">
        <v>1</v>
      </c>
      <c r="D2357" s="38" t="s">
        <v>69</v>
      </c>
      <c r="E2357" s="39" t="s">
        <v>2914</v>
      </c>
      <c r="F2357" s="17" t="s">
        <v>12</v>
      </c>
    </row>
    <row r="2358" customHeight="1" spans="1:6">
      <c r="A2358" s="293" t="s">
        <v>3745</v>
      </c>
      <c r="B2358" s="217" t="s">
        <v>1821</v>
      </c>
      <c r="C2358" s="38">
        <v>1</v>
      </c>
      <c r="D2358" s="38" t="s">
        <v>27</v>
      </c>
      <c r="E2358" s="78" t="s">
        <v>1822</v>
      </c>
      <c r="F2358" s="17" t="s">
        <v>12</v>
      </c>
    </row>
    <row r="2359" customHeight="1" spans="1:6">
      <c r="A2359" s="293" t="s">
        <v>3746</v>
      </c>
      <c r="B2359" s="217" t="s">
        <v>3410</v>
      </c>
      <c r="C2359" s="38">
        <v>1</v>
      </c>
      <c r="D2359" s="38" t="s">
        <v>69</v>
      </c>
      <c r="E2359" s="39" t="s">
        <v>3411</v>
      </c>
      <c r="F2359" s="17" t="s">
        <v>12</v>
      </c>
    </row>
    <row r="2360" customHeight="1" spans="1:6">
      <c r="A2360" s="293" t="s">
        <v>3747</v>
      </c>
      <c r="B2360" s="217" t="s">
        <v>2930</v>
      </c>
      <c r="C2360" s="38">
        <v>1</v>
      </c>
      <c r="D2360" s="38" t="s">
        <v>27</v>
      </c>
      <c r="E2360" s="39" t="s">
        <v>2931</v>
      </c>
      <c r="F2360" s="17" t="s">
        <v>12</v>
      </c>
    </row>
    <row r="2361" customHeight="1" spans="1:6">
      <c r="A2361" s="293" t="s">
        <v>3748</v>
      </c>
      <c r="B2361" s="217" t="s">
        <v>2925</v>
      </c>
      <c r="C2361" s="38">
        <v>1</v>
      </c>
      <c r="D2361" s="38" t="s">
        <v>27</v>
      </c>
      <c r="E2361" s="39" t="s">
        <v>2926</v>
      </c>
      <c r="F2361" s="17" t="s">
        <v>12</v>
      </c>
    </row>
    <row r="2362" customHeight="1" spans="1:6">
      <c r="A2362" s="293" t="s">
        <v>3749</v>
      </c>
      <c r="B2362" s="217" t="s">
        <v>1824</v>
      </c>
      <c r="C2362" s="38">
        <v>1</v>
      </c>
      <c r="D2362" s="38" t="s">
        <v>27</v>
      </c>
      <c r="E2362" s="39" t="s">
        <v>3750</v>
      </c>
      <c r="F2362" s="17" t="s">
        <v>12</v>
      </c>
    </row>
    <row r="2363" customHeight="1" spans="1:6">
      <c r="A2363" s="293" t="s">
        <v>3751</v>
      </c>
      <c r="B2363" s="217" t="s">
        <v>2933</v>
      </c>
      <c r="C2363" s="38">
        <v>1</v>
      </c>
      <c r="D2363" s="38" t="s">
        <v>27</v>
      </c>
      <c r="E2363" s="39" t="s">
        <v>2934</v>
      </c>
      <c r="F2363" s="17" t="s">
        <v>12</v>
      </c>
    </row>
    <row r="2364" customHeight="1" spans="1:6">
      <c r="A2364" s="293" t="s">
        <v>3752</v>
      </c>
      <c r="B2364" s="217" t="s">
        <v>2936</v>
      </c>
      <c r="C2364" s="38">
        <v>1</v>
      </c>
      <c r="D2364" s="38" t="s">
        <v>27</v>
      </c>
      <c r="E2364" s="39" t="s">
        <v>2937</v>
      </c>
      <c r="F2364" s="17" t="s">
        <v>12</v>
      </c>
    </row>
    <row r="2365" customHeight="1" spans="1:6">
      <c r="A2365" s="293" t="s">
        <v>3753</v>
      </c>
      <c r="B2365" s="217" t="s">
        <v>2939</v>
      </c>
      <c r="C2365" s="38">
        <v>1</v>
      </c>
      <c r="D2365" s="38" t="s">
        <v>27</v>
      </c>
      <c r="E2365" s="166" t="s">
        <v>1844</v>
      </c>
      <c r="F2365" s="17" t="s">
        <v>12</v>
      </c>
    </row>
    <row r="2366" customHeight="1" spans="1:6">
      <c r="A2366" s="293" t="s">
        <v>3754</v>
      </c>
      <c r="B2366" s="226" t="s">
        <v>2941</v>
      </c>
      <c r="C2366" s="225"/>
      <c r="D2366" s="225"/>
      <c r="E2366" s="227"/>
      <c r="F2366" s="17"/>
    </row>
    <row r="2367" customHeight="1" spans="1:6">
      <c r="A2367" s="293" t="s">
        <v>3755</v>
      </c>
      <c r="B2367" s="217" t="s">
        <v>2906</v>
      </c>
      <c r="C2367" s="38">
        <v>14</v>
      </c>
      <c r="D2367" s="38" t="s">
        <v>27</v>
      </c>
      <c r="E2367" s="39" t="s">
        <v>3756</v>
      </c>
      <c r="F2367" s="17" t="s">
        <v>12</v>
      </c>
    </row>
    <row r="2368" customHeight="1" spans="1:6">
      <c r="A2368" s="293" t="s">
        <v>3757</v>
      </c>
      <c r="B2368" s="217" t="s">
        <v>2909</v>
      </c>
      <c r="C2368" s="38">
        <v>14</v>
      </c>
      <c r="D2368" s="38" t="s">
        <v>101</v>
      </c>
      <c r="E2368" s="234" t="s">
        <v>2910</v>
      </c>
      <c r="F2368" s="17" t="s">
        <v>12</v>
      </c>
    </row>
    <row r="2369" customHeight="1" spans="1:6">
      <c r="A2369" s="293" t="s">
        <v>3758</v>
      </c>
      <c r="B2369" s="217" t="s">
        <v>1770</v>
      </c>
      <c r="C2369" s="38">
        <v>14</v>
      </c>
      <c r="D2369" s="38" t="s">
        <v>69</v>
      </c>
      <c r="E2369" s="162" t="s">
        <v>1771</v>
      </c>
      <c r="F2369" s="17" t="s">
        <v>12</v>
      </c>
    </row>
    <row r="2370" customHeight="1" spans="1:6">
      <c r="A2370" s="293" t="s">
        <v>3759</v>
      </c>
      <c r="B2370" s="217" t="s">
        <v>1782</v>
      </c>
      <c r="C2370" s="38">
        <v>14</v>
      </c>
      <c r="D2370" s="38" t="s">
        <v>69</v>
      </c>
      <c r="E2370" s="162" t="s">
        <v>1783</v>
      </c>
      <c r="F2370" s="17" t="s">
        <v>12</v>
      </c>
    </row>
    <row r="2371" customHeight="1" spans="1:6">
      <c r="A2371" s="293" t="s">
        <v>3760</v>
      </c>
      <c r="B2371" s="217" t="s">
        <v>1764</v>
      </c>
      <c r="C2371" s="38">
        <v>14</v>
      </c>
      <c r="D2371" s="38" t="s">
        <v>69</v>
      </c>
      <c r="E2371" s="83" t="s">
        <v>1765</v>
      </c>
      <c r="F2371" s="17" t="s">
        <v>12</v>
      </c>
    </row>
    <row r="2372" customHeight="1" spans="1:6">
      <c r="A2372" s="293" t="s">
        <v>3761</v>
      </c>
      <c r="B2372" s="217" t="s">
        <v>1746</v>
      </c>
      <c r="C2372" s="38">
        <v>14</v>
      </c>
      <c r="D2372" s="38" t="s">
        <v>69</v>
      </c>
      <c r="E2372" s="83" t="s">
        <v>1747</v>
      </c>
      <c r="F2372" s="17" t="s">
        <v>12</v>
      </c>
    </row>
    <row r="2373" customHeight="1" spans="1:6">
      <c r="A2373" s="293" t="s">
        <v>3762</v>
      </c>
      <c r="B2373" s="217" t="s">
        <v>1752</v>
      </c>
      <c r="C2373" s="38">
        <v>14</v>
      </c>
      <c r="D2373" s="38" t="s">
        <v>69</v>
      </c>
      <c r="E2373" s="83" t="s">
        <v>1753</v>
      </c>
      <c r="F2373" s="17" t="s">
        <v>12</v>
      </c>
    </row>
    <row r="2374" customHeight="1" spans="1:6">
      <c r="A2374" s="293" t="s">
        <v>3763</v>
      </c>
      <c r="B2374" s="217" t="s">
        <v>1728</v>
      </c>
      <c r="C2374" s="38">
        <v>14</v>
      </c>
      <c r="D2374" s="38" t="s">
        <v>69</v>
      </c>
      <c r="E2374" s="162" t="s">
        <v>1729</v>
      </c>
      <c r="F2374" s="17" t="s">
        <v>12</v>
      </c>
    </row>
    <row r="2375" customHeight="1" spans="1:6">
      <c r="A2375" s="293" t="s">
        <v>3764</v>
      </c>
      <c r="B2375" s="217" t="s">
        <v>1761</v>
      </c>
      <c r="C2375" s="38">
        <v>14</v>
      </c>
      <c r="D2375" s="38" t="s">
        <v>69</v>
      </c>
      <c r="E2375" s="83" t="s">
        <v>1762</v>
      </c>
      <c r="F2375" s="17" t="s">
        <v>12</v>
      </c>
    </row>
    <row r="2376" customHeight="1" spans="1:6">
      <c r="A2376" s="293" t="s">
        <v>3765</v>
      </c>
      <c r="B2376" s="217" t="s">
        <v>1734</v>
      </c>
      <c r="C2376" s="38">
        <v>14</v>
      </c>
      <c r="D2376" s="38" t="s">
        <v>69</v>
      </c>
      <c r="E2376" s="163" t="s">
        <v>1735</v>
      </c>
      <c r="F2376" s="17" t="s">
        <v>12</v>
      </c>
    </row>
    <row r="2377" customHeight="1" spans="1:6">
      <c r="A2377" s="293" t="s">
        <v>3766</v>
      </c>
      <c r="B2377" s="217" t="s">
        <v>1740</v>
      </c>
      <c r="C2377" s="38">
        <v>14</v>
      </c>
      <c r="D2377" s="38" t="s">
        <v>69</v>
      </c>
      <c r="E2377" s="83" t="s">
        <v>1741</v>
      </c>
      <c r="F2377" s="17" t="s">
        <v>12</v>
      </c>
    </row>
    <row r="2378" customHeight="1" spans="1:6">
      <c r="A2378" s="293" t="s">
        <v>3767</v>
      </c>
      <c r="B2378" s="217" t="s">
        <v>2913</v>
      </c>
      <c r="C2378" s="38">
        <v>14</v>
      </c>
      <c r="D2378" s="38" t="s">
        <v>69</v>
      </c>
      <c r="E2378" s="39" t="s">
        <v>2914</v>
      </c>
      <c r="F2378" s="17" t="s">
        <v>12</v>
      </c>
    </row>
    <row r="2379" customHeight="1" spans="1:6">
      <c r="A2379" s="293" t="s">
        <v>3768</v>
      </c>
      <c r="B2379" s="217" t="s">
        <v>1821</v>
      </c>
      <c r="C2379" s="38">
        <v>14</v>
      </c>
      <c r="D2379" s="38" t="s">
        <v>27</v>
      </c>
      <c r="E2379" s="78" t="s">
        <v>1822</v>
      </c>
      <c r="F2379" s="17" t="s">
        <v>12</v>
      </c>
    </row>
    <row r="2380" customHeight="1" spans="1:6">
      <c r="A2380" s="293" t="s">
        <v>3769</v>
      </c>
      <c r="B2380" s="217" t="s">
        <v>3410</v>
      </c>
      <c r="C2380" s="38">
        <v>14</v>
      </c>
      <c r="D2380" s="38" t="s">
        <v>69</v>
      </c>
      <c r="E2380" s="39" t="s">
        <v>3411</v>
      </c>
      <c r="F2380" s="17" t="s">
        <v>12</v>
      </c>
    </row>
    <row r="2381" customHeight="1" spans="1:6">
      <c r="A2381" s="293" t="s">
        <v>3770</v>
      </c>
      <c r="B2381" s="217" t="s">
        <v>2930</v>
      </c>
      <c r="C2381" s="38">
        <v>14</v>
      </c>
      <c r="D2381" s="38" t="s">
        <v>27</v>
      </c>
      <c r="E2381" s="39" t="s">
        <v>2931</v>
      </c>
      <c r="F2381" s="17" t="s">
        <v>12</v>
      </c>
    </row>
    <row r="2382" customHeight="1" spans="1:6">
      <c r="A2382" s="293" t="s">
        <v>3771</v>
      </c>
      <c r="B2382" s="217" t="s">
        <v>2925</v>
      </c>
      <c r="C2382" s="38">
        <v>14</v>
      </c>
      <c r="D2382" s="38" t="s">
        <v>27</v>
      </c>
      <c r="E2382" s="39" t="s">
        <v>2926</v>
      </c>
      <c r="F2382" s="17" t="s">
        <v>12</v>
      </c>
    </row>
    <row r="2383" customHeight="1" spans="1:6">
      <c r="A2383" s="293" t="s">
        <v>3772</v>
      </c>
      <c r="B2383" s="217" t="s">
        <v>2933</v>
      </c>
      <c r="C2383" s="38">
        <v>14</v>
      </c>
      <c r="D2383" s="38" t="s">
        <v>27</v>
      </c>
      <c r="E2383" s="39" t="s">
        <v>2934</v>
      </c>
      <c r="F2383" s="17" t="s">
        <v>12</v>
      </c>
    </row>
    <row r="2384" customHeight="1" spans="1:6">
      <c r="A2384" s="293" t="s">
        <v>3773</v>
      </c>
      <c r="B2384" s="217" t="s">
        <v>2936</v>
      </c>
      <c r="C2384" s="38">
        <v>14</v>
      </c>
      <c r="D2384" s="38" t="s">
        <v>27</v>
      </c>
      <c r="E2384" s="39" t="s">
        <v>2937</v>
      </c>
      <c r="F2384" s="17" t="s">
        <v>12</v>
      </c>
    </row>
    <row r="2385" customHeight="1" spans="1:6">
      <c r="A2385" s="293" t="s">
        <v>3774</v>
      </c>
      <c r="B2385" s="217" t="s">
        <v>2939</v>
      </c>
      <c r="C2385" s="38">
        <v>14</v>
      </c>
      <c r="D2385" s="38" t="s">
        <v>27</v>
      </c>
      <c r="E2385" s="166" t="s">
        <v>1844</v>
      </c>
      <c r="F2385" s="17" t="s">
        <v>12</v>
      </c>
    </row>
  </sheetData>
  <sheetProtection formatCells="0" insertHyperlinks="0" autoFilter="0"/>
  <autoFilter xmlns:etc="http://www.wps.cn/officeDocument/2017/etCustomData" ref="A1:F2385" etc:filterBottomFollowUsedRange="0">
    <extLst/>
  </autoFilter>
  <conditionalFormatting sqref="E841">
    <cfRule type="duplicateValues" dxfId="0" priority="6"/>
  </conditionalFormatting>
  <conditionalFormatting sqref="E855">
    <cfRule type="duplicateValues" dxfId="1" priority="4"/>
  </conditionalFormatting>
  <conditionalFormatting sqref="B860">
    <cfRule type="duplicateValues" dxfId="1" priority="8"/>
    <cfRule type="duplicateValues" dxfId="2" priority="7"/>
  </conditionalFormatting>
  <conditionalFormatting sqref="E860">
    <cfRule type="duplicateValues" dxfId="3" priority="5"/>
  </conditionalFormatting>
  <conditionalFormatting sqref="E892">
    <cfRule type="duplicateValues" dxfId="1" priority="3"/>
  </conditionalFormatting>
  <conditionalFormatting sqref="E2358">
    <cfRule type="duplicateValues" dxfId="1" priority="2"/>
  </conditionalFormatting>
  <conditionalFormatting sqref="E2379">
    <cfRule type="duplicateValues" dxfId="1" priority="1"/>
  </conditionalFormatting>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3 " 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3 " / > < p i x e l a t o r L i s t   s h e e t S t i d = " 4 " / > < / 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Company>市委办</Company>
  <Application>WPS Office WWO_wpscloud_20240305111834-b523323eda</Application>
  <HeadingPairs>
    <vt:vector size="2" baseType="variant">
      <vt:variant>
        <vt:lpstr>工作表</vt:lpstr>
      </vt:variant>
      <vt:variant>
        <vt:i4>1</vt:i4>
      </vt:variant>
    </vt:vector>
  </HeadingPairs>
  <TitlesOfParts>
    <vt:vector size="1" baseType="lpstr">
      <vt:lpstr>3包816w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2025-05-25T13:39:00Z</dcterms:created>
  <dcterms:modified xsi:type="dcterms:W3CDTF">2025-08-29T10:45:42Z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