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包1027w" sheetId="1" r:id="rId1"/>
  </sheets>
  <definedNames>
    <definedName name="_xlnm._FilterDatabase" localSheetId="0" hidden="1">'1包1027w'!$A$1:$F$1207</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<sst xmlns="http://schemas.openxmlformats.org/spreadsheetml/2006/main" count="4921" uniqueCount="1926">
  <si>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</si>
  <si>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</si>
  <si>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</si>
  <si>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</si>
  <si>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</si>
  <si>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</si>
  <si>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一</t>
  </si>
  <si>
    <t>A学校实验仪器设备改造升级</t>
  </si>
  <si>
    <t>间</t>
  </si>
  <si>
    <t>（一）</t>
  </si>
  <si>
    <t>高中物理实验室</t>
  </si>
  <si>
    <t>52座</t>
  </si>
  <si>
    <t>★</t>
  </si>
  <si>
    <t>1</t>
  </si>
  <si>
    <t>高中物理数智实验设备</t>
  </si>
  <si>
    <t>共1间,每一间实验室的配置清单如下</t>
  </si>
  <si>
    <t>1.1</t>
  </si>
  <si>
    <t>总体要求</t>
  </si>
  <si>
    <t>座</t>
  </si>
  <si>
    <t>1.2</t>
  </si>
  <si>
    <t>交付要求</t>
  </si>
  <si>
    <t>1.3</t>
  </si>
  <si>
    <t>施工要求</t>
  </si>
  <si>
    <t>1.4</t>
  </si>
  <si>
    <t>教学基础设施</t>
  </si>
  <si>
    <t>1.5</t>
  </si>
  <si>
    <t>86寸教学触控一体机（支持AI功能）</t>
  </si>
  <si>
    <t>套</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</si>
  <si>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</si>
  <si>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</si>
  <si>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1.6</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</si>
  <si>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</si>
  <si>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</si>
  <si>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1.7</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</si>
  <si>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</si>
  <si>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</si>
  <si>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</si>
  <si>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1.8</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</si>
  <si>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</si>
  <si>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</si>
  <si>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1.9</t>
  </si>
  <si>
    <t>互动示教系统软件</t>
  </si>
  <si>
    <t>【实训操作系统】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</si>
  <si>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</si>
  <si>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</si>
  <si>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</si>
  <si>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</si>
  <si>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</si>
  <si>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</si>
  <si>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</si>
  <si>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</si>
  <si>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</si>
  <si>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</si>
  <si>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</si>
  <si>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</si>
  <si>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</si>
  <si>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</si>
  <si>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</si>
  <si>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</si>
  <si>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</si>
  <si>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</si>
  <si>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</si>
  <si>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</si>
  <si>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</si>
  <si>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</si>
  <si>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</si>
  <si>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</si>
  <si>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</si>
  <si>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</si>
  <si>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</si>
  <si>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</si>
  <si>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</si>
  <si>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</si>
  <si>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</si>
  <si>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</si>
  <si>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</si>
  <si>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</si>
  <si>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</si>
  <si>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</si>
  <si>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</si>
  <si>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</si>
  <si>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</si>
  <si>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</si>
  <si>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</si>
  <si>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</si>
  <si>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</si>
  <si>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</si>
  <si>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</si>
  <si>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</si>
  <si>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</si>
  <si>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</si>
  <si>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</si>
  <si>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</si>
  <si>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</si>
  <si>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</si>
  <si>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</si>
  <si>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</si>
  <si>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</si>
  <si>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</si>
  <si>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</si>
  <si>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</si>
  <si>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</si>
  <si>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</si>
  <si>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</si>
  <si>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</si>
  <si>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</si>
  <si>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1.32</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</si>
  <si>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</si>
  <si>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</si>
  <si>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</si>
  <si>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</si>
  <si>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</si>
  <si>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</si>
  <si>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</si>
  <si>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</si>
  <si>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</si>
  <si>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</si>
  <si>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</si>
  <si>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</si>
  <si>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</si>
  <si>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</si>
  <si>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</si>
  <si>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</si>
  <si>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</si>
  <si>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</si>
  <si>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</si>
  <si>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</si>
  <si>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</si>
  <si>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</si>
  <si>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</si>
  <si>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</si>
  <si>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</si>
  <si>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</si>
  <si>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</si>
  <si>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</si>
  <si>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</si>
  <si>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</si>
  <si>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</si>
  <si>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</si>
  <si>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</si>
  <si>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</si>
  <si>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</si>
  <si>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高中物理实验设备</t>
  </si>
  <si>
    <t>共4间，每一间实验室的配置清单如下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</si>
  <si>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</si>
  <si>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</si>
  <si>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</si>
  <si>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</si>
  <si>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</si>
  <si>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</si>
  <si>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</si>
  <si>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</si>
  <si>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 xml:space="preserve">一、规格：≥2400×700×900mm  
1、台面：采用≥15mm厚一体实芯烧制实验室专用台面，不可拼接，要求台面耐强腐蚀、耐高温、耐磨、便于清洁、美观大方、安全环保。  
▲（1）耐酸碱腐蚀性：耐酸碱腐蚀性要求满足SEFA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</si>
  <si>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2.7</t>
  </si>
  <si>
    <t>2.8</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</si>
  <si>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</si>
  <si>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2.9</t>
  </si>
  <si>
    <t>2.10</t>
  </si>
  <si>
    <t>2.11</t>
  </si>
  <si>
    <t>2.13</t>
  </si>
  <si>
    <t>2.14</t>
  </si>
  <si>
    <t>2.15</t>
  </si>
  <si>
    <t>2.16</t>
  </si>
  <si>
    <t>2.17</t>
  </si>
  <si>
    <t>2.18</t>
  </si>
  <si>
    <t>2.19</t>
  </si>
  <si>
    <t>2.20</t>
  </si>
  <si>
    <t>2.21</t>
  </si>
  <si>
    <t>2.22</t>
  </si>
  <si>
    <t>2.23</t>
  </si>
  <si>
    <t>2.24</t>
  </si>
  <si>
    <t>2.25</t>
  </si>
  <si>
    <t>2.26</t>
  </si>
  <si>
    <t>物理准备室设备</t>
  </si>
  <si>
    <t>共3间,每一间准备室的配置清单如下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</si>
  <si>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</si>
  <si>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</si>
  <si>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</si>
  <si>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</si>
  <si>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</si>
  <si>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</si>
  <si>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</si>
  <si>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</si>
  <si>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</si>
  <si>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</si>
  <si>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</si>
  <si>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</si>
  <si>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</si>
  <si>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</si>
  <si>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</si>
  <si>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</si>
  <si>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</si>
  <si>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</si>
  <si>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</si>
  <si>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</si>
  <si>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</si>
  <si>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</si>
  <si>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</si>
  <si>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</si>
  <si>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</si>
  <si>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</si>
  <si>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</si>
  <si>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</si>
  <si>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</si>
  <si>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</si>
  <si>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</si>
  <si>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</si>
  <si>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</si>
  <si>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共3套,每一套教学仪器的配置清单如下</t>
  </si>
  <si>
    <t>配置班额</t>
  </si>
  <si>
    <t>人</t>
  </si>
  <si>
    <t>（1）</t>
  </si>
  <si>
    <t>一般</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</si>
  <si>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</si>
  <si>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</si>
  <si>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</si>
  <si>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</si>
  <si>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</si>
  <si>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</si>
  <si>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</si>
  <si>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</si>
  <si>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</si>
  <si>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</si>
  <si>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</si>
  <si>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</si>
  <si>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</si>
  <si>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</si>
  <si>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</si>
  <si>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</si>
  <si>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</si>
  <si>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</si>
  <si>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</si>
  <si>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</si>
  <si>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</si>
  <si>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1.产品由气筒、活塞、活塞杆、手柄、橡胶管、气针夹等组成。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</si>
  <si>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</si>
  <si>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</si>
  <si>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</si>
  <si>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</si>
  <si>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</si>
  <si>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</si>
  <si>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</si>
  <si>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</si>
  <si>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</si>
  <si>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</si>
  <si>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</si>
  <si>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</si>
  <si>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</si>
  <si>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</si>
  <si>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</si>
  <si>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</si>
  <si>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</si>
  <si>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</si>
  <si>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</si>
  <si>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</si>
  <si>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</si>
  <si>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</si>
  <si>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</si>
  <si>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</si>
  <si>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</si>
  <si>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</si>
  <si>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</si>
  <si>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</si>
  <si>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</si>
  <si>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</si>
  <si>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</si>
  <si>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</si>
  <si>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</si>
  <si>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</si>
  <si>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</si>
  <si>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</si>
  <si>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</si>
  <si>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</si>
  <si>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</si>
  <si>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</si>
  <si>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</si>
  <si>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</si>
  <si>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</si>
  <si>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</si>
  <si>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</si>
  <si>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</si>
  <si>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</si>
  <si>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</si>
  <si>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</si>
  <si>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</si>
  <si>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</si>
  <si>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</si>
  <si>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</si>
  <si>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</si>
  <si>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</si>
  <si>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</si>
  <si>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</si>
  <si>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</si>
  <si>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</si>
  <si>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</si>
  <si>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</si>
  <si>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</si>
  <si>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</si>
  <si>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</si>
  <si>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</si>
  <si>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</si>
  <si>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</si>
  <si>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</si>
  <si>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</si>
  <si>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</si>
  <si>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</si>
  <si>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</si>
  <si>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</si>
  <si>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</si>
  <si>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</si>
  <si>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</si>
  <si>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</si>
  <si>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</si>
  <si>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（5）</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</si>
  <si>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</si>
  <si>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</si>
  <si>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</si>
  <si>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</si>
  <si>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</si>
  <si>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</si>
  <si>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</si>
  <si>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</si>
  <si>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</si>
  <si>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</si>
  <si>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</si>
  <si>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</si>
  <si>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</si>
  <si>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</si>
  <si>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</si>
  <si>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</si>
  <si>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</si>
  <si>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</si>
  <si>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</si>
  <si>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</si>
  <si>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</si>
  <si>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</si>
  <si>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</si>
  <si>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</si>
  <si>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</si>
  <si>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</si>
  <si>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</si>
  <si>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</si>
  <si>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</si>
  <si>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</si>
  <si>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</si>
  <si>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</si>
  <si>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</si>
  <si>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</si>
  <si>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</si>
  <si>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</si>
  <si>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</si>
  <si>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</si>
  <si>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</si>
  <si>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</si>
  <si>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</si>
  <si>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</si>
  <si>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</si>
  <si>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</si>
  <si>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</si>
  <si>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</si>
  <si>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</si>
  <si>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</si>
  <si>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</si>
  <si>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</si>
  <si>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</si>
  <si>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</si>
  <si>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</si>
  <si>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</si>
  <si>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</si>
  <si>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</si>
  <si>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</si>
  <si>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</si>
  <si>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</si>
  <si>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</si>
  <si>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</si>
  <si>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</si>
  <si>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</si>
  <si>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</si>
  <si>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</si>
  <si>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</si>
  <si>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</si>
  <si>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</si>
  <si>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</si>
  <si>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</si>
  <si>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</si>
  <si>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</si>
  <si>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</si>
  <si>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</si>
  <si>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</si>
  <si>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</si>
  <si>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</si>
  <si>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</si>
  <si>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</si>
  <si>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</si>
  <si>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</si>
  <si>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</si>
  <si>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</si>
  <si>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</si>
  <si>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</si>
  <si>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</si>
  <si>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</si>
  <si>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</si>
  <si>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</si>
  <si>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</si>
  <si>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</si>
  <si>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</si>
  <si>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</si>
  <si>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</si>
  <si>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</si>
  <si>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</si>
  <si>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</si>
  <si>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</si>
  <si>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</si>
  <si>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</si>
  <si>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</si>
  <si>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</si>
  <si>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</si>
  <si>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</si>
  <si>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</si>
  <si>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</si>
  <si>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</si>
  <si>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</si>
  <si>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</si>
  <si>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</si>
  <si>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</si>
  <si>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</si>
  <si>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</si>
  <si>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</si>
  <si>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</si>
  <si>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</si>
  <si>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</si>
  <si>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（6）</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</si>
  <si>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</si>
  <si>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</si>
  <si>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</si>
  <si>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</si>
  <si>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</si>
  <si>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</si>
  <si>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</si>
  <si>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</si>
  <si>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</si>
  <si>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</si>
  <si>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</si>
  <si>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</si>
  <si>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</si>
  <si>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</si>
  <si>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</si>
  <si>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</si>
  <si>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</si>
  <si>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</si>
  <si>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</si>
  <si>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</si>
  <si>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</si>
  <si>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</si>
  <si>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</si>
  <si>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</si>
  <si>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</si>
  <si>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</si>
  <si>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</si>
  <si>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</si>
  <si>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</si>
  <si>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</si>
  <si>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</si>
  <si>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</si>
  <si>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</si>
  <si>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</si>
  <si>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</si>
  <si>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</si>
  <si>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</si>
  <si>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</si>
  <si>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</si>
  <si>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</si>
  <si>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</si>
  <si>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</si>
  <si>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</si>
  <si>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</si>
  <si>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</si>
  <si>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</si>
  <si>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</si>
  <si>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</si>
  <si>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</si>
  <si>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</si>
  <si>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</si>
  <si>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</si>
  <si>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</si>
  <si>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</si>
  <si>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</si>
  <si>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</si>
  <si>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</si>
  <si>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</si>
  <si>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</si>
  <si>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</si>
  <si>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</si>
  <si>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</si>
  <si>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</si>
  <si>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</si>
  <si>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</si>
  <si>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</si>
  <si>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</si>
  <si>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</si>
  <si>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</si>
  <si>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</si>
  <si>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</si>
  <si>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</si>
  <si>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</si>
  <si>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</si>
  <si>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</si>
  <si>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</si>
  <si>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</si>
  <si>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</si>
  <si>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</si>
  <si>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</si>
  <si>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</si>
  <si>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</si>
  <si>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</si>
  <si>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</si>
  <si>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</si>
  <si>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</si>
  <si>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</si>
  <si>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</si>
  <si>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音叉</t>
  </si>
  <si>
    <t>512Hz1、产品由音叉、共鸣箱、音叉槌组成。2、音叉外形尺寸：≥150mm×5mm×8mm。3、共鸣箱外形尺寸：≥300mm×80mm×40mm。4、音叉槌用橡胶制造，槌杆用木材或塑料制造。应符合JY227-87《F256音叉、F512音叉》的要求。</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</si>
  <si>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</si>
  <si>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</si>
  <si>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</si>
  <si>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</si>
  <si>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</si>
  <si>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</si>
  <si>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</si>
  <si>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</si>
  <si>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</si>
  <si>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</si>
  <si>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</si>
  <si>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</si>
  <si>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</si>
  <si>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</si>
  <si>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</si>
  <si>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</si>
  <si>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</si>
  <si>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</si>
  <si>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</si>
  <si>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</si>
  <si>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</si>
  <si>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</si>
  <si>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</si>
  <si>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</si>
  <si>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</si>
  <si>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</si>
  <si>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</si>
  <si>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</si>
  <si>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</si>
  <si>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</si>
  <si>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</si>
  <si>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</si>
  <si>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</si>
  <si>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</si>
  <si>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</si>
  <si>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</si>
  <si>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</si>
  <si>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</si>
  <si>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</si>
  <si>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</si>
  <si>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</si>
  <si>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</si>
  <si>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</si>
  <si>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</si>
  <si>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</si>
  <si>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</si>
  <si>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</si>
  <si>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</si>
  <si>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</si>
  <si>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</si>
  <si>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</si>
  <si>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</si>
  <si>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</si>
  <si>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</si>
  <si>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</si>
  <si>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</si>
  <si>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</si>
  <si>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</si>
  <si>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</si>
  <si>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</si>
  <si>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</si>
  <si>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</si>
  <si>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</si>
  <si>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</si>
  <si>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</si>
  <si>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</si>
  <si>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</si>
  <si>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</si>
  <si>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</si>
  <si>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</si>
  <si>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</si>
  <si>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</si>
  <si>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</si>
  <si>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</si>
  <si>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</si>
  <si>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</si>
  <si>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</si>
  <si>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</si>
  <si>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</si>
  <si>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</si>
  <si>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</si>
  <si>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</si>
  <si>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</si>
  <si>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</si>
  <si>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</si>
  <si>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</si>
  <si>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</si>
  <si>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</si>
  <si>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</si>
  <si>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</si>
  <si>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</si>
  <si>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</si>
  <si>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</si>
  <si>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</si>
  <si>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</si>
  <si>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</si>
  <si>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</si>
  <si>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</si>
  <si>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</si>
  <si>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</si>
  <si>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</si>
  <si>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</si>
  <si>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</si>
  <si>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</si>
  <si>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</si>
  <si>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</si>
  <si>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</si>
  <si>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</si>
  <si>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</si>
  <si>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</si>
  <si>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</si>
  <si>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</si>
  <si>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</si>
  <si>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</si>
  <si>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</si>
  <si>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</si>
  <si>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</si>
  <si>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</si>
  <si>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</si>
  <si>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</si>
  <si>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</si>
  <si>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</si>
  <si>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</si>
  <si>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</si>
  <si>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</si>
  <si>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</si>
  <si>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</si>
  <si>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</si>
  <si>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</si>
  <si>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</si>
  <si>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</si>
  <si>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</si>
  <si>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</si>
  <si>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</si>
  <si>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</si>
  <si>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</si>
  <si>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</si>
  <si>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</si>
  <si>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</si>
  <si>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</si>
  <si>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</si>
  <si>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</si>
  <si>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</si>
  <si>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</si>
  <si>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</si>
  <si>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</si>
  <si>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</si>
  <si>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</si>
  <si>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</si>
  <si>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</si>
  <si>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</si>
  <si>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</si>
  <si>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</si>
  <si>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</si>
  <si>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</si>
  <si>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</si>
  <si>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</si>
  <si>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</si>
  <si>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</si>
  <si>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</si>
  <si>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</si>
  <si>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</si>
  <si>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</si>
  <si>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</si>
  <si>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</si>
  <si>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</si>
  <si>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</si>
  <si>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</si>
  <si>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</si>
  <si>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</si>
  <si>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</si>
  <si>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</si>
  <si>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</si>
  <si>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</si>
  <si>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</si>
  <si>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</si>
  <si>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</si>
  <si>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</si>
  <si>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</si>
  <si>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</si>
  <si>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</si>
  <si>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</si>
  <si>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</si>
  <si>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</si>
  <si>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</si>
  <si>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</si>
  <si>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</si>
  <si>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</si>
  <si>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</si>
  <si>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</si>
  <si>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</si>
  <si>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</si>
  <si>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</si>
  <si>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</si>
  <si>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</si>
  <si>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</si>
  <si>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</si>
  <si>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</si>
  <si>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</si>
  <si>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</si>
  <si>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</si>
  <si>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</si>
  <si>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</si>
  <si>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</si>
  <si>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</si>
  <si>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</si>
  <si>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</si>
  <si>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</si>
  <si>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</si>
  <si>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</si>
  <si>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</si>
  <si>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</si>
  <si>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</si>
  <si>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</si>
  <si>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</si>
  <si>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</si>
  <si>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</si>
  <si>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</si>
  <si>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</si>
  <si>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</si>
  <si>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</si>
  <si>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</si>
  <si>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</si>
  <si>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</si>
  <si>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</si>
  <si>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</si>
  <si>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</si>
  <si>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</si>
  <si>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</si>
  <si>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</si>
  <si>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</si>
  <si>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</si>
  <si>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</si>
  <si>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</si>
  <si>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</si>
  <si>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</si>
  <si>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</si>
  <si>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</si>
  <si>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</si>
  <si>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</si>
  <si>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</si>
  <si>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</si>
  <si>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</si>
  <si>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</si>
  <si>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</si>
  <si>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</si>
  <si>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</si>
  <si>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</si>
  <si>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</si>
  <si>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</si>
  <si>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</si>
  <si>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</si>
  <si>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</si>
  <si>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</si>
  <si>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</si>
  <si>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</si>
  <si>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</si>
  <si>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</si>
  <si>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</si>
  <si>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</si>
  <si>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</si>
  <si>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</si>
  <si>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</si>
  <si>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</si>
  <si>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</si>
  <si>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</si>
  <si>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</si>
  <si>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</si>
  <si>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</si>
  <si>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</si>
  <si>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</si>
  <si>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</si>
  <si>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</si>
  <si>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</si>
  <si>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</si>
  <si>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</si>
  <si>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</si>
  <si>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</si>
  <si>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</si>
  <si>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</si>
  <si>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</si>
  <si>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</si>
  <si>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</si>
  <si>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</si>
  <si>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</si>
  <si>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</si>
  <si>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</si>
  <si>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</si>
  <si>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</si>
  <si>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</si>
  <si>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</si>
  <si>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</si>
  <si>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</si>
  <si>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</si>
  <si>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</si>
  <si>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</si>
  <si>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</si>
  <si>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</si>
  <si>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</si>
  <si>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</si>
  <si>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</si>
  <si>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</si>
  <si>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</si>
  <si>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</si>
  <si>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</si>
  <si>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</si>
  <si>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</si>
  <si>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</si>
  <si>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</si>
  <si>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</si>
  <si>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</si>
  <si>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</si>
  <si>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</si>
  <si>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（7）</t>
  </si>
  <si>
    <t>模型</t>
  </si>
  <si>
    <t>物理</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</si>
  <si>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</si>
  <si>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</si>
  <si>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</si>
  <si>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</si>
  <si>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</si>
  <si>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</si>
  <si>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</si>
  <si>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</si>
  <si>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</si>
  <si>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</si>
  <si>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（8）</t>
  </si>
  <si>
    <t>玻璃仪器</t>
  </si>
  <si>
    <t>计量</t>
  </si>
  <si>
    <t>量筒</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</si>
  <si>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</si>
  <si>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</si>
  <si>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</si>
  <si>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量杯</t>
  </si>
  <si>
    <t>1.标称容量：250mL；.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</si>
  <si>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加热</t>
  </si>
  <si>
    <t>试管</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</si>
  <si>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</si>
  <si>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管口应切平正烘光，底部圆正，厚薄均匀，不得有刺手现象；2.规格：试管外径Φ30mm；试管高200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</si>
  <si>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烧杯</t>
  </si>
  <si>
    <t>1.高硼硅玻璃材质；2.规格：250mL；尺寸：外径70.0±2.0mm，全高95.0±2.0mm，急冷温差不小于200℃；3.满容量应超过标称容量的10%，满容量和标称容量两液面间距≥10mm；4.烧杯上标志应清晰、耐久；5.造型规范、薄厚均匀、无明显偏斜，底部不允许有结石、节瘤存在；应力消除：在偏光仪下呈紫色。</t>
  </si>
  <si>
    <t>1.高硼硅玻璃材质；2.规格：500mL；尺寸：外径85.0±2.0mm，全高120.0±3.0mm，急冷温差不小于200℃；3.满容量应超过标称容量的10%，满容量和标称容量两液面间距≥10mm；4.烧杯上标志应清晰、耐久；5.造型规范、薄厚均匀、无明显偏斜，底部不允许有结石、节瘤存在；应力消除：在偏光仪下呈紫色。</t>
  </si>
  <si>
    <t>烧瓶</t>
  </si>
  <si>
    <t>1.规格：圆底，500mL；2.细口球形圆底烧瓶颈与壁部的过渡半径等于颈外径的5%；3.底部不允许存在结石；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7.不允许有严重的条纹存在，不允许有明显的能目测的铁锈、铁屑存在。</t>
  </si>
  <si>
    <t>1.高硼硅玻璃材质；2.规格：平底，250mL；3.细口球形平底烧瓶放在平台上不应旋转或摇晃；4.烧瓶颈应上下粗细一致，不应有明显的弯曲，不允许有严重的条纹存在，不允许有明显的能目测的铁锈、铁屑存在。</t>
  </si>
  <si>
    <t>酒精灯</t>
  </si>
  <si>
    <t>150mL</t>
  </si>
  <si>
    <t>漏斗</t>
  </si>
  <si>
    <t>90mm</t>
  </si>
  <si>
    <t>分液漏斗</t>
  </si>
  <si>
    <t>筒形，250mL</t>
  </si>
  <si>
    <t>平底管</t>
  </si>
  <si>
    <t>φ12mm×150mm</t>
  </si>
  <si>
    <t>T形管</t>
  </si>
  <si>
    <t>玻璃T形导管7-8mm玻璃三通管</t>
  </si>
  <si>
    <t>可密封长玻璃管</t>
  </si>
  <si>
    <t>内径10mm×1000mm，有胶塞，带刻度衬板</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</si>
  <si>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</si>
  <si>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</si>
  <si>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</si>
  <si>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</si>
  <si>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1、产品由金属网和附在网上的石棉组成。2、金属网由直径0.1mm左右的钢丝编织而成，密度均匀。3、应符合JY0001-88《教学仪器产品一般质量要求》的有关规定。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</si>
  <si>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</si>
  <si>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</si>
  <si>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</si>
  <si>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</si>
  <si>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</si>
  <si>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</si>
  <si>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（9）</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</si>
  <si>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</si>
  <si>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</si>
  <si>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</si>
  <si>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</si>
  <si>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</si>
  <si>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</si>
  <si>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</si>
  <si>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</si>
  <si>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</si>
  <si>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</si>
  <si>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</si>
  <si>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</si>
  <si>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</si>
  <si>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</si>
  <si>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</si>
  <si>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</si>
  <si>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</si>
  <si>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</si>
  <si>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</si>
  <si>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</si>
  <si>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</si>
  <si>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</si>
  <si>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</si>
  <si>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</si>
  <si>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</si>
  <si>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</si>
  <si>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</si>
  <si>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</si>
  <si>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</si>
  <si>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</si>
  <si>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</si>
  <si>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</si>
  <si>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</si>
  <si>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</si>
  <si>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</si>
  <si>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</si>
  <si>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</si>
  <si>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</si>
  <si>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</si>
  <si>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</si>
  <si>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</si>
  <si>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</si>
  <si>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</si>
  <si>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</si>
  <si>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</si>
  <si>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</si>
  <si>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</si>
  <si>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</si>
  <si>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</si>
  <si>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</si>
  <si>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</si>
  <si>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</si>
  <si>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</si>
  <si>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</si>
  <si>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</si>
  <si>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</si>
  <si>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</si>
  <si>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</si>
  <si>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</si>
  <si>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</si>
  <si>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</si>
  <si>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</si>
  <si>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</si>
  <si>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</si>
  <si>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</si>
  <si>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</si>
  <si>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</si>
  <si>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</si>
  <si>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</si>
  <si>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</si>
  <si>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</si>
  <si>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</si>
  <si>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</si>
  <si>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</si>
  <si>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</si>
  <si>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</si>
  <si>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</si>
  <si>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</si>
  <si>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</si>
  <si>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</si>
  <si>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</si>
  <si>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</si>
  <si>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</si>
  <si>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</si>
  <si>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</si>
  <si>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</si>
  <si>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</si>
  <si>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</si>
  <si>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</si>
  <si>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</si>
  <si>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</si>
  <si>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</si>
  <si>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</si>
  <si>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</si>
  <si>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</si>
  <si>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</si>
  <si>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</si>
  <si>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</si>
  <si>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</si>
  <si>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</si>
  <si>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</si>
  <si>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</si>
  <si>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</si>
  <si>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</si>
  <si>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</si>
  <si>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</si>
  <si>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</si>
  <si>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</si>
  <si>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</si>
  <si>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</si>
  <si>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</si>
  <si>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</si>
  <si>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</si>
  <si>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</si>
  <si>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</si>
  <si>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</si>
  <si>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</si>
  <si>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</si>
  <si>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</si>
  <si>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</si>
  <si>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</si>
  <si>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</si>
  <si>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</si>
  <si>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</si>
  <si>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</si>
  <si>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</si>
  <si>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</si>
  <si>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</si>
  <si>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</si>
  <si>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</si>
  <si>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</si>
  <si>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</si>
  <si>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</si>
  <si>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</si>
  <si>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</si>
  <si>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</si>
  <si>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</si>
  <si>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</si>
  <si>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</si>
  <si>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</si>
  <si>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</si>
  <si>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</si>
  <si>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</si>
  <si>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</si>
  <si>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</si>
  <si>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</si>
  <si>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</si>
  <si>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</si>
  <si>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</si>
  <si>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</si>
  <si>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</si>
  <si>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</si>
  <si>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</si>
  <si>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</si>
  <si>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</si>
  <si>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</si>
  <si>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</si>
  <si>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</si>
  <si>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</si>
  <si>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</si>
  <si>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</si>
  <si>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</si>
  <si>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</si>
  <si>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</si>
  <si>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</si>
  <si>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</si>
  <si>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</si>
  <si>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</si>
  <si>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</si>
  <si>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</si>
  <si>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</si>
  <si>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</si>
  <si>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r>
      <rPr>
        <b/>
        <sz val="11"/>
        <rFont val="宋体"/>
        <charset val="134"/>
      </rPr>
      <t>(二</t>
    </r>
    <r>
      <rPr>
        <sz val="11"/>
        <rFont val="宋体"/>
        <charset val="134"/>
      </rPr>
      <t>)</t>
    </r>
  </si>
  <si>
    <t>高中物理实验室（带水池）</t>
  </si>
  <si>
    <t>共2间,每一间实验室的配置清单如下</t>
  </si>
  <si>
    <t>实验仪器设备专用水槽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</si>
  <si>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</si>
  <si>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</si>
  <si>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</si>
  <si>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实验仪器设备专用洗眼器</t>
  </si>
  <si>
    <t>付</t>
  </si>
  <si>
    <t xml:space="preserve">洗眼喷头：采用不助燃材质模铸一体成形制作，具有防尘功能，上面防尘盖平常可防尘，使用时可随时被水冲开，并降低突然打开时短暂的高水压，避免冲伤眼睛。
</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</si>
  <si>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</si>
  <si>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</si>
  <si>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</si>
  <si>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</si>
  <si>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</si>
  <si>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生物灯安全光源</t>
  </si>
  <si>
    <t>不锈钢LED灯，支架采用不锈钢材质，灯管角度可以自由调节，灯管采用LED灯，光照亮度温和，使用寿命长。单独接好插头。</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</si>
  <si>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</si>
  <si>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</si>
  <si>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</si>
  <si>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</si>
  <si>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</si>
  <si>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智能摇臂升降系统</t>
  </si>
  <si>
    <t>接收智能控制系统信号实现远程遥控，动力为直流24V低压电机推送杆，固定于≥3mm厚专用铝合金模具一体成型，外部保护罩为铝合金模具一次成型，摇臂上装电源、选配网络及上下水模块。</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</si>
  <si>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</si>
  <si>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</si>
  <si>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</si>
  <si>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</si>
  <si>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</si>
  <si>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</si>
  <si>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</si>
  <si>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</si>
  <si>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</si>
  <si>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</si>
  <si>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</si>
  <si>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</si>
  <si>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</si>
  <si>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</si>
  <si>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</si>
  <si>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</si>
  <si>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</si>
  <si>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</si>
  <si>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</si>
  <si>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</si>
  <si>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高中物理探究实验仪器</t>
  </si>
  <si>
    <t>共1套,每一套探究实验仪器的配置清单如下</t>
  </si>
  <si>
    <t>移动式讲台</t>
  </si>
  <si>
    <t>规格：≥1200*600*900mm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钢木结构，主框架采用不低于40*40*1.0mm矩形管焊接而成，表面经酸洗磷化、纯环氧树脂塑粉高温固化处理，平整光滑，不允许有喷涂层脱落、鼓泡、凹陷、压痕以及表面划伤、麻点、裂痕、崩角和刃口等，切割、钻孔和倒角应去毛刺；
4、柜身：柜身为悬柜，基材为≥16mm厚E1级实验室专用三聚氰胺板制作，柜身可任意移出，便捷灵活性强。可见截面均经过PVC封边;贴面和封边部件应严密、平整，不允许脱胶、鼓泡、凹陷、压痕以及表面划伤、麻点、裂痕、崩角和刃口，外表的圆角、倒棱应均匀一致；
5、正前方设置可移动置物架，放置教案和教具；
6、桌脚：采用静音医用万向轮。</t>
  </si>
  <si>
    <t>翻转梯形桌</t>
  </si>
  <si>
    <t>规格：≥806*550*800mm
1、钢木结构：
2、台面：采用≥12.7mm厚实芯理化板制作，切割处正反面去毛刺切口打磨平整。表面有良好的耐腐蚀性及具有良好的承重性能。
3、框架：采用≥35*1.5mm厚优质圆管，美观大方，承重300kG以上，表面经环氧树脂喷涂处理，耐腐蚀；
4、耐腐蚀连接件：采用采用专用连接组装件；</t>
  </si>
  <si>
    <t>移动式电源站</t>
  </si>
  <si>
    <t>规格：≥DN400*780mm
1、台面：采用≥12.7mm厚实芯理化板制作，切割处正反面去毛刺切口打磨平整。表面有良好的耐腐蚀性及具有良好的承重性能。
2、桌脚底板采用≥12mm实验室专用抗倍特板；四周经机器切割处理，造型合理；
3、立柱采用≥DN200*1.5优质圆管，表面经环氧树脂粉末喷涂高温固化处理；
3、采用升降式电源，配置五孔插座3组，供电采用外接电源；
4、四脚安装静音万向轮，可方便课桌的灵活移动翻转，同时能满足固定摆放。</t>
  </si>
  <si>
    <t>【规格】
整体尺寸≥Ø500*340-460mm（H）
【部件说明】
1.座面：尺寸≥348*348mm，采用工程级纤维复合材料一体成型，表面细磨砂质感。
2.气压棒:4级，壁管材质为钢管，升降行程≥120mm。
3.脚垫：采用塑料材质一体注塑成型，表面细磨砂质感。
4.五星脚：直径≥Ø500mm，采用塑料材质一体注塑成型，表面细磨砂质感。
【核心功能说明】
1.超大坐高调节范围：具备快速调节坐高的功能，≥120mm的坐高调节范围确保每个学生都能找到最适合自己的坐姿；
2.安全保护：凳面下方采用了防爆气压棒与≥2.4mm防爆钢板双重保护，杜绝气压棒爆炸危险，为孩子们的安全保驾护航。
3.人体工学设计：座面采用人体工程学前端采用半径24mm大圆角设计，有效缓解久坐带来的大腿前端的压力，促进血液循环。
4.稳定性佳：五星脚椅子具有更大的接触面积和更均匀的压力分散，使其在稳定性上优于四脚和三脚椅子，并能更好地适应不均匀地面。
5.方便清洁：可悬挂在书包斗上，方便打扫教室。
6.优异的工程级纤维复合材料：0甲醛，耐热性、耐候性、耐化学性、机械性能、绝缘性、抗静电性均优于PP和ABS。</t>
  </si>
  <si>
    <t>超声波测距</t>
  </si>
  <si>
    <t>1、设备参数：
电源：AC220V/50Hz
功率：500w
部件：有机玻璃背板、有机玻璃组件、直流电机、小音箱等。
2、科学原理：
展示现代科技中利用超声波的定向性好、穿透力强等特点，进行空间距离测量的新技术。
3、操作说明：
参与者按动按钮，即可开始测试距离。</t>
  </si>
  <si>
    <t>声悬浮</t>
  </si>
  <si>
    <t>1、设备参数：
电源：AC220V/50Hz
功率：500w
部件：有机玻璃背板、有机玻璃组件、亚克力管、乒乓球、直流电机、小音箱等。
2、科学原理：
声波在亚克力管内传播，形成的驻波，使物体产生竖直方向上的悬浮力而悬于空中；当音乐频率发生变化，驻波节点上下变化，物体跟随着上下跳动。通过底部装有功放的特定频响大功率扬声器的圆柱空心玻璃管，另一端是封死的，产生的声辐射压力是垂直向上的，能在振幅达到一定强度后把管内的小球悬浮起来。并且通过选择不同的频率改变空间停留位置。
3、操作说明：
参与者按动按钮，观察小球的变化。</t>
  </si>
  <si>
    <t>能吹灭的灯</t>
  </si>
  <si>
    <t>1、设备参数：
电源：AC220V/50Hz
功率：500w
部件：有机玻璃背板、有机玻璃组件、直流电机、LED灯、声控开关等。
2、科学原理：
蜡烛可以吹灭，电灯也可以吹灭吗？点亮电灯，用力向灯旁吹气罩吹气，吹灭电灯。
3、操作说明：
参与者按动按钮，用力吹灭亮起的灯。</t>
  </si>
  <si>
    <t>音乐喷泉</t>
  </si>
  <si>
    <t>1、设备参数：
电源：AC220V/50Hz
功率：500w
部件：有机玻璃背板、直流电机、音响、LED灯等。
2、科学原理：
利用变频电路将音乐的节奏和强度转变为控制信号，使水泵的的转速随音乐的音调、节奏和强弱的变化而变化，形成不同的水柱，同时点亮七彩的LED灯光，使喷泉更具动感。
3、操作说明：
参与者按动按钮，观察画面变化。</t>
  </si>
  <si>
    <t>触摸声音</t>
  </si>
  <si>
    <t>1、设备参数：
电源：无需用电
功率：无
部件：有机玻璃背板、有机玻璃组件、音叉、木棒、等。
2、科学原理：
音叉是呈“Y”形的钢质或铝合金发声器，各种音叉可因其质量和叉臂长短、粗细不同而在振动时发出不同频率的纯音。音叉检查在鉴别耳聋性质——传音性聋或感音性聋方面，是一种简便可靠的常用诊查方法。用音叉取“标准音”是钢琴调律过程中十分重要的环节之一。它的重要性在于关系到一台钢琴各键音处在什么音高位置上。
3、操作说明：
参与者用锤子敲“Y”型发声器，用手触摸发声器。</t>
  </si>
  <si>
    <t>激光竖琴</t>
  </si>
  <si>
    <t>1、设备参数：
电源：AC220V/50Hz
功率：500w
部件：有机玻璃背板、有机玻璃组件、近点开关、音响、直流电机等。
2、科学原理：
激光琴，一种以激光束作为琴弦的激光琴。在激光琴的上方装有多个激光器，下方对应处装有光电接收器。当拨动激光“琴弦”时，手就遮挡住了这束激光，触发了相应的光电传感器，使音响系统发出对应的乐声。
3、操作说明：
参与者启动按钮，伸手弹拨琴弦，无弦琴就能奏出美妙的乐章。</t>
  </si>
  <si>
    <t>声波看得见</t>
  </si>
  <si>
    <t>1、设备参数：
电源：无需用电
功率：无
部件：有机玻璃背板、有机玻璃组件、弹簧等。
2、科学原理：
声音是由振动产生的，乐音是由琴弦或其他物体振动产生的。频率越高即每秒振动次数很多，由于人眼的视觉暂留作用，肉眼很难分辨出琴弦的运动轨迹。但你通过这个装置，可以清晰明了地观察到琴弦振动的波形曲线。原来它是巧妙地从另一个方向利用了人眼的视觉暂留作用。
3、操作说明：
参与者用手指拨动琴弦，然后转动滚筒，观察琴弦振动的轨迹。</t>
  </si>
  <si>
    <t>2.12</t>
  </si>
  <si>
    <t>语音芯片</t>
  </si>
  <si>
    <t>1、设备参数：
电源：AC220V/50Hz
功率：500w
部件：有机玻璃背板、语音芯片、直流电机、音响等。
2、科学原理：
汽车倒车时为什么会发出‘倒车请注意’的提示音？这是由语音芯片完成的。利用该电路录音时，电路将音频信号转换为模拟电信号，再经过模数转换电路转换为数字信号，并将它保存在芯片中；放音时，再将数字信号转变为模拟信号，经放大输出到扬声器进行播放。
3、操作说明：
参与者按住录音键对准麦克进行录音，然后松开录音键，按住播放键，就会听到刚才记录的声音。</t>
  </si>
  <si>
    <t>穿墙而过</t>
  </si>
  <si>
    <t>1、设备参数：
电源：无需用电
功率：无
部件：有机玻璃背板、有机玻璃组件、亚克力管、乒乓球、偏振膜等。
2、科学原理：
利用了光的偏振原理,当上下转动偏振光筒时,能感觉小球在穿“墙”而过。
3、操作说明：
参与者转动手动装置，让管子倾斜，即可观看小球的运动状态。</t>
  </si>
  <si>
    <t>电影原理</t>
  </si>
  <si>
    <t>1、设备参数：
电源：AC220V/50Hz
功率：500w
部件：有机玻璃背板、透明亚克力、直流电机、调整电位器、频闪灯等。
2、科学原理：
电影最重要的原理是“视觉暂留”。科学实验证明，人眼在某个视像消失后，仍可使该物像在视网膜上滞留0.1－0.4秒左右。电影胶片以每秒24格画面匀速转动，一系列静态画面就会因视觉暂留作用而造成一种连续的视觉印象，产生逼真的动感。
3、操作说明：
参与者站在转盘前面，按动按钮，即可看到画面变化。</t>
  </si>
  <si>
    <t>眼见为虚</t>
  </si>
  <si>
    <t>1、设备参数：
电源：无需用电
功率：无
部件：有机玻璃背板、有机玻璃组件、虚拟实物等。
2、科学原理：
相对于平面镜和凸面镜而言，凹面镜的成像情况复杂而有趣，科技人员根据凹面镜特有的光学现象，设计制造了物体的空中悬浮显示装置，广泛用于展览和广告宣传。
3、操作说明：
参与者观看画面变化即可。</t>
  </si>
  <si>
    <t>弯曲的平行线</t>
  </si>
  <si>
    <t>1、设备参数：
电源：无需用电
功率：无
部件：有机玻璃背板、有机玻璃组件、UV图文等。
2、科学原理：
周围充满一种颜色刺激时，无刺激的"空档"处便会产生互补色的感觉，从而产生所谓的“无中生有”的错觉。
3、操作说明：
参与者移动长条，即可观察画面变化。</t>
  </si>
  <si>
    <t>同自己握手</t>
  </si>
  <si>
    <t>1、设备参数：
电源：无需用电
功率：无
部件：有机玻璃背板、有机玻璃组件、玻璃镜等。
2、科学原理：
演示凹面镜成像的原理，当您站在镜前远近不同的位置时，可看到在不同光轴位置时的成像效果。当您的手放在光轴二倍焦距处时，其影象和手重合，似同自己握手。
3、操作说明：
参与者把手放在镜子中心轴上，慢慢靠近镜子，就会发现从镜子中也伸出一只手和自己握手。</t>
  </si>
  <si>
    <t>转动的错觉</t>
  </si>
  <si>
    <t>1、设备参数：
电源：无需用电
功率：无
部件：有机玻璃背板、有机玻璃组件、UV图文等。
2、科学原理：
利用人眼的视觉暂留现象，体验圆盘转动时，表面图像产生不同的转动视觉。观察旋转图案的形象，探究其产生的原因，进一步理解视觉暂留现象。
3、操作说明：
参与者站在转盘前面，轻轻转动摇杆，即可看到画面变化。</t>
  </si>
  <si>
    <t>无弦琴</t>
  </si>
  <si>
    <t>1、设备参数：
电源：AC220V/50Hz
功率：500w
部件：有机玻璃背板、光电开关、拍拍琴、小音箱等。
2、科学原理：
巧妙地利用了激光技术，在外观似琴弦的地方用激光束来代替。虽然看起来看是没有琴弦，但是用手去做拨动琴弦的动作，却能发出美妙的音乐。
3、操作说明：
参与者用手在无弦琴上拨动时，将会挡住代表相应音符的光，来观者就会听到相应音符的琴声。</t>
  </si>
  <si>
    <t>条纹动画</t>
  </si>
  <si>
    <t>1、设备参数：
电源：无需用电
功率：无
部件：有机玻璃背板、条纹图文，偏振膜等。
2、科学原理：
条纹动画又称莫尔条纹动画，它是综合利用了莫尔条纹原理和视觉暂留现象。实验器包含静片和动片两组。
3、操作说明：
参与者可用双手食指拨动前端动片转动或移动，观察窗口内图案的变化。</t>
  </si>
  <si>
    <t>光学转盘</t>
  </si>
  <si>
    <t>1、设备参数：
电源：AC220V/50Hz
功率：500w
部件：有机玻璃背板、直流电机、写真图文、有机玻璃组件、变幻灯、按键开关等。
2、科学原理：
在绝大多数情况下，人们看见的都是由不同波长的光线混合起来的光，很少能看见单纯的，只有一种波长的光。由于人眼的视觉暂留现象，本实验装置可使观察者看到各种彩色图案转盘在快速旋转时的色光混合的不同结果，当转盘转动速度较慢时，由于人日常视觉的经验影响，会看到一些意想不到的现象。（由于人眼的视觉暂留现象，本实验装置可使观察者看到各种彩色图案转盘在快速旋转时的色光混合的不同结果，当转盘转动速度较慢时，还会看到一些意想不到的现象。)
3、操作说明：
参与者站在转盘前面，按下“启动”按钮，即可看到画面变化。</t>
  </si>
  <si>
    <t>三维错觉</t>
  </si>
  <si>
    <t>1、设备参数：
电源：无需用电
功率：无
部件：有机玻璃背板、错觉画等。
2、科学原理：
运用了人眼对光影、明暗、虚实的感觉得到立体的感觉。
3、操作说明：
参与者根据固定在透明亚克力圆筒的凹形物件，距离展板1米处，单眼或拍摄照片，就可以观察到一个凸形的立方体物块。</t>
  </si>
  <si>
    <t>无皮鼓</t>
  </si>
  <si>
    <t>1、设备参数：
电源：AC220V/50Hz
功率：500w
部件：有机玻璃背板、近点开关、小音箱等。
2、科学原理：
展项由安装有红外检测装置的架子鼓，音箱等组成。利用红外传感器的原理，用电子电路模拟鼓声，利用红外发射与接收进行控制。
3、操作说明：
参与者启动按钮，在无皮鼓没有皮的那个地方敲一下，就听见“咚”的一声。</t>
  </si>
  <si>
    <t>幻影成像</t>
  </si>
  <si>
    <t>1、设备参数：
电源：AC220V/50Hz
功率：500w
部件：有机玻璃背板、有机玻璃组件、直流电机、单片机等。
2、科学原理：
主要利用一种分光镜成像原理，将同一个物体在三个不同角度上的画面整合在布景箱中。
3、操作说明：
参与者启动按钮，从盒子的前、左、右三个窗口观察到不同的影像画面。</t>
  </si>
  <si>
    <t>光的色散</t>
  </si>
  <si>
    <t>1、设备参数：
电源：AC220V/50Hz
功率：500w
部件：有机玻璃背板、有机玻璃组件、三菱镜、激光灯等。
2、科学原理：
因为赤橙黄绿蓝靛紫七种颜色波长不同,所以经过三棱镜后,会有不同的折射角。光的颜色由波长决定,不同波长的光在同一种介质中的传播速率是不同的,因此折射角不同,所以产生了色散。
3、操作说明：
参与者按下启动键，观看演示效果。</t>
  </si>
  <si>
    <t>光的折射与反射</t>
  </si>
  <si>
    <t>1、设备参数：
电源：AC220V/50Hz
功率：500w
部件：有机玻璃背板、激光灯、棱镜等。
2、科学原理：
光在两种物质分界面上改变传播方向又返回原来物质中的现象，叫做光的反射。当光从一种透明介质斜射入另一种透明介质时，传播方向一般会发生变化，这种现象叫光的折射。
3、操作说明：
参与者按下电源键，转动菱形镜，即可观看演示效果。</t>
  </si>
  <si>
    <t>2.27</t>
  </si>
  <si>
    <t>五彩光纤</t>
  </si>
  <si>
    <t>1、设备参数：
电源：AC220V/50Hz
功率：500w
部件：有机玻璃背板、有机玻璃组件、光纤、LED灯、直流电机等。
2、科学原理：
光在两种物质的交界面会产生折射和反射，当入射光的角度达到或超过某一角度时，入射光全部被反射回来，这就是光的全反射，因此可以沿着弯曲的光纤前进。光纤用于网络、通信、图像传输、医学内窥镜、装饰显示等方面。
3、操作说明：
参与者按下电源键，即可观看演示效果。</t>
  </si>
  <si>
    <t>2.28</t>
  </si>
  <si>
    <t>幻觉立方</t>
  </si>
  <si>
    <t>1、设备参数：
电源：无需用电
功率：无
部件：有机玻璃背板、有机玻璃组件、图文、不锈钢等。
2、科学原理：
利用相机拍摄景物，如拍摄UFO现象，然后进行分析，而拍到的景象与实物之间存在很大差异，常常得到错误的结论。当拍摄（或用一只眼睛观察）到的凹面体图像恰好与两只眼睛所看到的凸面体的图像相同，人脑就会错误的将他识别为凸面体。
3、操作说明：
参与者站在远处用一只眼睛观察或用手机拍摄凹面体即可。</t>
  </si>
  <si>
    <t>2.29</t>
  </si>
  <si>
    <t>菲涅尔透镜</t>
  </si>
  <si>
    <t>1、设备参数：
电源：无需用电
功率：无
部件：有机玻璃背板、有机玻璃组件、亚克力管、乒乓球、偏振膜等。
2、科学原理：
菲涅尔透镜又名螺纹透镜，多是由版聚烯烃材料注压而成的薄片，也有玻璃制作的，镜片表面一面为光面，另一面刻录了由权小到大的同心圆，它的纹理是根据光的干涉及扰射以及相对灵敏度和接收角度要求来设计的。
3、操作说明：
参与者直接观看，了解透镜的原理。</t>
  </si>
  <si>
    <t>2.30</t>
  </si>
  <si>
    <t>偏振光干涉色</t>
  </si>
  <si>
    <t>1、设备参数：
电源：无需用电
功率：无
部件：有机玻璃背板、有机玻璃组件、偏振膜等。
2、科学原理：
把具有双折射现象的材料放在这台光学仪器的起偏镜和检偏镜之间时，即会看到奇异的色彩出现，这就是偏振光干涉色的效果，也被称为色偏振。
3、操作说明：
参与者把实验材料放到镜片之间，看看他们颜色的变化。</t>
  </si>
  <si>
    <t>2.31</t>
  </si>
  <si>
    <t>色彩的合成</t>
  </si>
  <si>
    <t>1、设备参数：
电源：AC220V/50Hz
功率：500w
部件：有机玻璃背板、有机玻璃组件、二级发光管、三色灯、直流电机等。
2、科学原理：
人的眼睛是根据所看见的光的波长来识别颜色的。可见光谱中的大部分颜色是由三种基本色按不同的比列混合而成，这三种基本光的颜色就是红、绿、蓝三原色光。这三种光以相同的比例混合，且达到一定的强度，就呈现白色（白光）；若三种光的强度均为零，就是黑色（黑光）。
3、操作说明：
参与者可按下不同颜色的开关，了解色彩合成的原理。</t>
  </si>
  <si>
    <t>2.32</t>
  </si>
  <si>
    <t>生色转盘</t>
  </si>
  <si>
    <t xml:space="preserve">1、设备参数：
电源：AC220V/50Hz
功率：500w
部件：有机玻璃背板、有机玻璃组件、二级发光管、直流电机等。
2、科学原理：
随着圆盘转速的逐渐提高，你会观察到圆盘上原本只有黑白两色的图案，莫名其妙的逐渐出现了彩环；当圆盘转速达到一定数值时，彩环将消失。如果在日光灯照射下，你会看到太阳花，这是由于在人眼的视觉暂留期间，转盘上的图案在人脑中多次叠加造成的。
3、操作说明：
参与者站在转盘面前，启动按钮，使转盘转动，观察圆盘上颜色的变化。
</t>
  </si>
  <si>
    <t>2.33</t>
  </si>
  <si>
    <t>桥——梵高</t>
  </si>
  <si>
    <t>1、设备参数：
电源：无需用电
功率：无
部件：8mm实芯板、精美排版印刷、不锈钢。零部件采用各种塑料（如POM，ABS，亚克力，电木）、金属等。
2、科学原理：
探究杠杆原理，尤其是省力的条件。训练学生把生活中现象抽象为物理模型的能力。
3、操作说明：
参与者动手操作，感受期中的乐趣。</t>
  </si>
  <si>
    <t>2.34</t>
  </si>
  <si>
    <t>窥视无穷</t>
  </si>
  <si>
    <t xml:space="preserve">1、设备参数：
电源：AC220V/50Hz
功率：500w
部件：有机玻璃背板、有机玻璃组件、亚克力管、乒乓球、偏振膜等。
2、科学原理：
了解平面镜成像特点及其之间多次反射成像的规律及窥视无穷现象产生的原因。了解半透半反镜的特点。
3、操作说明：
参与者接通电源，面对展品，观看效果。
</t>
  </si>
  <si>
    <t>2.35</t>
  </si>
  <si>
    <t>磁力转盘</t>
  </si>
  <si>
    <t>1、设备参数：
电源：无需用电
功率：无
部件：有机玻璃背板、有机玻璃组件、磁铁、轴承等。
2、科学原理：
介绍了永磁体的相关特性与知识。在展品中，装在圆盘周边的小磁体通过磁力作用彼此发生连动效果。磁力转盘各转盘的圆周上都均匀分布着永久磁铁。根据磁体的特性我们可知，同性磁极之间相互排斥，异性磁极相互吸引，让原来静止的圆盘转动起来。由于转盘的相互影响，动则一起动，停则一起停。
3、操作说明：
参与者转动转盘，观看相邻转盘的变化。</t>
  </si>
  <si>
    <t>2.36</t>
  </si>
  <si>
    <t>懒惰的管子</t>
  </si>
  <si>
    <t>1、设备参数：
电源：无需用电
功率：无
部件：有机玻璃背板、有机玻璃组件、磁铁等。
2、科学原理：
金属环在下落时切割磁力线，产生感应电流，并在周围生成磁场。由于感应电流的磁场总要阻碍引起感应电流的磁通量的变化，所以金属环在两个磁场的综合作用下减速下落;而塑料环不会产生感应电流,所以没有阻尼，下降速度很快。
3、操作说明：
参与者将两根金属管上的环状金属环放置同一高度，并同时松手，观察两个金属环下落时的不同状态。</t>
  </si>
  <si>
    <t>2.37</t>
  </si>
  <si>
    <t>发电轮</t>
  </si>
  <si>
    <t>1、设备参数：
电源：无需用电
功率：无
部件：有机玻璃背板、有机玻璃组件、磁铁、LED灯等。
2、科学原理：
利用能量守恒与转化原理，通过强磁铁切割线圈产生的感应电流，使LED发光，从而实现了机械能、电能、光能的转化。
3、操作说明：
参与者用手轻轻拨动大的转轮，转轮速度越快LED灯就会越亮。</t>
  </si>
  <si>
    <t>2.38</t>
  </si>
  <si>
    <t>手摇发电</t>
  </si>
  <si>
    <t>1、设备参数：
电源：无需用电
功率：无
部件：有机玻璃背板、有机玻璃组件、皮带、磁铁等。
2、科学原理：
展品中的圆盘上固定有磁铁，展板上固定有线圈，转动圆盘时，磁铁转动，线圈不动，由于变化磁场的作用，线圈中产生感应电动势，线圈外部经LED灯形成的回路中产生感应电流，从而使LED灯变亮了。
3、操作说明：
参与者转动手柄观看演示效果。</t>
  </si>
  <si>
    <t>2.39</t>
  </si>
  <si>
    <t>磁悬浮地球</t>
  </si>
  <si>
    <t>1、设备参数：
电源：AC220V/50Hz
功率：500w
部件：有机玻璃背板、有机玻璃组件、地球仪、磁铁、直流电机等。
2、科学原理：
通过电磁铁和永磁石，使球体在各种相互力的作用下保持悬空并平衡旋转。
3、操作说明：参与者按动电源按钮，双手托住球体试着将其悬浮，当球体的位置恰当时，手会感到一股外力托住球体，此时轻轻将手移开即可。</t>
  </si>
  <si>
    <t>2.40</t>
  </si>
  <si>
    <t>电磁感应</t>
  </si>
  <si>
    <t>1、设备参数：
电源：无需用电
功率：无
部件：有机玻璃背板、有机玻璃组件、磁铁、uv图文等。
2、科学原理：
电磁感应是指因为磁通量变化产生感应电动势的现象。电磁感应现象的发现，是电磁学领域中最伟大的成就之一。事实证明，电磁感应在电工、电子技术、电气化、自动化方面的广泛应用对推动社会生产力和科学技术的发展发挥了重要的作用。
3、操作说明：
参与者转盘转动，观察LED发光，体验地磁场的存在。</t>
  </si>
  <si>
    <t>2.41</t>
  </si>
  <si>
    <t>磁悬浮列车</t>
  </si>
  <si>
    <t>1、设备参数：
电源：无需用电
功率：无
部件：有机玻璃背板、有机玻璃组件、磁铁等。
2、科学原理：
磁悬浮列车的原理是运用磁铁‘同极相斥’的性质，使磁铁有抗拒地心吸引力的能力，即‘磁性悬浮’，来达到减小摩擦的目的。科学家将‘磁性悬浮’这种原理运用在铁路运输系统上，使列车完全脱离轨道而悬浮行驶，成为‘无轮’列车，时速可达几百公里以上。
3、操作说明：
参与者轻轻推动小车运动，感受小车受到的摩擦阻力大小。</t>
  </si>
  <si>
    <t>2.42</t>
  </si>
  <si>
    <t>磁与铁</t>
  </si>
  <si>
    <t>1、设备参数：
电源：无需用电
功率：无
部件：有机玻璃背板、有机玻璃组件、磁铁、装饰钉等。
2、科学原理：
磁铁（Fe3O4）具有吸引铁、镍等金属的性质，能被它磁化后永久保留磁性的称为磁钢，磁化后不能保留磁性的为软铁。
3、操作说明：
参与者通过堆放堆放铁锥，体验磁极对参其吸引作用。</t>
  </si>
  <si>
    <t>2.43</t>
  </si>
  <si>
    <t>电磁发电</t>
  </si>
  <si>
    <t>1、设备参数：
电源：AC220V/50Hz
功率：500w
部件：有机玻璃背板、有机玻璃组件、磁铁、LED灯等。
2、科学原理：
磁铁转动使闭合线圈内的磁场发生变化，电路中就会产生电流，这就是发电机的基本原理。三峡大坝的水利发电是利用水流推动磁铁旋转产生电流的；上海热力发电厂是利用高压蒸汽推动磁铁转动产生电流的；风力发电是风力推动磁铁产生电流的。
3、操作说明：
参与者快速转动转盘，可观察到LED发光。</t>
  </si>
  <si>
    <t>2.44</t>
  </si>
  <si>
    <t>发电锚</t>
  </si>
  <si>
    <t>1、设备参数：
电源：AC220V/50Hz
功率：500w
部件：有机玻璃背板、有机玻璃组件、铁磁、LED灯等。
2、科学原理：
展项由底座、发电锚演示装置等构成。演示装潢的固定支架内预埋有强磁铁，支架上悬吊的锚头内预埋有封闭线圈，并外接指示灯，当观众用手推动锚头摆动时，线圈切割支架内的磁场，在线圈中则产生电流，点亮指示灯。
3、操作说明：
参与者推动锚头观看指示灯的变化。</t>
  </si>
  <si>
    <t>2.45</t>
  </si>
  <si>
    <t>铁树开花</t>
  </si>
  <si>
    <t>1、设备参数：
电源：无需用电
功率：无
部件：有机玻璃背板、有机玻璃组件、磁粉等。
2、科学原理：
安装有磁粉沙漏的圆形亚克力保护罩安装在特制的铝合金轨道转盘上；下端安装有超强钕铁硼磁体。
3、操作说明：
参与者转动沙漏，观察变化。</t>
  </si>
  <si>
    <t>2.46</t>
  </si>
  <si>
    <t>无形的力</t>
  </si>
  <si>
    <t>1、设备参数：
电源：AC220V/50Hz
功率：500w
部件：有机玻璃背板、有机玻璃组件、直流电机装饰钉等。
2、科学原理：
当我们接通电源时，线圈就产生了交变磁场。由于电磁感应，金属环内部产生了电涡流，从而产生了与既存交变磁场方向相反、且互相排斥的磁场，于是金属环就被这看不见的力托了起来。
3、操作说明：
参与者按下电源键，观看演示效果。</t>
  </si>
  <si>
    <t>2.47</t>
  </si>
  <si>
    <t>磁阻尼摆</t>
  </si>
  <si>
    <t>1、设备参数：
电源：无需用电
功率：无
部件：有机玻璃背板、有机玻璃组件、磁铁等。
2、科学原理：
当机械仪表靠近磁场时，经常会发生损坏仪表的情况。这是由于运动机构受到磁场左右，磁场阻碍其相对运动，机构受的阻力加大，以至于线圈中电流异常增大、温度上升导致线圈烧毁。在日常生活中，禁止大磁铁靠近机械仪表，如机械手表就是这个道理。
3、操作说明：
参与者扳动摆杆顶端的螺钉，使它们从相同位置无初速度释放，观察两摆运动的情况，看一看哪一支摆先停止摆动。</t>
  </si>
  <si>
    <t>2.48</t>
  </si>
  <si>
    <t>磁力线</t>
  </si>
  <si>
    <t>1、设备参数：
电源：无需用电
功率：无
部件：有机玻璃背板、有机玻璃组件、磁铁、指南针、皮带等。
2、科学原理：
磁力线又叫磁感线，是用以形象地描绘磁场分布的一些曲线。人们将磁力线定义为处处与磁感应强度相切的线，磁感应强度的方向与磁力线方向相同，其大小与磁力线的密度成正比。磁感线是闭合曲线。规定小磁针的北极所指的方向为磁感线的方向。磁铁周围的磁感线都是从N极出来进入S极，在磁体内部磁感线从S极到N极。（磁力线又称为磁感线，是用来形象地描述磁场分布的曲线。磁力线被定义为与磁感应强度相切的线，在磁力线的方向上，磁感应强度的方向也相同。）
3、操作说明：
转动手柄，观看指南针的变化。</t>
  </si>
  <si>
    <t>2.49</t>
  </si>
  <si>
    <t>辉光球</t>
  </si>
  <si>
    <t>1、设备参数：
电源：AC220V/50Hz
功率：500w
部件：有机玻璃背板、有机玻璃组件、魔球等。
2、科学原理：
辉光球，人们更多的称之为魔球。球内产生的彩色辉光,其实是气体分子的激发、碰撞、电离、复合的物理过程,玻璃球内充有某种单一气体或混合气体,球内电极接高频压电源,手指轻轻触摸玻璃球表面,人体即为另一电极,气体在极间电场中电离、复合而发生辉光。
3、操作说明：
参与者按下电源键，轻触球面，就能拉出一条电弧。</t>
  </si>
  <si>
    <t>2.50</t>
  </si>
  <si>
    <t>磁绷锁</t>
  </si>
  <si>
    <t>1、设备参数：
电源：无需用电
功率：无
部件：有机玻璃背板、有机玻璃组件、丝杆等。
2、科学原理：
摇动螺杆，磁铁就会把铁链慢慢拉起，当拉到一定位置时，磁铁与铁链分开，这时铁链就悬在空中。
3、操作说明：
参与者摇动螺杆，观看铁链的变化。</t>
  </si>
  <si>
    <t>2.51</t>
  </si>
  <si>
    <t>光电盘</t>
  </si>
  <si>
    <t>1、设备参数：
电源：AC220V/50Hz
功率：500w
部件：有机玻璃背板、有机玻璃组件、直流电机、辉光盘等。
2、科学原理：
压放电现象。供给电源，光电板内会出现大量如同火舌一样美丽的弧光，成均等的辐射状，用手触摸板面，会看到弧光向手触摸处集中。（辉光盘内大量如同火舌一样美丽的彩色辉光，其实是气体分子的激发、碰撞、电离、复合的物理过程。用手触摸板面，会看到弧光向手触摸处集中。）（盘内产生的彩色辉光,其实是气体分子的激发、碰撞、电离、复合的物理过程,辉光盘内充有某种单一气体或混合气体,盘内电极接高频压电源,手指轻轻触摸辉光盘表面,人体即为另一电极,气体在极间电场中电离、复合而发生辉光。）
3、操作说明：
参与者按下“启动”按钮，触摸中间圆形板面，观察画面变化。（参与者触摸中间圆形板面，观察画面变化。）</t>
  </si>
  <si>
    <t>2.52</t>
  </si>
  <si>
    <t>尖端放电</t>
  </si>
  <si>
    <t>1、设备参数：
电源：AC220V/50Hz
功率：500w
部件：有机玻璃背板、有机玻璃组件、直流电机、高压包等。
2、科学原理：
导体尖端的电荷特别密集，尖端附近的电场特别强，就会发生尖端放电强电场作用下，物体尖锐部分发生的一种放电现象称为尖端放电，它属于一种电晕放电。
3、操作说明：
参与者摇动发动机手柄，观看演示效果</t>
  </si>
  <si>
    <t>2.53</t>
  </si>
  <si>
    <t>家庭电路</t>
  </si>
  <si>
    <t>1、设备参数：
电源：AC220V/50Hz
功率：500w
部件：有机玻璃背板、有机玻璃组件、直流电机等。
2、科学原理：
常见的家庭电路一般由进户线、电能表、总开关、保险设备、用电器、插座、导线等组成；进户线分为火线和零线，它们可用试电笔来判别，能使试电笔氖管发光的是火线，不能使氖管发光的是零线，需要指出的是开关一定要接到火线上，否则容易触电，三相插座必须接地，它可以导走用电器外壳所带的电荷。
3、操作说明：
参与者转动发电机摇柄，按下火线上的开关点亮灯泡。</t>
  </si>
  <si>
    <t>2.54</t>
  </si>
  <si>
    <t>超级电容器</t>
  </si>
  <si>
    <t>1、设备参数：
电源：AC220V/50Hz
功率：500w
部件：有机玻璃背板、有机玻璃组件、直流电机等。
2、科学原理：
超级电容器是上世纪七、八十年代发展起来的一种新型的储能装置。它是一种介于传统电容器与电池之间，具有特殊性能的电源。超级电容器的突出优点是功率密度高、充电时间短、循环寿命长、工作温度范围宽。北京奥运会和上海世博会推出的电动汽车就是利用了超级电容器。
3、操作说明：
参与者将开关拨至充电档位，转动发电机摇柄给电容充电，当摇柄阻力减小时，停止转动；将开关拨至放电档位，比较超级电容与普通电容的放电时间。</t>
  </si>
  <si>
    <t>2.55</t>
  </si>
  <si>
    <t>串并联电路</t>
  </si>
  <si>
    <t>1、设备参数：
电源：AC220V/50Hz
功率：500w
部件：有机玻璃背板、有机玻璃组件、直流电机等。
2、科学原理：
几个电路元件沿着单一路径互相连接，每个连接点最多只连接两个元件，此种连接方式称为串联。以串联方式连接的电路成为串联电路。并联电路是使构成并联的电路元件间电流有一条以上的相互独立通路。
3、操作说明：
参与者动手根据提示连接电路。</t>
  </si>
  <si>
    <t>2.56</t>
  </si>
  <si>
    <t>雅各布天梯</t>
  </si>
  <si>
    <t>1、设备参数：
电源：AC220V/50Hz
功率：500w
部件：有机玻璃背板、有机玻璃组件、高压包等。
2、科学原理：
当电压升高到5万伏左右时，在两电极距离最近的底部空气被击穿发生电离，同时空气被加热，温度急剧上升产生电弧。热空气迅速向上移动，于是电弧也随着向上运动，随着电极间距离的增大，电弧也随之拉长，当电弧爬升到顶部时，由于电极距离过大，电压不足以击穿空气，电弧自动熄灭。只要保持两电极间的电压，这种放电过程就会周而复始地进行，形成弧光放电。
3、操作说明：
参与者按下启动按钮，即可观察放电现象。</t>
  </si>
  <si>
    <t>2.57</t>
  </si>
  <si>
    <t>滚出直线</t>
  </si>
  <si>
    <t>1、设备参数：
电源：无需用电
功率：无
部件：有机玻璃背板、有机玻璃组件、皮带等。
2、科学原理：
当一个动圆内切于一个定圆作无滑动的滚动时，动圆圆周上一个定点的轨迹叫做内摆线，如果动圆的直径与定圆的半径相等时，内摆线为一条直线。展项中小人固定在动圆周上的一点，并且，动圆的直径等于定圆的半径，所以当动圆在定圆中作纯滚动时，小人做直线运动。内摆线在机械结构中应用广泛。
3、操作说明：
参与者转动手柄，观看演示效果。</t>
  </si>
  <si>
    <t>2.58</t>
  </si>
  <si>
    <t>混沌摆</t>
  </si>
  <si>
    <t>1、设备参数：
电源：无需用电
功率：无
部件：有机玻璃背板、有机玻璃组件等。
2、科学原理：
一个运动体系的运动状态由起动时的初始条件所决定。单摆的运动很容易预测，由于这个大摆有三个小摆与之相连，它的运动就更为复杂。其中每个摆都会影响其它摆的运动，因而使整个运动混沌无序，无法预测。
3、操作说明：
参与者转动手柄，观看演示效果。</t>
  </si>
  <si>
    <t>2.59</t>
  </si>
  <si>
    <t>小丑走钢丝</t>
  </si>
  <si>
    <t>1、设备参数：
电源：无需用电
功率：无
部件：有机玻璃背板、有机玻璃组件、钢丝、不锈钢等。
2、科学原理：
根据平衡的道理，不管任何物体都要保持平衡，物体的重力作用线必须通过支撑面。如果物体重力作用线不通过支撑面，这个物体就要倒下来。
3、操作说明：
参与者轻轻上下摆动，看看小丑如何走过去。</t>
  </si>
  <si>
    <t>2.60</t>
  </si>
  <si>
    <t>看谁滚的快</t>
  </si>
  <si>
    <t>1、设备参数：
电源：无需用电
功率：无
部件：有机玻璃背板、有机玻璃组件等。
2、科学原理：
两个轮子的质量和大小虽然相同，但是轮子上打孔位置不同，因此其质量分布不一样，根据转动惯量的特性，当质量相同时，物体的质量分布越靠近旋转轴，转动惯量越小，越容易绕轴旋转，速度也就更快。芭蕾舞演员在旋转时，通过手臂的张开和收拢来调整转速，就是运用了转动惯量的原理。
3、操作说明：
参与者将两个质量不同的轮子分别放在上下两个斜度相同轨道的高出同时释放，观察两个轮子的运动状态。</t>
  </si>
  <si>
    <t>2.61</t>
  </si>
  <si>
    <t>椎体上滚</t>
  </si>
  <si>
    <t>1、设备参数：
电源：无需用电
功率：无
部件：有机玻璃背板、有机玻璃组件、椎体等。
2、科学原理：
在重力场中，物体在地球引力的作用下，总是以降低重心来趋于稳定。本展品中锥体与轨道的形状巧妙组合，给人以锥体自动由低处向高处滚动的错觉。
3、操作说明：
参与者将椎体放置最低点，观看演示效果。</t>
  </si>
  <si>
    <t>2.62</t>
  </si>
  <si>
    <t>槽轮机构</t>
  </si>
  <si>
    <t>1、设备参数：
电源：无需用电
功率：无
部件：有机玻璃背板、有机玻璃组件、转盘等。
2、科学原理：
槽轮机构由槽轮和圆柱销组成的单向间歇运动机构，常用于将主动件的连续转动转换成从动件的带有停歇的单向周期性转动。其结构简单，易加工，工作可靠，转角准确，机械效率高；但其动程不可调节，转角不能太小，不宜用于高速，多用来实现不需经常调节转位角度的转位运动。
3、操作说明：
参与者用手轻轻转动手柄，观看演示效果。</t>
  </si>
  <si>
    <t>2.63</t>
  </si>
  <si>
    <t>常用减速机构</t>
  </si>
  <si>
    <t>1、设备参数：
电源：无需用电
功率：无
部件：有机玻璃背板、有机玻璃组件、轴承、皮带等。
2、科学原理：
行星齿轮除了能围绕自己轴转动即为“自转”以外，还可以绕着其他齿轮的轴线转动即为“公转”，就像太阳系中的行星，因此得名；其公转中心轴线上固定的齿轮称为“太阳轮”。区别于定轴齿轮传动，行星齿轮机构中可以有三条转动轴允许动力输入或者输出；展品通过固定齿圈，转动太阳轮带动行星轮实现传动。
3、操作说明：
参与者用手轻轻转动手柄，观看演示效果。</t>
  </si>
  <si>
    <t>2.64</t>
  </si>
  <si>
    <t>曲柄摇杆</t>
  </si>
  <si>
    <t>1、设备参数：
电源：无需用电
功率：无
部件：有机玻璃背板、有机玻璃组件、轴承、皮带等。
2、科学原理：
具有一个曲柄和一个摇杆的铰链四杆机构称为曲柄摇杆机构。较多应用于缝纫机脚踏机构、牛头刨床进给机构。
3、操作说明：
参与者用手轻轻转动手柄，观看演示效果。</t>
  </si>
  <si>
    <t>2.65</t>
  </si>
  <si>
    <t>曲柄滑块机构</t>
  </si>
  <si>
    <t>1、设备参数：
电源：无需用电
功率：无
部件：有机玻璃背板、有机玻璃组件、轴承、皮带、摇柄等。
2、科学原理：
用曲柄和滑块来实现转动和移动相互转换的平面连杆结构称为曲柄连杆机构。曲柄滑块机构中，曲柄可以绕点360°回转，滑块与曲柄连接，通过曲柄旋转使滑块沿一个路径做直线往复运动。压气机、冲床、活塞式水泵等就是利用此机构将旋转运动变为直线运动的。
3、操作说明：
参与者转动手柄，观看曲柄滑块机构的运动轨迹。</t>
  </si>
  <si>
    <t>2.66</t>
  </si>
  <si>
    <t>凸轮机构</t>
  </si>
  <si>
    <t>1、设备参数：
电源：无需用电
功率：无
部件：有机玻璃背板、有机玻璃组件、轴承、皮带、摇柄等。
2、科学原理：
凸轮机构是由凸轮、从动件和机架三个基本构件组成。凸轮的等速转动可以带动从动件往复运动。从动件的运动规律取决于凸轮轮廓曲线，所以，只要根据从动件的运动规律来设计凸轮的轮廓曲线就可以了。
3、操作说明：
参与者用手轻轻转动凸轮，观看演示效果。</t>
  </si>
  <si>
    <t>2.67</t>
  </si>
  <si>
    <t>双曲狭缝（直纹面）</t>
  </si>
  <si>
    <t>1、设备参数：
电源：无需用电
功率：无
部件：有机玻璃背板、有机玻璃组件、不锈钢等。
2、科学原理：
倾斜的直杆绕定轴转动时，其产生了单叶双曲面，此双曲面被定轴所在的平面相切形成的截面为双曲线，而立板上所刻的曲线就是双曲线，而且正好与直杆所划出的双曲线相符合，所以直杆能够顺利通过曲线狭缝。单叶双曲面有良好的稳定性和漂亮的外观，常常应用于一些大型的建筑结构。
3、操作说明：
参与者推动直杆，观看演示效果，了解双曲狭缝的原理。</t>
  </si>
  <si>
    <t>2.68</t>
  </si>
  <si>
    <t>异形齿轮</t>
  </si>
  <si>
    <t>1、设备参数：
电源：无需用电
功率：无
部件：有机玻璃背板、有机玻璃组件等。
2、科学原理：
异形齿轮是分度曲面不是旋转曲面的齿轮，它和另一个齿轮组成齿轮副以后，在啮合过程中，其瞬时角速度比按某种既定的运动规律而变化。异形齿轮可以实现特殊的运动和函数运算，对机构的运动特性很有利，可以提高机构的性能，改善机构的运动条件。
3、操作说明：
参与者转动手柄，观看演示效果即可。</t>
  </si>
  <si>
    <t>2.69</t>
  </si>
  <si>
    <t>离心力</t>
  </si>
  <si>
    <t>1、设备参数：
电源：无需用电
功率：无
部件：有机玻璃背板、有机玻璃组件、水、轴承、皮带等。
2、科学原理：
离心力是一种假想力，即惯性力。当物体作圆周运动时，向心加速度会在物体的坐标系产生如同力一般的效果，类似于有一股力作用在离心方向，因此称为离心力。当物体进行圆周运动，即并非直线运动,亦即物体于非牛顿环境下运动，物体所感受的力并非真实。
3、操作说明：
参与者转动手柄，观看演示效果即可。</t>
  </si>
  <si>
    <t>2.70</t>
  </si>
  <si>
    <t>跳跃的眼球</t>
  </si>
  <si>
    <t>1、设备参数：
电源：无需用电
功率：无
部件：有机玻璃背板、有机玻璃组件、轴承、皮带等。
2、科学原理：
凸轮是可将圆周运动转换成往复直线运动的一种机械。在自动机床、内燃机、印刷机、纺织机、汽车发动机等设备中都能找到它的应用。本装置用两个凸轮来模拟眼睛的跳动，也许会给你想设计玩具吗?也许会给你设计思路以启迪。
3、操作说明：
参与者摇动手柄,观察直杆的运动和“眼睛”的跳动。</t>
  </si>
  <si>
    <t>2.71</t>
  </si>
  <si>
    <t>水漩涡</t>
  </si>
  <si>
    <t>1、设备参数：
电源：无需用电
功率：无
部件：有机玻璃背板、有机玻璃组件等。
2、科学原理：
漩涡有一个重要特就是在同一水平面上某点的流速与该点所处半径的乘积保持不变。即越往中心部分流速越快，压力越低；越往外流速越慢，压力越高。因此涡漩具有向心抽吸的作用。
3、操作说明：
参与者摇动手柄，观察画面变化。</t>
  </si>
  <si>
    <t>(三)</t>
  </si>
  <si>
    <t>高中化学实验室</t>
  </si>
  <si>
    <t>高中化学实验设备</t>
  </si>
  <si>
    <t>共8间,每一间实验室的配置清单如下</t>
  </si>
  <si>
    <t>实验室专用洗眼器</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</si>
  <si>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</si>
  <si>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1.可在课本中找到对应的实验。每个实验须同时具备仿真实验、同步实验、实验报告功能。
2.同时有相关实验的高清操作视频。
3.具备国家认可的正规版权。
4.参照海南高中化学对应教材仿真实验不少于50个，实验视频不少于100个。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</si>
  <si>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</si>
  <si>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</si>
  <si>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</si>
  <si>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</si>
  <si>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</si>
  <si>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</si>
  <si>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</si>
  <si>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</si>
  <si>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</si>
  <si>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</si>
  <si>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</si>
  <si>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</si>
  <si>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</si>
  <si>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</si>
  <si>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</si>
  <si>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1.41</t>
  </si>
  <si>
    <t>化学准备室设备</t>
  </si>
  <si>
    <t>实验室专用水槽</t>
  </si>
  <si>
    <t>规格：800*460*325mm</t>
  </si>
  <si>
    <t>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</si>
  <si>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</si>
  <si>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</si>
  <si>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</si>
  <si>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</si>
  <si>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</si>
  <si>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</si>
  <si>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</si>
  <si>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</si>
  <si>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</si>
  <si>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</si>
  <si>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</si>
  <si>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</si>
  <si>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</si>
  <si>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</si>
  <si>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</si>
  <si>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</si>
  <si>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</si>
  <si>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</si>
  <si>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</si>
  <si>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</si>
  <si>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5、层板：不少于三块层板一块托盘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</si>
  <si>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</si>
  <si>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</si>
  <si>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</si>
  <si>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</si>
  <si>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</si>
  <si>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</si>
  <si>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</si>
  <si>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</si>
  <si>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</si>
  <si>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</si>
  <si>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</si>
  <si>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</si>
  <si>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</si>
  <si>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</si>
  <si>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</si>
  <si>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</si>
  <si>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</si>
  <si>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</si>
  <si>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</si>
  <si>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</si>
  <si>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</si>
  <si>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</si>
  <si>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</si>
  <si>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</si>
  <si>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</si>
  <si>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</si>
  <si>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</si>
  <si>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</si>
  <si>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</si>
  <si>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</si>
  <si>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</si>
  <si>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</si>
  <si>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</si>
  <si>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</si>
  <si>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</si>
  <si>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</si>
  <si>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</si>
  <si>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</si>
  <si>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</si>
  <si>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</si>
  <si>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5.1</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</si>
  <si>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</si>
  <si>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</si>
  <si>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高中化学教学仪器</t>
  </si>
  <si>
    <t>共2套,每一套教学仪器的配置清单如下</t>
  </si>
  <si>
    <t>6.1</t>
  </si>
  <si>
    <t>6.2</t>
  </si>
  <si>
    <t>6.3</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</si>
  <si>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</si>
  <si>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</si>
  <si>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</si>
  <si>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打孔器刮刀</t>
  </si>
  <si>
    <t>1．产品由刀架、刀片、刀片定位销钉、刀片张角定位螺钉和手柄组成。2．刀架采用金属材料制成，表面作防锈处理。刀架工作端为1：4锥度圆锥体，经调节刀片张角，可修削刀口直径4mm~13mm的打孔器刀口。</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</si>
  <si>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</si>
  <si>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</si>
  <si>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</si>
  <si>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</si>
  <si>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</si>
  <si>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</si>
  <si>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</si>
  <si>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</si>
  <si>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</si>
  <si>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</si>
  <si>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</si>
  <si>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</si>
  <si>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</si>
  <si>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</si>
  <si>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</si>
  <si>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</si>
  <si>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</si>
  <si>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</si>
  <si>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</si>
  <si>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</si>
  <si>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塑料洗瓶</t>
  </si>
  <si>
    <t>1.规格尺寸：直径60mm（±2mm），高150mm（±2mm）,250ml</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</si>
  <si>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</si>
  <si>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</si>
  <si>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</si>
  <si>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</si>
  <si>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</si>
  <si>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</si>
  <si>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</si>
  <si>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</si>
  <si>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</si>
  <si>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</si>
  <si>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</si>
  <si>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</si>
  <si>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</si>
  <si>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</si>
  <si>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</si>
  <si>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高中学生电源</t>
  </si>
  <si>
    <t>交流：2～16V/3A，每2V一档直流稳压：2～16V/2A，每2V一档</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</si>
  <si>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</si>
  <si>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</si>
  <si>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</si>
  <si>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</si>
  <si>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</si>
  <si>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</si>
  <si>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</si>
  <si>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</si>
  <si>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</si>
  <si>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</si>
  <si>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酸度计(pH计)</t>
  </si>
  <si>
    <t>笔式，1.测量范围：≥0～14.00pH。2.电源：3×1.5V（AG-13型钮扣电池）。3.校准方式：两点校准（PH4.01/6.86）。4.精度≤±0.01pH。</t>
  </si>
  <si>
    <t>（2）</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</si>
  <si>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</si>
  <si>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</si>
  <si>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</si>
  <si>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</si>
  <si>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</si>
  <si>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电解槽演示器</t>
  </si>
  <si>
    <t>产品主要由阳极（钛钌铂等贵重金属）、阴极（铂金）、离子交换膜、槽体及底座组成。槽体采用透明塑料制成。整体外形尺寸：270mm×150mm×170mm。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</si>
  <si>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</si>
  <si>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</si>
  <si>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</si>
  <si>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</si>
  <si>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</si>
  <si>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碳的同素异形体结构模型</t>
  </si>
  <si>
    <t>学生用，小型。1.可组装成金钢石、石墨、碳60三种结构模型。2.球体直径8mm，为黑色。3.连接管均为透明塑料管，管长约22mm，管孔与球体键配合适宜。</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</si>
  <si>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</si>
  <si>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</si>
  <si>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</si>
  <si>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</si>
  <si>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教学挂图(图片)</t>
  </si>
  <si>
    <t>化学实验仪器设备安全守则</t>
  </si>
  <si>
    <t>带镜框</t>
  </si>
  <si>
    <t>化学实验操作规范和安全要求</t>
  </si>
  <si>
    <t>多媒体教学软件</t>
  </si>
  <si>
    <t>分子立体结构模型绘制软件</t>
  </si>
  <si>
    <t>分子结构模型软件</t>
  </si>
  <si>
    <t>化学药品管理软件</t>
  </si>
  <si>
    <t>实验室管理用，网络版</t>
  </si>
  <si>
    <t>滴定管</t>
  </si>
  <si>
    <t>1.高硼硅玻璃材质；2.酸式，25mL，最小分度值0.1mL，内应力消除：在偏光仪下呈紫色；壁厚1.3±0.3mm；3.刻度标示清晰、均匀；4.管与活塞密合性好。</t>
  </si>
  <si>
    <t>1.高硼硅玻璃材质；2.碱式，25mL，内应力消除：在偏光仪下呈紫色；壁厚1.3±0.3mm；3.刻度标示清晰、均匀；4.管与活塞密合性好。</t>
  </si>
  <si>
    <t>四氟乙烯活塞，50mL</t>
  </si>
  <si>
    <t>Y形试管</t>
  </si>
  <si>
    <t>φ20mm</t>
  </si>
  <si>
    <t>坩埚</t>
  </si>
  <si>
    <t>瓷，30mL</t>
  </si>
  <si>
    <t>坩埚钳</t>
  </si>
  <si>
    <t>200mm</t>
  </si>
  <si>
    <t>试管夹</t>
  </si>
  <si>
    <t>1.产品为竹质材料制成。夹长≥100mm，手柄长度≥80mm。2.夹口张、合松劲强度适宜，便于试管夹持和拿取。</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</si>
  <si>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0001-88《教学仪器产品一般质量要求》的有关规定。</t>
  </si>
  <si>
    <t>隔热网</t>
  </si>
  <si>
    <t>功能与石棉网相同，隔热材料不是石棉，是环保型的</t>
  </si>
  <si>
    <t>软胶塞</t>
  </si>
  <si>
    <t>0号～12号</t>
  </si>
  <si>
    <t>橡胶管</t>
  </si>
  <si>
    <t>1、产品用优质天然橡胶制造。2、产品内径为7～8mm，壁厚1mm。3、产品每整根之重量应不少于1kg。4、应符合JY0001-88《教学仪器产品一般质量要求》的有关规定。</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</si>
  <si>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</si>
  <si>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</si>
  <si>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</si>
  <si>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</si>
  <si>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</si>
  <si>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</si>
  <si>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</si>
  <si>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</si>
  <si>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侧面完全遮挡</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</si>
  <si>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</si>
  <si>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</si>
  <si>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</si>
  <si>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</si>
  <si>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</si>
  <si>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</si>
  <si>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</si>
  <si>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</si>
  <si>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</si>
  <si>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</si>
  <si>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(四)</t>
  </si>
  <si>
    <t>高中化学探究室</t>
  </si>
  <si>
    <t>高中化学探究实验设备</t>
  </si>
  <si>
    <t>高中化学探究实验仪器</t>
  </si>
  <si>
    <t>共2间,每一间探究实验仪器的配置清单如下</t>
  </si>
  <si>
    <t>教师演示实验设备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</si>
  <si>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</si>
  <si>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</si>
  <si>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</si>
  <si>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</si>
  <si>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</si>
  <si>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</si>
  <si>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</si>
  <si>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</si>
  <si>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</si>
  <si>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</si>
  <si>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</si>
  <si>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</si>
  <si>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</si>
  <si>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</si>
  <si>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</si>
  <si>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</si>
  <si>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</si>
  <si>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</si>
  <si>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</si>
  <si>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</si>
  <si>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</si>
  <si>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</si>
  <si>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</si>
  <si>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</si>
  <si>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</si>
  <si>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</si>
  <si>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</si>
  <si>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</si>
  <si>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</si>
  <si>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</si>
  <si>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</si>
  <si>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</si>
  <si>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</si>
  <si>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</si>
  <si>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</si>
  <si>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</si>
  <si>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</si>
  <si>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</si>
  <si>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</si>
  <si>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</si>
  <si>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</si>
  <si>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</si>
  <si>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</si>
  <si>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</si>
  <si>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</si>
  <si>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</si>
  <si>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</si>
  <si>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</si>
  <si>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</si>
  <si>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</si>
  <si>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</si>
  <si>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</si>
  <si>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差压传感器</t>
  </si>
  <si>
    <t>1、测量范围：不小于-50kPa ~ 50kPa ；分度：≤0.01kPa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</si>
  <si>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</si>
  <si>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</si>
  <si>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</si>
  <si>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1、测量范围：不小于-：0.00005～0.1mol/L  ；分度：≤0.00001mol/L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</si>
  <si>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</si>
  <si>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</si>
  <si>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</si>
  <si>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</si>
  <si>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</si>
  <si>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</si>
  <si>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远红外加热器</t>
  </si>
  <si>
    <t>1.220V/50Hz交流供电,远红外加热炉芯，功率不小于80W。
2.主体由烫伤防护外罩,抗高温材料底座制成,外壳装有电源开关,工作指示灯和电压保护装置,可完成晶体的熔化等热学实验.</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</si>
  <si>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</si>
  <si>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</si>
  <si>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</si>
  <si>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</si>
  <si>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1.组成：由盛液器、三种不同材质的电极（铜铁锌）等组成。
2.功能：与电压传感器配合使用，可用于研究原电池的工作原理。</t>
  </si>
  <si>
    <t>中和热实验装置</t>
  </si>
  <si>
    <t>1.组成：由外隔热桶、内盛液器等组成。
2.功能：与传感器配合使用，可完成化学反应中热量的测量</t>
  </si>
  <si>
    <t>水电解实验器</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</si>
  <si>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</si>
  <si>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</si>
  <si>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</si>
  <si>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</si>
  <si>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</si>
  <si>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多用电极实验支架</t>
  </si>
  <si>
    <t>1.由底座、支架、系列传感器电极卡套组成，传感器电极合理放置；
2.具有能够保护传感器电极不受损坏、提高空间利用率和实验效率的功能。</t>
  </si>
  <si>
    <t>传感器ABS专制箱</t>
  </si>
  <si>
    <t>铝合金材质，自带锁扣和提手方便提取和存放。底部海绵凹槽用来存放传感器，方便拿取，同时可以防止摩擦导致传感器外观损坏；</t>
  </si>
  <si>
    <t>采集器铝合金箱</t>
  </si>
  <si>
    <t>铝合金材质，自带锁扣和提手方便提取和存放。</t>
  </si>
  <si>
    <t>附件</t>
  </si>
  <si>
    <t>USB通讯线2条，传感器充电头1个，传感器充电线4条</t>
  </si>
  <si>
    <t>电动打孔器</t>
  </si>
  <si>
    <t>1、实验室常用工具，供对胶塞和木塞打孔用。2、有四支不同孔径带手柄的空芯钻头、顶屑杆（通条）组成。3、每支空芯管长度为100㎜，管外径分别为6±0.1,8.5±0.1，10.5±0.19、要求符合JY0001-2003《教学仪器设备产品一般质量要求》</t>
  </si>
  <si>
    <t>电热套加热设备</t>
  </si>
  <si>
    <t>索氏提取器</t>
  </si>
  <si>
    <t>分水器</t>
  </si>
  <si>
    <t>(五)</t>
  </si>
  <si>
    <t>高中生物实验室</t>
  </si>
  <si>
    <t>高中生物实验设备</t>
  </si>
  <si>
    <t>共5间,每一间实验室的配置清单如下</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</si>
  <si>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</si>
  <si>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生物仪器室设备</t>
  </si>
  <si>
    <t>共2间,每一间仪器室的配置清单如下</t>
  </si>
  <si>
    <t>规格：800*460*325mm
1、采用PP一体化成型水槽，易清洁，耐腐蚀特点。</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</si>
  <si>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</si>
  <si>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</si>
  <si>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</si>
  <si>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</si>
  <si>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</si>
  <si>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高中生物教学仪器</t>
  </si>
  <si>
    <t>1、实验室常用工具，供对胶塞和木塞打孔用；2、有四支不同孔径带手柄的空芯钻头、顶屑杆（通条）组成；3、每支空芯管长度约为100㎜，管外径分别为6±0.1,8.5±0.1，10.5±0.1；4、符合JY0001-2003《教学仪器设备》。</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</si>
  <si>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</si>
  <si>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</si>
  <si>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</si>
  <si>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</si>
  <si>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</si>
  <si>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</si>
  <si>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</si>
  <si>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</si>
  <si>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</si>
  <si>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放大镜</t>
  </si>
  <si>
    <t>1．由凸透镜、透镜框及手柄组成。2．凸透镜直径≥φ30mm,放大倍率：5×。</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</si>
  <si>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</si>
  <si>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</si>
  <si>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</si>
  <si>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</si>
  <si>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</si>
  <si>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</si>
  <si>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</si>
  <si>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</si>
  <si>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电冰箱</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</si>
  <si>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</si>
  <si>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</si>
  <si>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</si>
  <si>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</si>
  <si>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</si>
  <si>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</si>
  <si>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</si>
  <si>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</si>
  <si>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规格：100ml。塑料制成。密封性好，滑动灵活。刻度标线规整、清晰。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</si>
  <si>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</si>
  <si>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</si>
  <si>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</si>
  <si>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</si>
  <si>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</si>
  <si>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</si>
  <si>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</si>
  <si>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</si>
  <si>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</si>
  <si>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</si>
  <si>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</si>
  <si>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</si>
  <si>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</si>
  <si>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</si>
  <si>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</si>
  <si>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</si>
  <si>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</si>
  <si>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</si>
  <si>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</si>
  <si>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</si>
  <si>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</si>
  <si>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</si>
  <si>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</si>
  <si>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</si>
  <si>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</si>
  <si>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</si>
  <si>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</si>
  <si>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</si>
  <si>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</si>
  <si>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</si>
  <si>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</si>
  <si>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</si>
  <si>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</si>
  <si>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</si>
  <si>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</si>
  <si>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</si>
  <si>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</si>
  <si>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</si>
  <si>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</si>
  <si>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</si>
  <si>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</si>
  <si>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</si>
  <si>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</si>
  <si>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</si>
  <si>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</si>
  <si>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</si>
  <si>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</si>
  <si>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</si>
  <si>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</si>
  <si>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</si>
  <si>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</si>
  <si>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</si>
  <si>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</si>
  <si>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</si>
  <si>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</si>
  <si>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</si>
  <si>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</si>
  <si>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</si>
  <si>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</si>
  <si>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</si>
  <si>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</si>
  <si>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</si>
  <si>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</si>
  <si>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</si>
  <si>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</si>
  <si>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</si>
  <si>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</si>
  <si>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</si>
  <si>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</si>
  <si>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</si>
  <si>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</si>
  <si>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</si>
  <si>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始祖鸟化石及复原模型</t>
  </si>
  <si>
    <t>1、 产品由始祖鸟化石模型和复原模型组成，分别置于底座下，模型采用硬塑料或复合材料制作，不采用软塑料。2、始祖鸟化石模型根据柏林博物馆保存的始祖鸟化石的复制品而制作。外形尺寸大于等于390mm×490mm。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</si>
  <si>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</si>
  <si>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</si>
  <si>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</si>
  <si>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</si>
  <si>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</si>
  <si>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</si>
  <si>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</si>
  <si>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</si>
  <si>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</si>
  <si>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</si>
  <si>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</si>
  <si>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</si>
  <si>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标本</t>
  </si>
  <si>
    <t>验证基因分离规律玉米标本</t>
  </si>
  <si>
    <t xml:space="preserve">1．玉米穗；
2．标本选用父代穗、母代穗、子一代穗、子二代穗及子二代测交穗5穗玉米穗组成，各有不同的基因型；
3．标本盒为木质材料制作，内分5格；标本盒尺寸为25×20×5cm。
</t>
  </si>
  <si>
    <t>验证基因自由组合规律玉米标本</t>
  </si>
  <si>
    <t>验证基因连锁与互换规律玉米标本</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</si>
  <si>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</si>
  <si>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</si>
  <si>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</si>
  <si>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</si>
  <si>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</si>
  <si>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</si>
  <si>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</si>
  <si>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</si>
  <si>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</si>
  <si>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</si>
  <si>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</si>
  <si>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</si>
  <si>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动物细胞有丝分裂(马蛔虫受精卵切片)</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</si>
  <si>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</si>
  <si>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</si>
  <si>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</si>
  <si>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</si>
  <si>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</si>
  <si>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</si>
  <si>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</si>
  <si>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</si>
  <si>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</si>
  <si>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</si>
  <si>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</si>
  <si>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</si>
  <si>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</si>
  <si>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</si>
  <si>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</si>
  <si>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</si>
  <si>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</si>
  <si>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</si>
  <si>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</si>
  <si>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</si>
  <si>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</si>
  <si>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</si>
  <si>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</si>
  <si>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</si>
  <si>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</si>
  <si>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容量瓶</t>
  </si>
  <si>
    <t>25mL</t>
  </si>
  <si>
    <t>1.高硼硅玻璃材质，由瓶体和瓶塞组成；2.规格：100mL。壁厚＞0.8mm，内应力消除：在偏光仪下呈紫色；3.刻度线清晰耐久，粗细均匀，宽度＜0.4mm，平行于瓶底平面；4.瓶口与瓶塞密合性好。</t>
  </si>
  <si>
    <t>250mL</t>
  </si>
  <si>
    <t>500mL</t>
  </si>
  <si>
    <t>1000mL</t>
  </si>
  <si>
    <t>移液管</t>
  </si>
  <si>
    <t>1mL</t>
  </si>
  <si>
    <t>2mL</t>
  </si>
  <si>
    <t>5mL</t>
  </si>
  <si>
    <t>10mL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</si>
  <si>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</si>
  <si>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</si>
  <si>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</si>
  <si>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</si>
  <si>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</si>
  <si>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</si>
  <si>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锥形瓶</t>
  </si>
  <si>
    <t>50mL</t>
  </si>
  <si>
    <t>100mL</t>
  </si>
  <si>
    <t>1.高硼硅玻璃材质；2.规格：锥形，500mL；壁厚：不小于1mm；3.底部不允许有结石、节瘤存在；4.产品符合《玻璃仪器通用技术要求》。</t>
  </si>
  <si>
    <t>蒸馏烧瓶</t>
  </si>
  <si>
    <t>150mL带灯芯</t>
  </si>
  <si>
    <t>干燥器</t>
  </si>
  <si>
    <t>160mm</t>
  </si>
  <si>
    <t>冷凝器</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</si>
  <si>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</si>
  <si>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</si>
  <si>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</si>
  <si>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滴管</t>
  </si>
  <si>
    <t>1.由玻璃滴管和胶头组成；2.规格：150mm；管身Φ7mm～8mm；3.球距上管口长：20mm±5mm；4.滴管喇叭口圆正、其圆度误差应小于3％，滴管球应厚薄均匀；5.产品应符合《玻璃仪器通用技术要求》。</t>
  </si>
  <si>
    <t>比色管</t>
  </si>
  <si>
    <t>容器</t>
  </si>
  <si>
    <t>广口瓶</t>
  </si>
  <si>
    <t>细口瓶</t>
  </si>
  <si>
    <t>滴瓶</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</si>
  <si>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</si>
  <si>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</si>
  <si>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</si>
  <si>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</si>
  <si>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</si>
  <si>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1、产品由金属网和附在网上的石棉组成。2、金属网由直径0.1mm左右的钢丝编织而成，密度均匀。5、应符合JY0001-88《教学仪器产品一般质量要求》的有关规定。</t>
  </si>
  <si>
    <t>药匙</t>
  </si>
  <si>
    <t>1、药匙采用硬质塑料制成。药匙三个为一套，其宽度分别为：6mm、10mm、12mm，长度为125±5mm。2、产品制作应光滑、平整、无毛刺、无缺陷。3、产品应符合Y0001-88《教学仪器产品一般质量要求》的有关规定。</t>
  </si>
  <si>
    <t>玻璃棒</t>
  </si>
  <si>
    <t>φ5mm～6mm</t>
  </si>
  <si>
    <t>洗耳球</t>
  </si>
  <si>
    <t>培养皿</t>
  </si>
  <si>
    <t>φ60mm</t>
  </si>
  <si>
    <t>φ120mm</t>
  </si>
  <si>
    <t>研钵</t>
  </si>
  <si>
    <t>瓷,φ60mm</t>
  </si>
  <si>
    <t>0.5kg（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</si>
  <si>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6"，150mm，采用45号高碳钢精工铸造，整体精抛光、热处理，钳口高频淬火，硬度45-48HRC，PVC全新料环保手柄，其它技术要求按GB6290的规定。</t>
  </si>
  <si>
    <t>6"，150mm,采用45号高碳钢精工锻造，扳口精密加工，开口灵活，加簧蜗杆保持扳口稳定。</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</si>
  <si>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</si>
  <si>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</si>
  <si>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</si>
  <si>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</si>
  <si>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</si>
  <si>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(六)</t>
  </si>
  <si>
    <t>高中地理实验室</t>
  </si>
  <si>
    <t>54座，3*3布局</t>
  </si>
  <si>
    <t>高中地理实验设备</t>
  </si>
  <si>
    <t>地理教学专用设备</t>
  </si>
  <si>
    <t>地理课程教学平台（高中版）</t>
  </si>
  <si>
    <t>一、运行环境要求
软件平台及其自运行内容包应适用于Windows10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①课程播放时，应弹出窗口供用户选择将课程播放到某1块屏幕上，或者某2块屏幕上，根据不同屏幕数有不同的演示效果。
②地图播放时，应支持通过屏幕触控或鼠标滚轮来控制地图的放大与缩小。
三、配套课程要求
预装高中课程应不少于38节，每个课程应由主PPT课件+关联地图、图片、视频、动画等资源构成。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</si>
  <si>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地理VR教学系统（高中版）</t>
  </si>
  <si>
    <t>1.系统功能要求
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6)软件应提供月相变化的演示，可模拟一月中月相变化和月亮在天空中的位置。
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
8)软件应提供潮汐场景，可演示涨潮与退潮现象。
9)软件应支持世界典型自然带场景体验。
10)软件应提供地球历史课程中地球46亿年板块运动过程，定位不同时期大陆分布状况，支持穿越白垩纪、三叠纪、侏罗纪场景漫游，支持抓取恐龙，近距离旋转观看。
11)软件应支持地貌模型跨时空演化的3D演示过程。
12)软件应支持通过地球图层进入3DVR虚拟场景的沉浸式体验。
13)软件应提供不同时区时间差异的演示，调整时间软件能即时显示对应时区。
14)软件应提供人类至少三个时期演化的三维动态演示，要求不同时期的人类模型可支持拿取及旋转观察。
15)软件应提供一年中任意时间的全天晨昏线运动演示。
16)软件应提供地域文化课程中特色建筑的场景，包括：福建土楼、欧洲乡村庄园、紫禁城、蒙古包等，支持特色建筑的搭建互动体验，搭建环节不少于14个。
17)软件应支持虚拟沙盘、情景推演，可利用自建数据模型智能模拟、计算某产业生产过程引发的数据变化，及其影响。
18)软件应支持钓鱼岛及其附属岛屿的场景漫游。
19)软件应支持思维导图的构建。
20)要求提供带有“地理VR”或“虚拟现实地理”或“地理混合现实”字样的软件著作权证书扫描件。
2.课程资源要求
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
2)可提供114个教学主题资源，包含“恒星、行星、卫星、彗星观测以及体验人造天体如何工作、银河系、太阳系、地月系探索、暗物质暗能量探究、太阳系漫游、八大行星科普、行星分类、太阳内部结构以及外部结构、太阳对生产生活的影响、地月系观测、探索月相运动、观测月亮一个月在天空中的位置以及形态、地球内部圈层探究、地球外部圈层探究、地球圈层探测方法、人类探测地下探井深度、地球自转方向、周期、时区认知、昼夜变化、地球公转运动方向、周期、地球公转运动的地理意义、地质年代、恐龙挖掘探险、化石如何形成的、46亿年海陆变迁、穿越中生代、喜马拉雅山的形成、人类的演化过程、人类的迁移过程、大气垂直分层结构、绘制垂直气温曲线、各分层人类活动探索、热力环流基本原理探究实验、海陆风拓展探究、城市热岛拓展探究、冷锋暖锋探究、南北半球气旋探究、南北半球反气旋探究、单圈环流基本原理、三圈环流基本原理、气压带风带季节性移动探究、季风环流成因探究、海陆间循环探究、陆地内循环探究、海上内循环探究、海水温度盐度关系探究、红海和波罗的海气候分析、红海和波罗的海径流和气候对盐度影响、潮汐现象探究、加拿大芬迪湾涨潮场景体验、大潮和小潮原理探究、喀斯特地貌在中国分布、喀斯特地貌早年期、中年期、老年期演化过程、石林场景体验、孤峰场景体验、喀斯特地下溶洞探险、喀斯特地貌3D场景、河流地貌侵蚀类型分析、探究分析河流侵蚀不同时期的河流形态特点、河流堆积地貌探究、探索长江流域上游中游下游河流地貌特点、什么是风蚀地貌、风蚀地貌景观介绍、什么是风积地貌、新月形沙丘的形成原理、建构岩石圈物质循环过程、说文解字、风化过程探索、世界自然地理环境的基本特征、热带雨林场景探险、亚寒带针叶林场景探险、沙漠场景探险、草原场景探险、什么是泥石流、泥石流逃生探险、什么是滑坡、滑坡逃生探险、地震带分布、地震分析、室外地震逃生探险、室内地震逃生探险”、胡焕庸线、乡村地域文化场景体验（福建土楼、欧洲中世纪乡村庄园）、城市地域文化体验（北京古都紫禁城、北京四合院）、地域文化与当地地理环境的关系（古埃及住宅与当地地理环境的关系、蒙古包搭建材料与当地地理环境的关系）、传统农业区位因素、现代农业区位因素的变化、传统工业区位因素的互动游戏、现代工业区位因素变化、国家主体功能区、人均可利用土地资源、人均可利用顺资源、生态脆弱性、区域经济发展不平衡、农业战略格局、生态安全战略格局、长江经济带、京津冀一体化、海底地形、海洋空间、海洋资源、海洋生态系统、海洋经济开发格局、南海诸岛、钓鱼岛及其附属岛屿的历史与地质概况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</si>
  <si>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</si>
  <si>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</si>
  <si>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</si>
  <si>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</si>
  <si>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</si>
  <si>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</si>
  <si>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</si>
  <si>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</si>
  <si>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</si>
  <si>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</si>
  <si>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</si>
  <si>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地图图层学习套装（高中版）</t>
  </si>
  <si>
    <t>地图图层学习套装应依据高中地理新课标（2022年修订）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1.教学内容：高中版
应包含：基础图、必修一、必修二、选择性必修
1）基础图
应提供基础图层资源12种。
2）必修一
应提供必修一图层资源不少于30种。
3）必修二
应提供必修二图层资源不少于30种。
4）选择性必修
应提供选择性必修图层资源不少于20种。
2.教学功能：
1)应支持地图填图绘图练习功能；
2)应支持图层叠加分析功能；
3)应提供不少于50个地图活动案例（可获取电子版）。
3.产品构成：
1)地图学习工具：图层分析板6个；
2)地图学习卡集：应包括基础底图与图层卡，应提供不少于100种主题、总数不少于600张地图胶片；
3)地图绘图练习：提供绘图图层，包括世界尺度、中国尺度。
4)配套附件：绘图专用可擦笔及记号笔若干、多功能迷你清洁擦、地图专用放大镜；
5)储物箱尺寸：不小于545mm×450mm×340mm。
6)每套可供不少于6人单独使用。
要求提供至少20张地图学习卡及图层分析板样品。</t>
  </si>
  <si>
    <t>1.规格：
PC聚碳酸脂强化镜片，强抗冲击力，高透光率边框采用ABS；
2.功能：
眉棱及侧翼防护设计，阻挡上面及侧面飞来的颗粒、液体，为眼部提供全面的保护。镜腿可伸缩长短能够适合各种脸型人群使用；
3.适用范围：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</si>
  <si>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</si>
  <si>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</si>
  <si>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</si>
  <si>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</si>
  <si>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</si>
  <si>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</si>
  <si>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</si>
  <si>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</si>
  <si>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</si>
  <si>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</si>
  <si>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</si>
  <si>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</si>
  <si>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</si>
  <si>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</si>
  <si>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</si>
  <si>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</si>
  <si>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</si>
  <si>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</si>
  <si>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</si>
  <si>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</si>
  <si>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</si>
  <si>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</si>
  <si>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</si>
  <si>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</si>
  <si>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</si>
  <si>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</si>
  <si>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</si>
  <si>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</si>
  <si>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</si>
  <si>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</si>
  <si>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</si>
  <si>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</si>
  <si>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</si>
  <si>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</si>
  <si>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</si>
  <si>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</si>
  <si>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</si>
  <si>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</si>
  <si>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</si>
  <si>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</si>
  <si>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</si>
  <si>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</si>
  <si>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</si>
  <si>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</si>
  <si>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</si>
  <si>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地理知识展板</t>
  </si>
  <si>
    <t>教室内部装饰地理图片、配边框，装饰墙面，比如：地质年代表、珊瑚礁、全球变暖、种族等内容。</t>
  </si>
  <si>
    <t>基础设备与施工</t>
  </si>
  <si>
    <t>无线路由器</t>
  </si>
  <si>
    <t>无线路由性能不低于：Wan口数量（无线路由）：2个；Lan口数量（无线路由）：3个；无线桥接：支持；天线可拆卸：支持；天线增益：5dbi；无线传输率：450Mbps；传输标准：IEEE802.11b/g/n；尺寸：250x158x44(mm)。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</si>
  <si>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</si>
  <si>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</si>
  <si>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</si>
  <si>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</si>
  <si>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</si>
  <si>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</si>
  <si>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</si>
  <si>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共1间,每一间准备室的配置清单如下</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</si>
</sst>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name val="宋体"/>
      <charset val="134"/>
      <scheme val="minor"/>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82">
    <xf numFmtId="0" fontId="0" fillId="0" borderId="0" xfId="0">
      <alignment vertical="center"/>
    </xf>
    <xf numFmtId="176" fontId="1" fillId="0" borderId="0" xfId="52" applyFont="1" applyFill="1" applyBorder="1"/>
    <xf numFmtId="0" fontId="0" fillId="0" borderId="0" xfId="0" applyAlignment="1">
      <alignment vertical="center" wrapText="1"/>
    </xf>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0" fontId="1" fillId="2" borderId="1" xfId="61" applyNumberFormat="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5" fillId="0" borderId="2" xfId="0" applyFont="1"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4" fillId="0" borderId="2" xfId="0"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2" xfId="52" applyNumberFormat="1" applyFont="1" applyFill="1" applyBorder="1" applyAlignment="1">
      <alignment horizontal="center" vertical="center" wrapText="1"/>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7"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1" fillId="0" borderId="1" xfId="61" applyNumberFormat="1" applyFont="1" applyFill="1" applyBorder="1" applyAlignment="1">
      <alignment horizontal="left" vertical="center"/>
    </xf>
    <xf numFmtId="0" fontId="6" fillId="0" borderId="0" xfId="0" applyFont="1" applyFill="1" applyAlignment="1">
      <alignment vertical="center" wrapText="1"/>
    </xf>
    <xf numFmtId="176" fontId="4" fillId="0" borderId="1" xfId="67" applyFont="1" applyFill="1" applyBorder="1" applyAlignment="1">
      <alignment horizontal="left" vertical="center"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0" fontId="4" fillId="0" borderId="1" xfId="67" applyNumberFormat="1" applyFont="1" applyFill="1" applyBorder="1" applyAlignment="1">
      <alignment horizontal="left" vertical="center"/>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176" fontId="1" fillId="0" borderId="1" xfId="52" applyFont="1" applyFill="1" applyBorder="1" applyAlignment="1">
      <alignment horizontal="left" vertical="center"/>
    </xf>
    <xf numFmtId="176" fontId="4" fillId="0" borderId="1" xfId="52" applyFont="1" applyFill="1" applyBorder="1" applyAlignment="1" applyProtection="1">
      <alignment horizontal="left" vertical="center" wrapText="1"/>
    </xf>
    <xf numFmtId="176" fontId="4" fillId="0" borderId="1" xfId="52" applyFont="1" applyFill="1" applyBorder="1" applyAlignment="1" applyProtection="1">
      <alignment horizontal="center" vertical="center" wrapText="1"/>
    </xf>
    <xf numFmtId="176" fontId="4" fillId="0" borderId="2" xfId="52" applyFont="1" applyFill="1" applyBorder="1" applyAlignment="1" applyProtection="1">
      <alignment horizontal="left" vertical="center" wrapText="1"/>
    </xf>
    <xf numFmtId="176" fontId="4" fillId="0" borderId="1" xfId="87" applyFont="1" applyFill="1" applyBorder="1" applyAlignment="1">
      <alignment horizontal="left" vertical="center" wrapText="1"/>
    </xf>
    <xf numFmtId="176" fontId="4" fillId="0" borderId="1" xfId="52" applyFont="1" applyFill="1" applyBorder="1" applyAlignment="1" applyProtection="1">
      <alignment horizontal="center" vertical="center"/>
    </xf>
    <xf numFmtId="49" fontId="4" fillId="0" borderId="1" xfId="52" applyNumberFormat="1" applyFont="1" applyFill="1" applyBorder="1" applyAlignment="1" applyProtection="1">
      <alignment horizontal="left" vertical="center" wrapText="1"/>
    </xf>
    <xf numFmtId="49" fontId="4" fillId="0" borderId="1" xfId="52" applyNumberFormat="1" applyFont="1" applyFill="1" applyBorder="1" applyAlignment="1" applyProtection="1">
      <alignment horizontal="center" vertical="center" wrapText="1"/>
    </xf>
    <xf numFmtId="176" fontId="4" fillId="0" borderId="1" xfId="52" applyFont="1" applyFill="1" applyBorder="1" applyAlignment="1">
      <alignment horizontal="left" vertical="center"/>
    </xf>
    <xf numFmtId="176" fontId="4" fillId="0" borderId="2" xfId="50" applyFont="1" applyFill="1" applyBorder="1" applyAlignment="1">
      <alignment horizontal="left"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wrapText="1"/>
    </xf>
    <xf numFmtId="0" fontId="6" fillId="0" borderId="2" xfId="0" applyFont="1" applyFill="1" applyBorder="1" applyAlignment="1">
      <alignment vertical="center" wrapText="1"/>
    </xf>
    <xf numFmtId="49" fontId="4" fillId="0" borderId="2" xfId="52" applyNumberFormat="1" applyFont="1" applyFill="1" applyBorder="1" applyAlignment="1">
      <alignment horizontal="left" vertical="top" wrapText="1"/>
    </xf>
    <xf numFmtId="176" fontId="1" fillId="0" borderId="1" xfId="67" applyFont="1" applyFill="1" applyBorder="1" applyAlignment="1">
      <alignment horizontal="center" vertical="center" wrapText="1"/>
    </xf>
    <xf numFmtId="178" fontId="4" fillId="0" borderId="1" xfId="52" applyNumberFormat="1" applyFont="1" applyFill="1" applyBorder="1" applyAlignment="1">
      <alignment horizontal="left" vertical="center" wrapText="1"/>
    </xf>
    <xf numFmtId="176" fontId="4" fillId="0" borderId="1" xfId="52" applyNumberFormat="1" applyFont="1" applyFill="1" applyBorder="1" applyAlignment="1">
      <alignment horizontal="center" vertical="center" wrapText="1"/>
    </xf>
    <xf numFmtId="178" fontId="4" fillId="0" borderId="1" xfId="52"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2" xfId="67" applyFont="1" applyFill="1" applyBorder="1" applyAlignment="1" applyProtection="1">
      <alignment vertical="center" wrapText="1"/>
      <protection locked="0"/>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176" fontId="4" fillId="0" borderId="1" xfId="65"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76" fontId="4" fillId="0" borderId="2" xfId="51" applyFont="1" applyFill="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FFC000"/>
        </patternFill>
      </fill>
    </dxf>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07"/>
  <sheetViews>
    <sheetView tabSelected="1" topLeftCell="A273" workbookViewId="0">
      <selection activeCell="E301" sqref="E301"/>
    </sheetView>
  </sheetViews>
  <sheetFormatPr defaultColWidth="8.89166666666667" defaultRowHeight="20" customHeight="1" outlineLevelCol="5"/>
  <cols>
    <col min="2" max="2" width="43.8916666666667" customWidth="1"/>
    <col min="5" max="5" width="47.8916666666667" style="2" customWidth="1"/>
    <col min="6" max="6" width="19.225" customWidth="1"/>
  </cols>
  <sheetData>
    <row r="1" s="1" customFormat="1" customHeight="1" spans="1:6">
      <c r="A1" s="3" t="s">
        <v>0</v>
      </c>
      <c r="B1" s="4" t="s">
        <v>1</v>
      </c>
      <c r="C1" s="3" t="s">
        <v>2</v>
      </c>
      <c r="D1" s="4" t="s">
        <v>3</v>
      </c>
      <c r="E1" s="4" t="s">
        <v>4</v>
      </c>
      <c r="F1" s="5" t="s">
        <v>5</v>
      </c>
    </row>
    <row r="2" customHeight="1" spans="1:5">
      <c r="A2" s="6" t="s">
        <v>6</v>
      </c>
      <c r="B2" s="7" t="s">
        <v>7</v>
      </c>
      <c r="C2" s="8">
        <f>C3+C519+C628+C813+C907+C1154</f>
        <v>24</v>
      </c>
      <c r="D2" s="9" t="s">
        <v>8</v>
      </c>
      <c r="E2" s="10"/>
    </row>
    <row r="3" customHeight="1" spans="1:6">
      <c r="A3" s="11" t="s">
        <v>9</v>
      </c>
      <c r="B3" s="12" t="s">
        <v>10</v>
      </c>
      <c r="C3" s="13">
        <v>5</v>
      </c>
      <c r="D3" s="11" t="s">
        <v>8</v>
      </c>
      <c r="E3" s="14" t="s">
        <v>11</v>
      </c>
      <c r="F3" s="15" t="s">
        <v>12</v>
      </c>
    </row>
    <row r="4" customHeight="1" spans="1:6">
      <c r="A4" s="182" t="s">
        <v>13</v>
      </c>
      <c r="B4" s="17" t="s">
        <v>14</v>
      </c>
      <c r="C4" s="13">
        <v>1</v>
      </c>
      <c r="D4" s="11" t="s">
        <v>8</v>
      </c>
      <c r="E4" s="18" t="s">
        <v>15</v>
      </c>
      <c r="F4" s="15" t="s">
        <v>12</v>
      </c>
    </row>
    <row r="5" customHeight="1" spans="1:6">
      <c r="A5" s="182" t="s">
        <v>16</v>
      </c>
      <c r="B5" s="19" t="s">
        <v>17</v>
      </c>
      <c r="C5" s="20">
        <v>52</v>
      </c>
      <c r="D5" s="21" t="s">
        <v>18</v>
      </c>
      <c r="E5" s="22"/>
      <c r="F5" s="15"/>
    </row>
    <row r="6" customHeight="1" spans="1:6">
      <c r="A6" s="182" t="s">
        <v>19</v>
      </c>
      <c r="B6" s="23" t="s">
        <v>20</v>
      </c>
      <c r="C6" s="24"/>
      <c r="D6" s="16"/>
      <c r="E6" s="25"/>
      <c r="F6" s="15"/>
    </row>
    <row r="7" customHeight="1" spans="1:6">
      <c r="A7" s="182" t="s">
        <v>21</v>
      </c>
      <c r="B7" s="23" t="s">
        <v>22</v>
      </c>
      <c r="C7" s="24"/>
      <c r="D7" s="16"/>
      <c r="E7" s="25"/>
      <c r="F7" s="15"/>
    </row>
    <row r="8" customHeight="1" spans="1:6">
      <c r="A8" s="182" t="s">
        <v>23</v>
      </c>
      <c r="B8" s="19" t="s">
        <v>24</v>
      </c>
      <c r="C8" s="26"/>
      <c r="D8" s="27"/>
      <c r="E8" s="22"/>
      <c r="F8" s="15"/>
    </row>
    <row r="9" customHeight="1" spans="1:6">
      <c r="A9" s="182" t="s">
        <v>25</v>
      </c>
      <c r="B9" s="23" t="s">
        <v>26</v>
      </c>
      <c r="C9" s="24">
        <v>1</v>
      </c>
      <c r="D9" s="16" t="s">
        <v>27</v>
      </c>
      <c r="E9" s="25" t="s">
        <v>28</v>
      </c>
      <c r="F9" s="15" t="s">
        <v>29</v>
      </c>
    </row>
    <row r="10" customHeight="1" spans="1:6">
      <c r="A10" s="182" t="s">
        <v>30</v>
      </c>
      <c r="B10" s="28" t="s">
        <v>31</v>
      </c>
      <c r="C10" s="29">
        <v>1</v>
      </c>
      <c r="D10" s="29" t="s">
        <v>27</v>
      </c>
      <c r="E10" s="30" t="s">
        <v>32</v>
      </c>
      <c r="F10" s="15" t="s">
        <v>12</v>
      </c>
    </row>
    <row r="11" customHeight="1" spans="1:6">
      <c r="A11" s="182" t="s">
        <v>33</v>
      </c>
      <c r="B11" s="23" t="s">
        <v>34</v>
      </c>
      <c r="C11" s="24">
        <v>1</v>
      </c>
      <c r="D11" s="16" t="s">
        <v>35</v>
      </c>
      <c r="E11" s="25" t="s">
        <v>36</v>
      </c>
      <c r="F11" s="15" t="s">
        <v>29</v>
      </c>
    </row>
    <row r="12" customHeight="1" spans="1:6">
      <c r="A12" s="182" t="s">
        <v>37</v>
      </c>
      <c r="B12" s="28" t="s">
        <v>38</v>
      </c>
      <c r="C12" s="29">
        <v>1</v>
      </c>
      <c r="D12" s="29" t="s">
        <v>27</v>
      </c>
      <c r="E12" s="31" t="s">
        <v>39</v>
      </c>
      <c r="F12" s="15" t="s">
        <v>29</v>
      </c>
    </row>
    <row r="13" customHeight="1" spans="1:6">
      <c r="A13" s="182" t="s">
        <v>40</v>
      </c>
      <c r="B13" s="28" t="s">
        <v>41</v>
      </c>
      <c r="C13" s="29">
        <v>1</v>
      </c>
      <c r="D13" s="29" t="s">
        <v>27</v>
      </c>
      <c r="E13" s="31" t="s">
        <v>42</v>
      </c>
      <c r="F13" s="15" t="s">
        <v>12</v>
      </c>
    </row>
    <row r="14" customHeight="1" spans="1:6">
      <c r="A14" s="182" t="s">
        <v>43</v>
      </c>
      <c r="B14" s="32" t="s">
        <v>44</v>
      </c>
      <c r="C14" s="24">
        <v>1</v>
      </c>
      <c r="D14" s="16" t="s">
        <v>35</v>
      </c>
      <c r="E14" s="33" t="s">
        <v>45</v>
      </c>
      <c r="F14" s="15" t="s">
        <v>12</v>
      </c>
    </row>
    <row r="15" customHeight="1" spans="1:6">
      <c r="A15" s="182" t="s">
        <v>46</v>
      </c>
      <c r="B15" s="23" t="s">
        <v>47</v>
      </c>
      <c r="C15" s="24">
        <f>C5/2</f>
        <v>26</v>
      </c>
      <c r="D15" s="16" t="s">
        <v>27</v>
      </c>
      <c r="E15" s="25" t="s">
        <v>48</v>
      </c>
      <c r="F15" s="15" t="s">
        <v>12</v>
      </c>
    </row>
    <row r="16" customHeight="1" spans="1:6">
      <c r="A16" s="182" t="s">
        <v>49</v>
      </c>
      <c r="B16" s="23" t="s">
        <v>50</v>
      </c>
      <c r="C16" s="34">
        <f>56-C5</f>
        <v>4</v>
      </c>
      <c r="D16" s="35" t="s">
        <v>35</v>
      </c>
      <c r="E16" s="25" t="s">
        <v>51</v>
      </c>
      <c r="F16" s="15" t="s">
        <v>12</v>
      </c>
    </row>
    <row r="17" customHeight="1" spans="1:6">
      <c r="A17" s="182" t="s">
        <v>52</v>
      </c>
      <c r="B17" s="36" t="s">
        <v>53</v>
      </c>
      <c r="C17" s="37">
        <v>1</v>
      </c>
      <c r="D17" s="37" t="s">
        <v>27</v>
      </c>
      <c r="E17" s="38" t="s">
        <v>54</v>
      </c>
      <c r="F17" s="15" t="s">
        <v>12</v>
      </c>
    </row>
    <row r="18" customHeight="1" spans="1:6">
      <c r="A18" s="182" t="s">
        <v>55</v>
      </c>
      <c r="B18" s="23" t="s">
        <v>56</v>
      </c>
      <c r="C18" s="24">
        <v>1</v>
      </c>
      <c r="D18" s="16" t="s">
        <v>27</v>
      </c>
      <c r="E18" s="39" t="s">
        <v>57</v>
      </c>
      <c r="F18" s="15" t="s">
        <v>12</v>
      </c>
    </row>
    <row r="19" customHeight="1" spans="1:6">
      <c r="A19" s="182" t="s">
        <v>58</v>
      </c>
      <c r="B19" s="23" t="s">
        <v>59</v>
      </c>
      <c r="C19" s="24">
        <v>1</v>
      </c>
      <c r="D19" s="16" t="s">
        <v>27</v>
      </c>
      <c r="E19" s="25" t="s">
        <v>60</v>
      </c>
      <c r="F19" s="15" t="s">
        <v>12</v>
      </c>
    </row>
    <row r="20" customHeight="1" spans="1:6">
      <c r="A20" s="182" t="s">
        <v>61</v>
      </c>
      <c r="B20" s="23" t="s">
        <v>62</v>
      </c>
      <c r="C20" s="24">
        <v>1</v>
      </c>
      <c r="D20" s="16" t="s">
        <v>63</v>
      </c>
      <c r="E20" s="25" t="s">
        <v>64</v>
      </c>
      <c r="F20" s="15" t="s">
        <v>12</v>
      </c>
    </row>
    <row r="21" customHeight="1" spans="1:6">
      <c r="A21" s="182" t="s">
        <v>65</v>
      </c>
      <c r="B21" s="19" t="s">
        <v>66</v>
      </c>
      <c r="C21" s="26"/>
      <c r="D21" s="27"/>
      <c r="E21" s="22"/>
      <c r="F21" s="15"/>
    </row>
    <row r="22" customHeight="1" spans="1:6">
      <c r="A22" s="182" t="s">
        <v>67</v>
      </c>
      <c r="B22" s="23" t="s">
        <v>68</v>
      </c>
      <c r="C22" s="24">
        <f>C5/4</f>
        <v>13</v>
      </c>
      <c r="D22" s="16" t="s">
        <v>69</v>
      </c>
      <c r="E22" s="25" t="s">
        <v>70</v>
      </c>
      <c r="F22" s="15" t="s">
        <v>12</v>
      </c>
    </row>
    <row r="23" customHeight="1" spans="1:6">
      <c r="A23" s="182" t="s">
        <v>71</v>
      </c>
      <c r="B23" s="23" t="s">
        <v>72</v>
      </c>
      <c r="C23" s="24">
        <f>C5/4</f>
        <v>13</v>
      </c>
      <c r="D23" s="16" t="s">
        <v>69</v>
      </c>
      <c r="E23" s="25" t="s">
        <v>73</v>
      </c>
      <c r="F23" s="15" t="s">
        <v>12</v>
      </c>
    </row>
    <row r="24" customHeight="1" spans="1:6">
      <c r="A24" s="182" t="s">
        <v>74</v>
      </c>
      <c r="B24" s="23" t="s">
        <v>75</v>
      </c>
      <c r="C24" s="24">
        <f>C5/2</f>
        <v>26</v>
      </c>
      <c r="D24" s="16" t="s">
        <v>69</v>
      </c>
      <c r="E24" s="40" t="s">
        <v>76</v>
      </c>
      <c r="F24" s="15" t="s">
        <v>12</v>
      </c>
    </row>
    <row r="25" customHeight="1" spans="1:6">
      <c r="A25" s="182" t="s">
        <v>77</v>
      </c>
      <c r="B25" s="23" t="s">
        <v>78</v>
      </c>
      <c r="C25" s="24">
        <f>C5/2</f>
        <v>26</v>
      </c>
      <c r="D25" s="16" t="s">
        <v>69</v>
      </c>
      <c r="E25" s="25" t="s">
        <v>79</v>
      </c>
      <c r="F25" s="15" t="s">
        <v>12</v>
      </c>
    </row>
    <row r="26" customHeight="1" spans="1:6">
      <c r="A26" s="182" t="s">
        <v>80</v>
      </c>
      <c r="B26" s="23" t="s">
        <v>81</v>
      </c>
      <c r="C26" s="24">
        <f>C22</f>
        <v>13</v>
      </c>
      <c r="D26" s="16" t="s">
        <v>63</v>
      </c>
      <c r="E26" s="25" t="s">
        <v>82</v>
      </c>
      <c r="F26" s="15" t="s">
        <v>12</v>
      </c>
    </row>
    <row r="27" customHeight="1" spans="1:6">
      <c r="A27" s="182" t="s">
        <v>83</v>
      </c>
      <c r="B27" s="23" t="s">
        <v>84</v>
      </c>
      <c r="C27" s="24">
        <f>C22</f>
        <v>13</v>
      </c>
      <c r="D27" s="16" t="s">
        <v>69</v>
      </c>
      <c r="E27" s="25" t="s">
        <v>85</v>
      </c>
      <c r="F27" s="15" t="s">
        <v>12</v>
      </c>
    </row>
    <row r="28" customHeight="1" spans="1:6">
      <c r="A28" s="182" t="s">
        <v>86</v>
      </c>
      <c r="B28" s="23" t="s">
        <v>87</v>
      </c>
      <c r="C28" s="24">
        <v>1</v>
      </c>
      <c r="D28" s="16" t="s">
        <v>63</v>
      </c>
      <c r="E28" s="25" t="s">
        <v>88</v>
      </c>
      <c r="F28" s="15" t="s">
        <v>12</v>
      </c>
    </row>
    <row r="29" customHeight="1" spans="1:6">
      <c r="A29" s="182" t="s">
        <v>89</v>
      </c>
      <c r="B29" s="23" t="s">
        <v>90</v>
      </c>
      <c r="C29" s="41">
        <v>1</v>
      </c>
      <c r="D29" s="42" t="s">
        <v>8</v>
      </c>
      <c r="E29" s="25" t="s">
        <v>91</v>
      </c>
      <c r="F29" s="15" t="s">
        <v>12</v>
      </c>
    </row>
    <row r="30" customHeight="1" spans="1:6">
      <c r="A30" s="182" t="s">
        <v>92</v>
      </c>
      <c r="B30" s="23" t="s">
        <v>93</v>
      </c>
      <c r="C30" s="41">
        <v>1</v>
      </c>
      <c r="D30" s="42" t="s">
        <v>8</v>
      </c>
      <c r="E30" s="25" t="s">
        <v>94</v>
      </c>
      <c r="F30" s="15" t="s">
        <v>12</v>
      </c>
    </row>
    <row r="31" customHeight="1" spans="1:6">
      <c r="A31" s="182" t="s">
        <v>95</v>
      </c>
      <c r="B31" s="12" t="s">
        <v>96</v>
      </c>
      <c r="C31" s="43">
        <v>1</v>
      </c>
      <c r="D31" s="11" t="s">
        <v>27</v>
      </c>
      <c r="E31" s="18"/>
      <c r="F31" s="15"/>
    </row>
    <row r="32" customHeight="1" spans="1:6">
      <c r="A32" s="182" t="s">
        <v>97</v>
      </c>
      <c r="B32" s="44" t="s">
        <v>98</v>
      </c>
      <c r="C32" s="45"/>
      <c r="D32" s="45"/>
      <c r="E32" s="46"/>
      <c r="F32" s="15"/>
    </row>
    <row r="33" customHeight="1" spans="1:6">
      <c r="A33" s="182" t="s">
        <v>99</v>
      </c>
      <c r="B33" s="47" t="s">
        <v>100</v>
      </c>
      <c r="C33" s="48">
        <v>1</v>
      </c>
      <c r="D33" s="48" t="s">
        <v>101</v>
      </c>
      <c r="E33" s="49" t="s">
        <v>102</v>
      </c>
      <c r="F33" s="15" t="s">
        <v>12</v>
      </c>
    </row>
    <row r="34" customHeight="1" spans="1:6">
      <c r="A34" s="182" t="s">
        <v>103</v>
      </c>
      <c r="B34" s="47" t="s">
        <v>104</v>
      </c>
      <c r="C34" s="48">
        <v>1</v>
      </c>
      <c r="D34" s="48" t="s">
        <v>27</v>
      </c>
      <c r="E34" s="49" t="s">
        <v>105</v>
      </c>
      <c r="F34" s="15" t="s">
        <v>12</v>
      </c>
    </row>
    <row r="35" customHeight="1" spans="1:6">
      <c r="A35" s="182" t="s">
        <v>106</v>
      </c>
      <c r="B35" s="47" t="s">
        <v>107</v>
      </c>
      <c r="C35" s="48">
        <v>1</v>
      </c>
      <c r="D35" s="48" t="s">
        <v>27</v>
      </c>
      <c r="E35" s="49" t="s">
        <v>108</v>
      </c>
      <c r="F35" s="15" t="s">
        <v>29</v>
      </c>
    </row>
    <row r="36" customHeight="1" spans="1:6">
      <c r="A36" s="182" t="s">
        <v>109</v>
      </c>
      <c r="B36" s="47" t="s">
        <v>110</v>
      </c>
      <c r="C36" s="48">
        <v>1</v>
      </c>
      <c r="D36" s="48" t="s">
        <v>101</v>
      </c>
      <c r="E36" s="49" t="s">
        <v>111</v>
      </c>
      <c r="F36" s="15" t="s">
        <v>12</v>
      </c>
    </row>
    <row r="37" customHeight="1" spans="1:6">
      <c r="A37" s="182" t="s">
        <v>112</v>
      </c>
      <c r="B37" s="50" t="s">
        <v>113</v>
      </c>
      <c r="C37" s="29"/>
      <c r="D37" s="29"/>
      <c r="E37" s="38"/>
      <c r="F37" s="15"/>
    </row>
    <row r="38" customHeight="1" spans="1:6">
      <c r="A38" s="182" t="s">
        <v>114</v>
      </c>
      <c r="B38" s="28" t="s">
        <v>115</v>
      </c>
      <c r="C38" s="29">
        <v>1</v>
      </c>
      <c r="D38" s="29" t="s">
        <v>27</v>
      </c>
      <c r="E38" s="31" t="s">
        <v>116</v>
      </c>
      <c r="F38" s="15" t="s">
        <v>12</v>
      </c>
    </row>
    <row r="39" customHeight="1" spans="1:6">
      <c r="A39" s="182" t="s">
        <v>117</v>
      </c>
      <c r="B39" s="50" t="s">
        <v>118</v>
      </c>
      <c r="C39" s="29"/>
      <c r="D39" s="29"/>
      <c r="E39" s="38"/>
      <c r="F39" s="15"/>
    </row>
    <row r="40" customHeight="1" spans="1:6">
      <c r="A40" s="182" t="s">
        <v>119</v>
      </c>
      <c r="B40" s="28" t="s">
        <v>120</v>
      </c>
      <c r="C40" s="29">
        <v>26</v>
      </c>
      <c r="D40" s="29" t="s">
        <v>27</v>
      </c>
      <c r="E40" s="31" t="s">
        <v>121</v>
      </c>
      <c r="F40" s="15" t="s">
        <v>12</v>
      </c>
    </row>
    <row r="41" customHeight="1" spans="1:6">
      <c r="A41" s="182" t="s">
        <v>122</v>
      </c>
      <c r="B41" s="28" t="s">
        <v>123</v>
      </c>
      <c r="C41" s="29">
        <v>26</v>
      </c>
      <c r="D41" s="29" t="s">
        <v>27</v>
      </c>
      <c r="E41" s="31" t="s">
        <v>124</v>
      </c>
      <c r="F41" s="15" t="s">
        <v>12</v>
      </c>
    </row>
    <row r="42" customHeight="1" spans="1:6">
      <c r="A42" s="182" t="s">
        <v>125</v>
      </c>
      <c r="B42" s="28" t="s">
        <v>126</v>
      </c>
      <c r="C42" s="29">
        <v>26</v>
      </c>
      <c r="D42" s="29" t="s">
        <v>27</v>
      </c>
      <c r="E42" s="31" t="s">
        <v>127</v>
      </c>
      <c r="F42" s="15" t="s">
        <v>12</v>
      </c>
    </row>
    <row r="43" customHeight="1" spans="1:6">
      <c r="A43" s="182" t="s">
        <v>128</v>
      </c>
      <c r="B43" s="28" t="s">
        <v>129</v>
      </c>
      <c r="C43" s="29">
        <v>1</v>
      </c>
      <c r="D43" s="29" t="s">
        <v>101</v>
      </c>
      <c r="E43" s="38" t="s">
        <v>130</v>
      </c>
      <c r="F43" s="15" t="s">
        <v>12</v>
      </c>
    </row>
    <row r="44" customHeight="1" spans="1:6">
      <c r="A44" s="182" t="s">
        <v>131</v>
      </c>
      <c r="B44" s="50" t="s">
        <v>132</v>
      </c>
      <c r="C44" s="29"/>
      <c r="D44" s="29"/>
      <c r="E44" s="38"/>
      <c r="F44" s="15"/>
    </row>
    <row r="45" customHeight="1" spans="1:6">
      <c r="A45" s="182" t="s">
        <v>133</v>
      </c>
      <c r="B45" s="28" t="s">
        <v>134</v>
      </c>
      <c r="C45" s="29">
        <v>2</v>
      </c>
      <c r="D45" s="29" t="s">
        <v>101</v>
      </c>
      <c r="E45" s="31" t="s">
        <v>135</v>
      </c>
      <c r="F45" s="15" t="s">
        <v>12</v>
      </c>
    </row>
    <row r="46" customHeight="1" spans="1:6">
      <c r="A46" s="182" t="s">
        <v>136</v>
      </c>
      <c r="B46" s="28" t="s">
        <v>137</v>
      </c>
      <c r="C46" s="29">
        <v>27</v>
      </c>
      <c r="D46" s="29" t="s">
        <v>35</v>
      </c>
      <c r="E46" s="51" t="s">
        <v>138</v>
      </c>
      <c r="F46" s="15" t="s">
        <v>12</v>
      </c>
    </row>
    <row r="47" customHeight="1" spans="1:6">
      <c r="A47" s="182" t="s">
        <v>139</v>
      </c>
      <c r="B47" s="28" t="s">
        <v>140</v>
      </c>
      <c r="C47" s="29">
        <v>1</v>
      </c>
      <c r="D47" s="29" t="s">
        <v>63</v>
      </c>
      <c r="E47" s="38" t="s">
        <v>141</v>
      </c>
      <c r="F47" s="15" t="s">
        <v>12</v>
      </c>
    </row>
    <row r="48" customHeight="1" spans="1:6">
      <c r="A48" s="52">
        <v>2</v>
      </c>
      <c r="B48" s="17" t="s">
        <v>142</v>
      </c>
      <c r="C48" s="13">
        <v>4</v>
      </c>
      <c r="D48" s="11" t="s">
        <v>8</v>
      </c>
      <c r="E48" s="53" t="s">
        <v>143</v>
      </c>
      <c r="F48" s="15" t="s">
        <v>12</v>
      </c>
    </row>
    <row r="49" customHeight="1" spans="1:6">
      <c r="A49" s="182" t="s">
        <v>144</v>
      </c>
      <c r="B49" s="19" t="s">
        <v>17</v>
      </c>
      <c r="C49" s="20">
        <v>52</v>
      </c>
      <c r="D49" s="21" t="s">
        <v>18</v>
      </c>
      <c r="E49" s="22"/>
      <c r="F49" s="15"/>
    </row>
    <row r="50" customHeight="1" spans="1:6">
      <c r="A50" s="182" t="s">
        <v>145</v>
      </c>
      <c r="B50" s="23" t="s">
        <v>20</v>
      </c>
      <c r="C50" s="24"/>
      <c r="D50" s="16"/>
      <c r="E50" s="25"/>
      <c r="F50" s="15"/>
    </row>
    <row r="51" customHeight="1" spans="1:6">
      <c r="A51" s="182" t="s">
        <v>146</v>
      </c>
      <c r="B51" s="23" t="s">
        <v>22</v>
      </c>
      <c r="C51" s="24"/>
      <c r="D51" s="16"/>
      <c r="E51" s="25"/>
      <c r="F51" s="15"/>
    </row>
    <row r="52" customHeight="1" spans="1:6">
      <c r="A52" s="182" t="s">
        <v>147</v>
      </c>
      <c r="B52" s="19" t="s">
        <v>24</v>
      </c>
      <c r="C52" s="26"/>
      <c r="D52" s="27"/>
      <c r="E52" s="22"/>
      <c r="F52" s="15"/>
    </row>
    <row r="53" customHeight="1" spans="1:6">
      <c r="A53" s="182" t="s">
        <v>148</v>
      </c>
      <c r="B53" s="23" t="s">
        <v>149</v>
      </c>
      <c r="C53" s="24">
        <v>1</v>
      </c>
      <c r="D53" s="16" t="s">
        <v>27</v>
      </c>
      <c r="E53" s="25" t="s">
        <v>150</v>
      </c>
      <c r="F53" s="15" t="s">
        <v>29</v>
      </c>
    </row>
    <row r="54" customHeight="1" spans="1:6">
      <c r="A54" s="182" t="s">
        <v>151</v>
      </c>
      <c r="B54" s="23" t="s">
        <v>34</v>
      </c>
      <c r="C54" s="24">
        <v>1</v>
      </c>
      <c r="D54" s="16" t="s">
        <v>35</v>
      </c>
      <c r="E54" s="25" t="s">
        <v>152</v>
      </c>
      <c r="F54" s="15" t="s">
        <v>29</v>
      </c>
    </row>
    <row r="55" customHeight="1" spans="1:6">
      <c r="A55" s="182" t="s">
        <v>153</v>
      </c>
      <c r="B55" s="28" t="s">
        <v>38</v>
      </c>
      <c r="C55" s="29">
        <v>1</v>
      </c>
      <c r="D55" s="29" t="s">
        <v>27</v>
      </c>
      <c r="E55" s="31" t="s">
        <v>39</v>
      </c>
      <c r="F55" s="15" t="s">
        <v>29</v>
      </c>
    </row>
    <row r="56" customHeight="1" spans="1:6">
      <c r="A56" s="182" t="s">
        <v>154</v>
      </c>
      <c r="B56" s="28" t="s">
        <v>41</v>
      </c>
      <c r="C56" s="29">
        <v>1</v>
      </c>
      <c r="D56" s="29" t="s">
        <v>27</v>
      </c>
      <c r="E56" s="31" t="s">
        <v>155</v>
      </c>
      <c r="F56" s="15" t="s">
        <v>12</v>
      </c>
    </row>
    <row r="57" customHeight="1" spans="1:6">
      <c r="A57" s="182" t="s">
        <v>156</v>
      </c>
      <c r="B57" s="32" t="s">
        <v>44</v>
      </c>
      <c r="C57" s="24">
        <v>1</v>
      </c>
      <c r="D57" s="16" t="s">
        <v>35</v>
      </c>
      <c r="E57" s="33" t="s">
        <v>45</v>
      </c>
      <c r="F57" s="15" t="s">
        <v>12</v>
      </c>
    </row>
    <row r="58" customHeight="1" spans="1:6">
      <c r="A58" s="182" t="s">
        <v>157</v>
      </c>
      <c r="B58" s="23" t="s">
        <v>47</v>
      </c>
      <c r="C58" s="24">
        <f>C49/2</f>
        <v>26</v>
      </c>
      <c r="D58" s="16" t="s">
        <v>27</v>
      </c>
      <c r="E58" s="25" t="s">
        <v>48</v>
      </c>
      <c r="F58" s="15" t="s">
        <v>12</v>
      </c>
    </row>
    <row r="59" customHeight="1" spans="1:6">
      <c r="A59" s="182" t="s">
        <v>158</v>
      </c>
      <c r="B59" s="23" t="s">
        <v>50</v>
      </c>
      <c r="C59" s="34">
        <f>56-C49</f>
        <v>4</v>
      </c>
      <c r="D59" s="35" t="s">
        <v>35</v>
      </c>
      <c r="E59" s="25" t="s">
        <v>51</v>
      </c>
      <c r="F59" s="15" t="s">
        <v>12</v>
      </c>
    </row>
    <row r="60" customHeight="1" spans="1:6">
      <c r="A60" s="182" t="s">
        <v>159</v>
      </c>
      <c r="B60" s="36" t="s">
        <v>53</v>
      </c>
      <c r="C60" s="37">
        <v>1</v>
      </c>
      <c r="D60" s="37" t="s">
        <v>27</v>
      </c>
      <c r="E60" s="38" t="s">
        <v>54</v>
      </c>
      <c r="F60" s="15" t="s">
        <v>12</v>
      </c>
    </row>
    <row r="61" customHeight="1" spans="1:6">
      <c r="A61" s="182" t="s">
        <v>160</v>
      </c>
      <c r="B61" s="23" t="s">
        <v>56</v>
      </c>
      <c r="C61" s="24">
        <v>1</v>
      </c>
      <c r="D61" s="16" t="s">
        <v>27</v>
      </c>
      <c r="E61" s="39" t="s">
        <v>57</v>
      </c>
      <c r="F61" s="15" t="s">
        <v>12</v>
      </c>
    </row>
    <row r="62" customHeight="1" spans="1:6">
      <c r="A62" s="182" t="s">
        <v>161</v>
      </c>
      <c r="B62" s="23" t="s">
        <v>59</v>
      </c>
      <c r="C62" s="24">
        <v>1</v>
      </c>
      <c r="D62" s="16" t="s">
        <v>27</v>
      </c>
      <c r="E62" s="25" t="s">
        <v>60</v>
      </c>
      <c r="F62" s="15" t="s">
        <v>12</v>
      </c>
    </row>
    <row r="63" customHeight="1" spans="1:6">
      <c r="A63" s="182" t="s">
        <v>162</v>
      </c>
      <c r="B63" s="23" t="s">
        <v>62</v>
      </c>
      <c r="C63" s="24">
        <v>1</v>
      </c>
      <c r="D63" s="16" t="s">
        <v>63</v>
      </c>
      <c r="E63" s="25" t="s">
        <v>64</v>
      </c>
      <c r="F63" s="15" t="s">
        <v>12</v>
      </c>
    </row>
    <row r="64" customHeight="1" spans="1:6">
      <c r="A64" s="182" t="s">
        <v>163</v>
      </c>
      <c r="B64" s="19" t="s">
        <v>66</v>
      </c>
      <c r="C64" s="26"/>
      <c r="D64" s="27"/>
      <c r="E64" s="22"/>
      <c r="F64" s="15"/>
    </row>
    <row r="65" customHeight="1" spans="1:6">
      <c r="A65" s="182" t="s">
        <v>164</v>
      </c>
      <c r="B65" s="23" t="s">
        <v>68</v>
      </c>
      <c r="C65" s="24">
        <f>C49/4</f>
        <v>13</v>
      </c>
      <c r="D65" s="16" t="s">
        <v>69</v>
      </c>
      <c r="E65" s="25" t="s">
        <v>70</v>
      </c>
      <c r="F65" s="15" t="s">
        <v>12</v>
      </c>
    </row>
    <row r="66" customHeight="1" spans="1:6">
      <c r="A66" s="182" t="s">
        <v>165</v>
      </c>
      <c r="B66" s="23" t="s">
        <v>72</v>
      </c>
      <c r="C66" s="24">
        <f>C49/4</f>
        <v>13</v>
      </c>
      <c r="D66" s="16" t="s">
        <v>69</v>
      </c>
      <c r="E66" s="25" t="s">
        <v>73</v>
      </c>
      <c r="F66" s="15" t="s">
        <v>12</v>
      </c>
    </row>
    <row r="67" customHeight="1" spans="1:6">
      <c r="A67" s="182" t="s">
        <v>166</v>
      </c>
      <c r="B67" s="23" t="s">
        <v>75</v>
      </c>
      <c r="C67" s="24">
        <f>C49/2</f>
        <v>26</v>
      </c>
      <c r="D67" s="16" t="s">
        <v>69</v>
      </c>
      <c r="E67" s="40" t="s">
        <v>76</v>
      </c>
      <c r="F67" s="15" t="s">
        <v>12</v>
      </c>
    </row>
    <row r="68" customHeight="1" spans="1:6">
      <c r="A68" s="182" t="s">
        <v>167</v>
      </c>
      <c r="B68" s="23" t="s">
        <v>78</v>
      </c>
      <c r="C68" s="24">
        <f>C49/2</f>
        <v>26</v>
      </c>
      <c r="D68" s="16" t="s">
        <v>69</v>
      </c>
      <c r="E68" s="25" t="s">
        <v>79</v>
      </c>
      <c r="F68" s="15" t="s">
        <v>12</v>
      </c>
    </row>
    <row r="69" customHeight="1" spans="1:6">
      <c r="A69" s="182" t="s">
        <v>168</v>
      </c>
      <c r="B69" s="23" t="s">
        <v>81</v>
      </c>
      <c r="C69" s="24">
        <f>C65</f>
        <v>13</v>
      </c>
      <c r="D69" s="16" t="s">
        <v>63</v>
      </c>
      <c r="E69" s="25" t="s">
        <v>82</v>
      </c>
      <c r="F69" s="15" t="s">
        <v>12</v>
      </c>
    </row>
    <row r="70" customHeight="1" spans="1:6">
      <c r="A70" s="182" t="s">
        <v>169</v>
      </c>
      <c r="B70" s="23" t="s">
        <v>84</v>
      </c>
      <c r="C70" s="24">
        <f>C65</f>
        <v>13</v>
      </c>
      <c r="D70" s="16" t="s">
        <v>69</v>
      </c>
      <c r="E70" s="25" t="s">
        <v>85</v>
      </c>
      <c r="F70" s="15" t="s">
        <v>12</v>
      </c>
    </row>
    <row r="71" customHeight="1" spans="1:6">
      <c r="A71" s="182" t="s">
        <v>170</v>
      </c>
      <c r="B71" s="23" t="s">
        <v>87</v>
      </c>
      <c r="C71" s="24">
        <v>1</v>
      </c>
      <c r="D71" s="16" t="s">
        <v>63</v>
      </c>
      <c r="E71" s="25" t="s">
        <v>88</v>
      </c>
      <c r="F71" s="15" t="s">
        <v>12</v>
      </c>
    </row>
    <row r="72" customHeight="1" spans="1:6">
      <c r="A72" s="182" t="s">
        <v>171</v>
      </c>
      <c r="B72" s="23" t="s">
        <v>90</v>
      </c>
      <c r="C72" s="41">
        <v>1</v>
      </c>
      <c r="D72" s="42" t="s">
        <v>8</v>
      </c>
      <c r="E72" s="25" t="s">
        <v>91</v>
      </c>
      <c r="F72" s="15" t="s">
        <v>12</v>
      </c>
    </row>
    <row r="73" customHeight="1" spans="1:6">
      <c r="A73" s="182" t="s">
        <v>172</v>
      </c>
      <c r="B73" s="23" t="s">
        <v>93</v>
      </c>
      <c r="C73" s="41">
        <v>1</v>
      </c>
      <c r="D73" s="42" t="s">
        <v>8</v>
      </c>
      <c r="E73" s="25" t="s">
        <v>94</v>
      </c>
      <c r="F73" s="15" t="s">
        <v>12</v>
      </c>
    </row>
    <row r="74" customHeight="1" spans="1:6">
      <c r="A74" s="52">
        <v>3</v>
      </c>
      <c r="B74" s="17" t="s">
        <v>173</v>
      </c>
      <c r="C74" s="54">
        <v>3</v>
      </c>
      <c r="D74" s="55" t="s">
        <v>8</v>
      </c>
      <c r="E74" s="56" t="s">
        <v>174</v>
      </c>
      <c r="F74" s="15" t="s">
        <v>12</v>
      </c>
    </row>
    <row r="75" customHeight="1" spans="1:6">
      <c r="A75" s="183" t="s">
        <v>175</v>
      </c>
      <c r="B75" s="23" t="s">
        <v>20</v>
      </c>
      <c r="C75" s="24"/>
      <c r="D75" s="16"/>
      <c r="E75" s="25"/>
      <c r="F75" s="15"/>
    </row>
    <row r="76" customHeight="1" spans="1:6">
      <c r="A76" s="183" t="s">
        <v>176</v>
      </c>
      <c r="B76" s="23" t="s">
        <v>22</v>
      </c>
      <c r="C76" s="24"/>
      <c r="D76" s="16"/>
      <c r="E76" s="25"/>
      <c r="F76" s="15"/>
    </row>
    <row r="77" customHeight="1" spans="1:6">
      <c r="A77" s="183" t="s">
        <v>177</v>
      </c>
      <c r="B77" s="23" t="s">
        <v>178</v>
      </c>
      <c r="C77" s="20">
        <v>1</v>
      </c>
      <c r="D77" s="16" t="s">
        <v>35</v>
      </c>
      <c r="E77" s="57" t="s">
        <v>179</v>
      </c>
      <c r="F77" s="15" t="s">
        <v>12</v>
      </c>
    </row>
    <row r="78" customHeight="1" spans="1:6">
      <c r="A78" s="183" t="s">
        <v>180</v>
      </c>
      <c r="B78" s="23" t="s">
        <v>181</v>
      </c>
      <c r="C78" s="20">
        <v>4</v>
      </c>
      <c r="D78" s="16" t="s">
        <v>69</v>
      </c>
      <c r="E78" s="58" t="s">
        <v>182</v>
      </c>
      <c r="F78" s="15" t="s">
        <v>12</v>
      </c>
    </row>
    <row r="79" customHeight="1" spans="1:6">
      <c r="A79" s="183" t="s">
        <v>183</v>
      </c>
      <c r="B79" s="23" t="s">
        <v>184</v>
      </c>
      <c r="C79" s="20">
        <v>10</v>
      </c>
      <c r="D79" s="16" t="s">
        <v>69</v>
      </c>
      <c r="E79" s="58" t="s">
        <v>185</v>
      </c>
      <c r="F79" s="15" t="s">
        <v>12</v>
      </c>
    </row>
    <row r="80" customHeight="1" spans="1:6">
      <c r="A80" s="183" t="s">
        <v>186</v>
      </c>
      <c r="B80" s="59" t="s">
        <v>187</v>
      </c>
      <c r="C80" s="20">
        <v>1</v>
      </c>
      <c r="D80" s="60" t="s">
        <v>69</v>
      </c>
      <c r="E80" s="58" t="s">
        <v>188</v>
      </c>
      <c r="F80" s="15" t="s">
        <v>12</v>
      </c>
    </row>
    <row r="81" customHeight="1" spans="1:6">
      <c r="A81" s="183" t="s">
        <v>189</v>
      </c>
      <c r="B81" s="61" t="s">
        <v>190</v>
      </c>
      <c r="C81" s="20">
        <v>1</v>
      </c>
      <c r="D81" s="60" t="s">
        <v>63</v>
      </c>
      <c r="E81" s="58" t="s">
        <v>191</v>
      </c>
      <c r="F81" s="15" t="s">
        <v>12</v>
      </c>
    </row>
    <row r="82" customHeight="1" spans="1:6">
      <c r="A82" s="54">
        <v>4</v>
      </c>
      <c r="B82" s="17" t="s">
        <v>192</v>
      </c>
      <c r="C82" s="54">
        <v>3</v>
      </c>
      <c r="D82" s="55" t="s">
        <v>8</v>
      </c>
      <c r="E82" s="56" t="s">
        <v>193</v>
      </c>
      <c r="F82" s="15" t="s">
        <v>12</v>
      </c>
    </row>
    <row r="83" customHeight="1" spans="1:6">
      <c r="A83" s="183" t="s">
        <v>194</v>
      </c>
      <c r="B83" s="23" t="s">
        <v>20</v>
      </c>
      <c r="C83" s="24"/>
      <c r="D83" s="16"/>
      <c r="E83" s="25"/>
      <c r="F83" s="15"/>
    </row>
    <row r="84" customHeight="1" spans="1:6">
      <c r="A84" s="183" t="s">
        <v>195</v>
      </c>
      <c r="B84" s="23" t="s">
        <v>22</v>
      </c>
      <c r="C84" s="24"/>
      <c r="D84" s="16"/>
      <c r="E84" s="25"/>
      <c r="F84" s="15"/>
    </row>
    <row r="85" customHeight="1" spans="1:6">
      <c r="A85" s="183" t="s">
        <v>196</v>
      </c>
      <c r="B85" s="62" t="s">
        <v>184</v>
      </c>
      <c r="C85" s="20">
        <v>5</v>
      </c>
      <c r="D85" s="63" t="s">
        <v>69</v>
      </c>
      <c r="E85" s="64" t="s">
        <v>197</v>
      </c>
      <c r="F85" s="15" t="s">
        <v>12</v>
      </c>
    </row>
    <row r="86" customHeight="1" spans="1:6">
      <c r="A86" s="183" t="s">
        <v>198</v>
      </c>
      <c r="B86" s="62" t="s">
        <v>199</v>
      </c>
      <c r="C86" s="20">
        <v>3</v>
      </c>
      <c r="D86" s="63" t="s">
        <v>69</v>
      </c>
      <c r="E86" s="64" t="s">
        <v>200</v>
      </c>
      <c r="F86" s="15" t="s">
        <v>12</v>
      </c>
    </row>
    <row r="87" customHeight="1" spans="1:6">
      <c r="A87" s="183" t="s">
        <v>201</v>
      </c>
      <c r="B87" s="62" t="s">
        <v>202</v>
      </c>
      <c r="C87" s="20">
        <v>3</v>
      </c>
      <c r="D87" s="63" t="s">
        <v>69</v>
      </c>
      <c r="E87" s="64" t="s">
        <v>203</v>
      </c>
      <c r="F87" s="15" t="s">
        <v>12</v>
      </c>
    </row>
    <row r="88" customHeight="1" spans="1:6">
      <c r="A88" s="183" t="s">
        <v>204</v>
      </c>
      <c r="B88" s="65" t="s">
        <v>205</v>
      </c>
      <c r="C88" s="20">
        <v>1</v>
      </c>
      <c r="D88" s="66" t="s">
        <v>63</v>
      </c>
      <c r="E88" s="67" t="s">
        <v>206</v>
      </c>
      <c r="F88" s="15" t="s">
        <v>12</v>
      </c>
    </row>
    <row r="89" customHeight="1" spans="1:6">
      <c r="A89" s="13">
        <v>5</v>
      </c>
      <c r="B89" s="17" t="s">
        <v>207</v>
      </c>
      <c r="C89" s="13">
        <v>3</v>
      </c>
      <c r="D89" s="68" t="s">
        <v>27</v>
      </c>
      <c r="E89" s="18" t="s">
        <v>208</v>
      </c>
      <c r="F89" s="15" t="s">
        <v>12</v>
      </c>
    </row>
    <row r="90" customHeight="1" spans="1:6">
      <c r="A90" s="24">
        <v>1</v>
      </c>
      <c r="B90" s="23" t="s">
        <v>209</v>
      </c>
      <c r="C90" s="24">
        <v>56</v>
      </c>
      <c r="D90" s="16" t="s">
        <v>210</v>
      </c>
      <c r="E90" s="22"/>
      <c r="F90" s="15"/>
    </row>
    <row r="91" customHeight="1" spans="1:6">
      <c r="A91" s="24">
        <v>2</v>
      </c>
      <c r="B91" s="23" t="s">
        <v>20</v>
      </c>
      <c r="C91" s="24"/>
      <c r="D91" s="16"/>
      <c r="E91" s="25"/>
      <c r="F91" s="15"/>
    </row>
    <row r="92" customHeight="1" spans="1:6">
      <c r="A92" s="24">
        <v>3</v>
      </c>
      <c r="B92" s="23" t="s">
        <v>22</v>
      </c>
      <c r="C92" s="24"/>
      <c r="D92" s="16"/>
      <c r="E92" s="25"/>
      <c r="F92" s="15"/>
    </row>
    <row r="93" customHeight="1" spans="1:6">
      <c r="A93" s="69" t="s">
        <v>211</v>
      </c>
      <c r="B93" s="17" t="s">
        <v>212</v>
      </c>
      <c r="C93" s="13"/>
      <c r="D93" s="68"/>
      <c r="E93" s="18"/>
      <c r="F93" s="15"/>
    </row>
    <row r="94" customHeight="1" spans="1:6">
      <c r="A94" s="20" t="s">
        <v>213</v>
      </c>
      <c r="B94" s="65" t="s">
        <v>214</v>
      </c>
      <c r="C94" s="20">
        <f>C90/2</f>
        <v>28</v>
      </c>
      <c r="D94" s="66" t="s">
        <v>69</v>
      </c>
      <c r="E94" s="70" t="s">
        <v>215</v>
      </c>
      <c r="F94" s="15" t="s">
        <v>12</v>
      </c>
    </row>
    <row r="95" customHeight="1" spans="1:6">
      <c r="A95" s="20" t="s">
        <v>216</v>
      </c>
      <c r="B95" s="65" t="s">
        <v>217</v>
      </c>
      <c r="C95" s="20">
        <v>1</v>
      </c>
      <c r="D95" s="66" t="s">
        <v>218</v>
      </c>
      <c r="E95" s="71" t="s">
        <v>219</v>
      </c>
      <c r="F95" s="15" t="s">
        <v>12</v>
      </c>
    </row>
    <row r="96" customHeight="1" spans="1:6">
      <c r="A96" s="20" t="s">
        <v>220</v>
      </c>
      <c r="B96" s="65" t="s">
        <v>221</v>
      </c>
      <c r="C96" s="20">
        <v>1</v>
      </c>
      <c r="D96" s="66" t="s">
        <v>27</v>
      </c>
      <c r="E96" s="71" t="s">
        <v>222</v>
      </c>
      <c r="F96" s="15" t="s">
        <v>12</v>
      </c>
    </row>
    <row r="97" customHeight="1" spans="1:6">
      <c r="A97" s="20" t="s">
        <v>223</v>
      </c>
      <c r="B97" s="65" t="s">
        <v>224</v>
      </c>
      <c r="C97" s="20">
        <v>1</v>
      </c>
      <c r="D97" s="66" t="s">
        <v>101</v>
      </c>
      <c r="E97" s="67" t="s">
        <v>225</v>
      </c>
      <c r="F97" s="15" t="s">
        <v>12</v>
      </c>
    </row>
    <row r="98" customHeight="1" spans="1:6">
      <c r="A98" s="20" t="s">
        <v>226</v>
      </c>
      <c r="B98" s="65" t="s">
        <v>227</v>
      </c>
      <c r="C98" s="20">
        <v>1</v>
      </c>
      <c r="D98" s="66" t="s">
        <v>69</v>
      </c>
      <c r="E98" s="71" t="s">
        <v>228</v>
      </c>
      <c r="F98" s="15" t="s">
        <v>12</v>
      </c>
    </row>
    <row r="99" customHeight="1" spans="1:6">
      <c r="A99" s="20" t="s">
        <v>229</v>
      </c>
      <c r="B99" s="65" t="s">
        <v>230</v>
      </c>
      <c r="C99" s="20">
        <v>1</v>
      </c>
      <c r="D99" s="66" t="s">
        <v>69</v>
      </c>
      <c r="E99" s="72" t="s">
        <v>231</v>
      </c>
      <c r="F99" s="15" t="s">
        <v>12</v>
      </c>
    </row>
    <row r="100" customHeight="1" spans="1:6">
      <c r="A100" s="20" t="s">
        <v>232</v>
      </c>
      <c r="B100" s="65" t="s">
        <v>233</v>
      </c>
      <c r="C100" s="20">
        <v>1</v>
      </c>
      <c r="D100" s="66" t="s">
        <v>69</v>
      </c>
      <c r="E100" s="67" t="s">
        <v>234</v>
      </c>
      <c r="F100" s="15" t="s">
        <v>12</v>
      </c>
    </row>
    <row r="101" customHeight="1" spans="1:6">
      <c r="A101" s="20" t="s">
        <v>235</v>
      </c>
      <c r="B101" s="65" t="s">
        <v>236</v>
      </c>
      <c r="C101" s="20">
        <v>1</v>
      </c>
      <c r="D101" s="66" t="s">
        <v>27</v>
      </c>
      <c r="E101" s="67" t="s">
        <v>237</v>
      </c>
      <c r="F101" s="15" t="s">
        <v>12</v>
      </c>
    </row>
    <row r="102" customHeight="1" spans="1:6">
      <c r="A102" s="20" t="s">
        <v>238</v>
      </c>
      <c r="B102" s="65" t="s">
        <v>239</v>
      </c>
      <c r="C102" s="20">
        <v>1</v>
      </c>
      <c r="D102" s="66" t="s">
        <v>69</v>
      </c>
      <c r="E102" s="67" t="s">
        <v>240</v>
      </c>
      <c r="F102" s="15" t="s">
        <v>12</v>
      </c>
    </row>
    <row r="103" customHeight="1" spans="1:6">
      <c r="A103" s="20" t="s">
        <v>241</v>
      </c>
      <c r="B103" s="65" t="s">
        <v>242</v>
      </c>
      <c r="C103" s="20">
        <v>1</v>
      </c>
      <c r="D103" s="66" t="s">
        <v>243</v>
      </c>
      <c r="E103" s="67" t="s">
        <v>244</v>
      </c>
      <c r="F103" s="15" t="s">
        <v>12</v>
      </c>
    </row>
    <row r="104" customHeight="1" spans="1:6">
      <c r="A104" s="20" t="s">
        <v>245</v>
      </c>
      <c r="B104" s="65" t="s">
        <v>246</v>
      </c>
      <c r="C104" s="20">
        <v>1</v>
      </c>
      <c r="D104" s="66" t="s">
        <v>101</v>
      </c>
      <c r="E104" s="73" t="s">
        <v>247</v>
      </c>
      <c r="F104" s="15" t="s">
        <v>12</v>
      </c>
    </row>
    <row r="105" customHeight="1" spans="1:6">
      <c r="A105" s="20" t="s">
        <v>248</v>
      </c>
      <c r="B105" s="65" t="s">
        <v>249</v>
      </c>
      <c r="C105" s="20">
        <v>2</v>
      </c>
      <c r="D105" s="66" t="s">
        <v>101</v>
      </c>
      <c r="E105" s="67" t="s">
        <v>250</v>
      </c>
      <c r="F105" s="15" t="s">
        <v>12</v>
      </c>
    </row>
    <row r="106" customHeight="1" spans="1:6">
      <c r="A106" s="20" t="s">
        <v>251</v>
      </c>
      <c r="B106" s="65" t="s">
        <v>252</v>
      </c>
      <c r="C106" s="20">
        <v>1</v>
      </c>
      <c r="D106" s="66" t="s">
        <v>69</v>
      </c>
      <c r="E106" s="71" t="s">
        <v>253</v>
      </c>
      <c r="F106" s="15" t="s">
        <v>12</v>
      </c>
    </row>
    <row r="107" customHeight="1" spans="1:6">
      <c r="A107" s="20" t="s">
        <v>254</v>
      </c>
      <c r="B107" s="65" t="s">
        <v>255</v>
      </c>
      <c r="C107" s="20">
        <v>1</v>
      </c>
      <c r="D107" s="66" t="s">
        <v>69</v>
      </c>
      <c r="E107" s="67" t="s">
        <v>256</v>
      </c>
      <c r="F107" s="15" t="s">
        <v>12</v>
      </c>
    </row>
    <row r="108" customHeight="1" spans="1:6">
      <c r="A108" s="20" t="s">
        <v>257</v>
      </c>
      <c r="B108" s="65" t="s">
        <v>258</v>
      </c>
      <c r="C108" s="20">
        <v>2</v>
      </c>
      <c r="D108" s="66" t="s">
        <v>69</v>
      </c>
      <c r="E108" s="74" t="s">
        <v>259</v>
      </c>
      <c r="F108" s="15" t="s">
        <v>12</v>
      </c>
    </row>
    <row r="109" customHeight="1" spans="1:6">
      <c r="A109" s="20" t="s">
        <v>260</v>
      </c>
      <c r="B109" s="65" t="s">
        <v>261</v>
      </c>
      <c r="C109" s="20">
        <v>2</v>
      </c>
      <c r="D109" s="66" t="s">
        <v>69</v>
      </c>
      <c r="E109" s="74" t="s">
        <v>262</v>
      </c>
      <c r="F109" s="15" t="s">
        <v>12</v>
      </c>
    </row>
    <row r="110" customHeight="1" spans="1:6">
      <c r="A110" s="20" t="s">
        <v>263</v>
      </c>
      <c r="B110" s="65" t="s">
        <v>264</v>
      </c>
      <c r="C110" s="20">
        <v>1</v>
      </c>
      <c r="D110" s="66" t="s">
        <v>69</v>
      </c>
      <c r="E110" s="67" t="s">
        <v>265</v>
      </c>
      <c r="F110" s="15" t="s">
        <v>12</v>
      </c>
    </row>
    <row r="111" customHeight="1" spans="1:6">
      <c r="A111" s="69" t="s">
        <v>266</v>
      </c>
      <c r="B111" s="17" t="s">
        <v>267</v>
      </c>
      <c r="C111" s="13"/>
      <c r="D111" s="68"/>
      <c r="E111" s="18"/>
      <c r="F111" s="15"/>
    </row>
    <row r="112" customHeight="1" spans="1:6">
      <c r="A112" s="20" t="s">
        <v>268</v>
      </c>
      <c r="B112" s="65" t="s">
        <v>269</v>
      </c>
      <c r="C112" s="20">
        <v>2</v>
      </c>
      <c r="D112" s="66" t="s">
        <v>27</v>
      </c>
      <c r="E112" s="74" t="s">
        <v>270</v>
      </c>
      <c r="F112" s="15" t="s">
        <v>12</v>
      </c>
    </row>
    <row r="113" customHeight="1" spans="1:6">
      <c r="A113" s="20" t="s">
        <v>271</v>
      </c>
      <c r="B113" s="65" t="s">
        <v>272</v>
      </c>
      <c r="C113" s="20">
        <f>C94*2</f>
        <v>56</v>
      </c>
      <c r="D113" s="66" t="s">
        <v>27</v>
      </c>
      <c r="E113" s="75" t="s">
        <v>273</v>
      </c>
      <c r="F113" s="15" t="s">
        <v>12</v>
      </c>
    </row>
    <row r="114" customHeight="1" spans="1:6">
      <c r="A114" s="20" t="s">
        <v>274</v>
      </c>
      <c r="B114" s="65" t="s">
        <v>275</v>
      </c>
      <c r="C114" s="20">
        <v>2</v>
      </c>
      <c r="D114" s="66" t="s">
        <v>27</v>
      </c>
      <c r="E114" s="67" t="s">
        <v>276</v>
      </c>
      <c r="F114" s="15" t="s">
        <v>12</v>
      </c>
    </row>
    <row r="115" customHeight="1" spans="1:6">
      <c r="A115" s="20" t="s">
        <v>277</v>
      </c>
      <c r="B115" s="65" t="s">
        <v>278</v>
      </c>
      <c r="C115" s="20">
        <v>2</v>
      </c>
      <c r="D115" s="66" t="s">
        <v>101</v>
      </c>
      <c r="E115" s="67" t="s">
        <v>279</v>
      </c>
      <c r="F115" s="15" t="s">
        <v>12</v>
      </c>
    </row>
    <row r="116" customHeight="1" spans="1:6">
      <c r="A116" s="20" t="s">
        <v>280</v>
      </c>
      <c r="B116" s="65" t="s">
        <v>281</v>
      </c>
      <c r="C116" s="20">
        <f>C94</f>
        <v>28</v>
      </c>
      <c r="D116" s="66" t="s">
        <v>69</v>
      </c>
      <c r="E116" s="67" t="s">
        <v>282</v>
      </c>
      <c r="F116" s="15" t="s">
        <v>12</v>
      </c>
    </row>
    <row r="117" customHeight="1" spans="1:6">
      <c r="A117" s="69" t="s">
        <v>283</v>
      </c>
      <c r="B117" s="17" t="s">
        <v>284</v>
      </c>
      <c r="C117" s="13"/>
      <c r="D117" s="68"/>
      <c r="E117" s="18"/>
      <c r="F117" s="15"/>
    </row>
    <row r="118" customHeight="1" spans="1:6">
      <c r="A118" s="20" t="s">
        <v>285</v>
      </c>
      <c r="B118" s="65" t="s">
        <v>286</v>
      </c>
      <c r="C118" s="20">
        <v>14</v>
      </c>
      <c r="D118" s="66" t="s">
        <v>101</v>
      </c>
      <c r="E118" s="67" t="s">
        <v>287</v>
      </c>
      <c r="F118" s="15" t="s">
        <v>12</v>
      </c>
    </row>
    <row r="119" customHeight="1" spans="1:6">
      <c r="A119" s="20" t="s">
        <v>288</v>
      </c>
      <c r="B119" s="65" t="s">
        <v>289</v>
      </c>
      <c r="C119" s="20">
        <v>4</v>
      </c>
      <c r="D119" s="66" t="s">
        <v>101</v>
      </c>
      <c r="E119" s="67" t="s">
        <v>290</v>
      </c>
      <c r="F119" s="15" t="s">
        <v>12</v>
      </c>
    </row>
    <row r="120" customHeight="1" spans="1:6">
      <c r="A120" s="20" t="s">
        <v>291</v>
      </c>
      <c r="B120" s="65" t="s">
        <v>292</v>
      </c>
      <c r="C120" s="20">
        <v>2</v>
      </c>
      <c r="D120" s="66" t="s">
        <v>101</v>
      </c>
      <c r="E120" s="74" t="s">
        <v>293</v>
      </c>
      <c r="F120" s="15" t="s">
        <v>12</v>
      </c>
    </row>
    <row r="121" customHeight="1" spans="1:6">
      <c r="A121" s="20" t="s">
        <v>294</v>
      </c>
      <c r="B121" s="65" t="s">
        <v>295</v>
      </c>
      <c r="C121" s="20">
        <v>1</v>
      </c>
      <c r="D121" s="66" t="s">
        <v>101</v>
      </c>
      <c r="E121" s="74" t="s">
        <v>296</v>
      </c>
      <c r="F121" s="15" t="s">
        <v>12</v>
      </c>
    </row>
    <row r="122" customHeight="1" spans="1:6">
      <c r="A122" s="20" t="s">
        <v>297</v>
      </c>
      <c r="B122" s="65" t="s">
        <v>298</v>
      </c>
      <c r="C122" s="20">
        <f>C94</f>
        <v>28</v>
      </c>
      <c r="D122" s="66" t="s">
        <v>299</v>
      </c>
      <c r="E122" s="67" t="s">
        <v>300</v>
      </c>
      <c r="F122" s="15" t="s">
        <v>12</v>
      </c>
    </row>
    <row r="123" customHeight="1" spans="1:6">
      <c r="A123" s="20" t="s">
        <v>301</v>
      </c>
      <c r="B123" s="65" t="s">
        <v>302</v>
      </c>
      <c r="C123" s="20">
        <v>1</v>
      </c>
      <c r="D123" s="66" t="s">
        <v>101</v>
      </c>
      <c r="E123" s="76" t="s">
        <v>303</v>
      </c>
      <c r="F123" s="15" t="s">
        <v>12</v>
      </c>
    </row>
    <row r="124" customHeight="1" spans="1:6">
      <c r="A124" s="20" t="s">
        <v>304</v>
      </c>
      <c r="B124" s="65" t="s">
        <v>305</v>
      </c>
      <c r="C124" s="20">
        <v>1</v>
      </c>
      <c r="D124" s="66" t="s">
        <v>101</v>
      </c>
      <c r="E124" s="67" t="s">
        <v>306</v>
      </c>
      <c r="F124" s="15" t="s">
        <v>12</v>
      </c>
    </row>
    <row r="125" customHeight="1" spans="1:6">
      <c r="A125" s="20" t="s">
        <v>307</v>
      </c>
      <c r="B125" s="65" t="s">
        <v>308</v>
      </c>
      <c r="C125" s="20">
        <v>9</v>
      </c>
      <c r="D125" s="66" t="s">
        <v>101</v>
      </c>
      <c r="E125" s="77" t="s">
        <v>309</v>
      </c>
      <c r="F125" s="15" t="s">
        <v>12</v>
      </c>
    </row>
    <row r="126" customHeight="1" spans="1:6">
      <c r="A126" s="20" t="s">
        <v>310</v>
      </c>
      <c r="B126" s="65" t="s">
        <v>311</v>
      </c>
      <c r="C126" s="20">
        <v>1</v>
      </c>
      <c r="D126" s="66" t="s">
        <v>101</v>
      </c>
      <c r="E126" s="38" t="s">
        <v>312</v>
      </c>
      <c r="F126" s="15" t="s">
        <v>12</v>
      </c>
    </row>
    <row r="127" customHeight="1" spans="1:6">
      <c r="A127" s="69" t="s">
        <v>313</v>
      </c>
      <c r="B127" s="17" t="s">
        <v>314</v>
      </c>
      <c r="C127" s="13"/>
      <c r="D127" s="68"/>
      <c r="E127" s="18"/>
      <c r="F127" s="15"/>
    </row>
    <row r="128" customHeight="1" spans="1:6">
      <c r="A128" s="13">
        <v>10</v>
      </c>
      <c r="B128" s="17" t="s">
        <v>315</v>
      </c>
      <c r="C128" s="13"/>
      <c r="D128" s="68"/>
      <c r="E128" s="18"/>
      <c r="F128" s="15"/>
    </row>
    <row r="129" customHeight="1" spans="1:6">
      <c r="A129" s="20">
        <v>10002</v>
      </c>
      <c r="B129" s="65" t="s">
        <v>316</v>
      </c>
      <c r="C129" s="20">
        <f>C94</f>
        <v>28</v>
      </c>
      <c r="D129" s="66" t="s">
        <v>317</v>
      </c>
      <c r="E129" s="67" t="s">
        <v>318</v>
      </c>
      <c r="F129" s="15" t="s">
        <v>12</v>
      </c>
    </row>
    <row r="130" customHeight="1" spans="1:6">
      <c r="A130" s="20">
        <v>10004</v>
      </c>
      <c r="B130" s="65" t="s">
        <v>319</v>
      </c>
      <c r="C130" s="20">
        <f>C94</f>
        <v>28</v>
      </c>
      <c r="D130" s="66" t="s">
        <v>317</v>
      </c>
      <c r="E130" s="67" t="s">
        <v>320</v>
      </c>
      <c r="F130" s="15" t="s">
        <v>12</v>
      </c>
    </row>
    <row r="131" customHeight="1" spans="1:6">
      <c r="A131" s="20">
        <v>10004</v>
      </c>
      <c r="B131" s="65" t="s">
        <v>319</v>
      </c>
      <c r="C131" s="20">
        <f>C94</f>
        <v>28</v>
      </c>
      <c r="D131" s="66" t="s">
        <v>317</v>
      </c>
      <c r="E131" s="67" t="s">
        <v>321</v>
      </c>
      <c r="F131" s="15" t="s">
        <v>12</v>
      </c>
    </row>
    <row r="132" customHeight="1" spans="1:6">
      <c r="A132" s="20">
        <v>10005</v>
      </c>
      <c r="B132" s="65" t="s">
        <v>322</v>
      </c>
      <c r="C132" s="20">
        <f>C94</f>
        <v>28</v>
      </c>
      <c r="D132" s="66" t="s">
        <v>323</v>
      </c>
      <c r="E132" s="67" t="s">
        <v>324</v>
      </c>
      <c r="F132" s="15" t="s">
        <v>12</v>
      </c>
    </row>
    <row r="133" customHeight="1" spans="1:6">
      <c r="A133" s="20">
        <v>10010</v>
      </c>
      <c r="B133" s="65" t="s">
        <v>325</v>
      </c>
      <c r="C133" s="20">
        <f>C94</f>
        <v>28</v>
      </c>
      <c r="D133" s="66" t="s">
        <v>326</v>
      </c>
      <c r="E133" s="67" t="s">
        <v>327</v>
      </c>
      <c r="F133" s="15" t="s">
        <v>12</v>
      </c>
    </row>
    <row r="134" customHeight="1" spans="1:6">
      <c r="A134" s="20">
        <v>10010</v>
      </c>
      <c r="B134" s="65" t="s">
        <v>325</v>
      </c>
      <c r="C134" s="20">
        <f>C94</f>
        <v>28</v>
      </c>
      <c r="D134" s="66" t="s">
        <v>326</v>
      </c>
      <c r="E134" s="67" t="s">
        <v>328</v>
      </c>
      <c r="F134" s="15" t="s">
        <v>12</v>
      </c>
    </row>
    <row r="135" customHeight="1" spans="1:6">
      <c r="A135" s="20">
        <v>10011</v>
      </c>
      <c r="B135" s="65" t="s">
        <v>329</v>
      </c>
      <c r="C135" s="20">
        <f>C94</f>
        <v>28</v>
      </c>
      <c r="D135" s="66" t="s">
        <v>317</v>
      </c>
      <c r="E135" s="67" t="s">
        <v>330</v>
      </c>
      <c r="F135" s="15" t="s">
        <v>12</v>
      </c>
    </row>
    <row r="136" customHeight="1" spans="1:6">
      <c r="A136" s="20">
        <v>10012</v>
      </c>
      <c r="B136" s="65" t="s">
        <v>331</v>
      </c>
      <c r="C136" s="20">
        <v>1</v>
      </c>
      <c r="D136" s="66" t="s">
        <v>326</v>
      </c>
      <c r="E136" s="67" t="s">
        <v>332</v>
      </c>
      <c r="F136" s="15" t="s">
        <v>12</v>
      </c>
    </row>
    <row r="137" customHeight="1" spans="1:6">
      <c r="A137" s="13">
        <v>11</v>
      </c>
      <c r="B137" s="17" t="s">
        <v>333</v>
      </c>
      <c r="C137" s="13"/>
      <c r="D137" s="68"/>
      <c r="E137" s="18"/>
      <c r="F137" s="15"/>
    </row>
    <row r="138" customHeight="1" spans="1:6">
      <c r="A138" s="20">
        <v>11001</v>
      </c>
      <c r="B138" s="65" t="s">
        <v>334</v>
      </c>
      <c r="C138" s="20">
        <v>1</v>
      </c>
      <c r="D138" s="66" t="s">
        <v>101</v>
      </c>
      <c r="E138" s="67" t="s">
        <v>335</v>
      </c>
      <c r="F138" s="15" t="s">
        <v>12</v>
      </c>
    </row>
    <row r="139" customHeight="1" spans="1:6">
      <c r="A139" s="20">
        <v>11004</v>
      </c>
      <c r="B139" s="65" t="s">
        <v>336</v>
      </c>
      <c r="C139" s="20">
        <f>C94</f>
        <v>28</v>
      </c>
      <c r="D139" s="66" t="s">
        <v>101</v>
      </c>
      <c r="E139" s="74" t="s">
        <v>337</v>
      </c>
      <c r="F139" s="15" t="s">
        <v>12</v>
      </c>
    </row>
    <row r="140" customHeight="1" spans="1:6">
      <c r="A140" s="20">
        <v>11005</v>
      </c>
      <c r="B140" s="65" t="s">
        <v>336</v>
      </c>
      <c r="C140" s="20">
        <f>C94</f>
        <v>28</v>
      </c>
      <c r="D140" s="66" t="s">
        <v>101</v>
      </c>
      <c r="E140" s="78" t="s">
        <v>338</v>
      </c>
      <c r="F140" s="15" t="s">
        <v>12</v>
      </c>
    </row>
    <row r="141" customHeight="1" spans="1:6">
      <c r="A141" s="20">
        <v>11010</v>
      </c>
      <c r="B141" s="65" t="s">
        <v>339</v>
      </c>
      <c r="C141" s="20">
        <v>1</v>
      </c>
      <c r="D141" s="66" t="s">
        <v>101</v>
      </c>
      <c r="E141" s="67" t="s">
        <v>340</v>
      </c>
      <c r="F141" s="15" t="s">
        <v>12</v>
      </c>
    </row>
    <row r="142" customHeight="1" spans="1:6">
      <c r="A142" s="20">
        <v>11010</v>
      </c>
      <c r="B142" s="65" t="s">
        <v>339</v>
      </c>
      <c r="C142" s="20">
        <v>1</v>
      </c>
      <c r="D142" s="66" t="s">
        <v>101</v>
      </c>
      <c r="E142" s="67" t="s">
        <v>341</v>
      </c>
      <c r="F142" s="15" t="s">
        <v>12</v>
      </c>
    </row>
    <row r="143" customHeight="1" spans="1:6">
      <c r="A143" s="20">
        <v>11017</v>
      </c>
      <c r="B143" s="65" t="s">
        <v>342</v>
      </c>
      <c r="C143" s="20">
        <v>1</v>
      </c>
      <c r="D143" s="66" t="s">
        <v>101</v>
      </c>
      <c r="E143" s="67" t="s">
        <v>343</v>
      </c>
      <c r="F143" s="15" t="s">
        <v>12</v>
      </c>
    </row>
    <row r="144" customHeight="1" spans="1:6">
      <c r="A144" s="20">
        <v>11021</v>
      </c>
      <c r="B144" s="65" t="s">
        <v>344</v>
      </c>
      <c r="C144" s="20">
        <f>C94</f>
        <v>28</v>
      </c>
      <c r="D144" s="66" t="s">
        <v>27</v>
      </c>
      <c r="E144" s="67" t="s">
        <v>345</v>
      </c>
      <c r="F144" s="15" t="s">
        <v>12</v>
      </c>
    </row>
    <row r="145" customHeight="1" spans="1:6">
      <c r="A145" s="20">
        <v>11022</v>
      </c>
      <c r="B145" s="65" t="s">
        <v>346</v>
      </c>
      <c r="C145" s="20">
        <f>C94</f>
        <v>28</v>
      </c>
      <c r="D145" s="66" t="s">
        <v>27</v>
      </c>
      <c r="E145" s="67" t="s">
        <v>347</v>
      </c>
      <c r="F145" s="15" t="s">
        <v>12</v>
      </c>
    </row>
    <row r="146" customHeight="1" spans="1:6">
      <c r="A146" s="13">
        <v>12</v>
      </c>
      <c r="B146" s="17" t="s">
        <v>348</v>
      </c>
      <c r="C146" s="13"/>
      <c r="D146" s="68"/>
      <c r="E146" s="18"/>
      <c r="F146" s="15"/>
    </row>
    <row r="147" customHeight="1" spans="1:6">
      <c r="A147" s="20">
        <v>12001</v>
      </c>
      <c r="B147" s="65" t="s">
        <v>349</v>
      </c>
      <c r="C147" s="20">
        <f>C94</f>
        <v>28</v>
      </c>
      <c r="D147" s="66" t="s">
        <v>218</v>
      </c>
      <c r="E147" s="67" t="s">
        <v>350</v>
      </c>
      <c r="F147" s="15" t="s">
        <v>12</v>
      </c>
    </row>
    <row r="148" customHeight="1" spans="1:6">
      <c r="A148" s="20">
        <v>12003</v>
      </c>
      <c r="B148" s="65" t="s">
        <v>351</v>
      </c>
      <c r="C148" s="20">
        <f>C94</f>
        <v>28</v>
      </c>
      <c r="D148" s="66" t="s">
        <v>218</v>
      </c>
      <c r="E148" s="67" t="s">
        <v>352</v>
      </c>
      <c r="F148" s="15" t="s">
        <v>12</v>
      </c>
    </row>
    <row r="149" customHeight="1" spans="1:6">
      <c r="A149" s="20">
        <v>12005</v>
      </c>
      <c r="B149" s="65" t="s">
        <v>353</v>
      </c>
      <c r="C149" s="20">
        <f>C94</f>
        <v>28</v>
      </c>
      <c r="D149" s="66" t="s">
        <v>69</v>
      </c>
      <c r="E149" s="67" t="s">
        <v>354</v>
      </c>
      <c r="F149" s="15" t="s">
        <v>12</v>
      </c>
    </row>
    <row r="150" customHeight="1" spans="1:6">
      <c r="A150" s="20">
        <v>12005</v>
      </c>
      <c r="B150" s="65" t="s">
        <v>353</v>
      </c>
      <c r="C150" s="20">
        <f>C94</f>
        <v>28</v>
      </c>
      <c r="D150" s="66" t="s">
        <v>69</v>
      </c>
      <c r="E150" s="67" t="s">
        <v>355</v>
      </c>
      <c r="F150" s="15" t="s">
        <v>12</v>
      </c>
    </row>
    <row r="151" customHeight="1" spans="1:6">
      <c r="A151" s="20">
        <v>12006</v>
      </c>
      <c r="B151" s="65" t="s">
        <v>356</v>
      </c>
      <c r="C151" s="20">
        <f>C94</f>
        <v>28</v>
      </c>
      <c r="D151" s="66" t="s">
        <v>69</v>
      </c>
      <c r="E151" s="67" t="s">
        <v>357</v>
      </c>
      <c r="F151" s="15" t="s">
        <v>12</v>
      </c>
    </row>
    <row r="152" customHeight="1" spans="1:6">
      <c r="A152" s="20">
        <v>12007</v>
      </c>
      <c r="B152" s="65" t="s">
        <v>358</v>
      </c>
      <c r="C152" s="20">
        <v>14</v>
      </c>
      <c r="D152" s="66" t="s">
        <v>101</v>
      </c>
      <c r="E152" s="67" t="s">
        <v>359</v>
      </c>
      <c r="F152" s="15" t="s">
        <v>12</v>
      </c>
    </row>
    <row r="153" customHeight="1" spans="1:6">
      <c r="A153" s="20">
        <v>12008</v>
      </c>
      <c r="B153" s="65" t="s">
        <v>360</v>
      </c>
      <c r="C153" s="20">
        <v>1</v>
      </c>
      <c r="D153" s="66" t="s">
        <v>101</v>
      </c>
      <c r="E153" s="67" t="s">
        <v>361</v>
      </c>
      <c r="F153" s="15" t="s">
        <v>12</v>
      </c>
    </row>
    <row r="154" customHeight="1" spans="1:6">
      <c r="A154" s="13">
        <v>13</v>
      </c>
      <c r="B154" s="17" t="s">
        <v>362</v>
      </c>
      <c r="C154" s="13"/>
      <c r="D154" s="68"/>
      <c r="E154" s="18"/>
      <c r="F154" s="15"/>
    </row>
    <row r="155" customHeight="1" spans="1:6">
      <c r="A155" s="20">
        <v>13003</v>
      </c>
      <c r="B155" s="65" t="s">
        <v>363</v>
      </c>
      <c r="C155" s="20">
        <v>2</v>
      </c>
      <c r="D155" s="66" t="s">
        <v>364</v>
      </c>
      <c r="E155" s="67" t="s">
        <v>365</v>
      </c>
      <c r="F155" s="15" t="s">
        <v>12</v>
      </c>
    </row>
    <row r="156" customHeight="1" spans="1:6">
      <c r="A156" s="20">
        <v>13007</v>
      </c>
      <c r="B156" s="65" t="s">
        <v>366</v>
      </c>
      <c r="C156" s="20">
        <v>1</v>
      </c>
      <c r="D156" s="66" t="s">
        <v>69</v>
      </c>
      <c r="E156" s="67" t="s">
        <v>367</v>
      </c>
      <c r="F156" s="15" t="s">
        <v>12</v>
      </c>
    </row>
    <row r="157" customHeight="1" spans="1:6">
      <c r="A157" s="20">
        <v>13011</v>
      </c>
      <c r="B157" s="65" t="s">
        <v>368</v>
      </c>
      <c r="C157" s="20">
        <v>1</v>
      </c>
      <c r="D157" s="66" t="s">
        <v>364</v>
      </c>
      <c r="E157" s="67" t="s">
        <v>369</v>
      </c>
      <c r="F157" s="15" t="s">
        <v>12</v>
      </c>
    </row>
    <row r="158" customHeight="1" spans="1:6">
      <c r="A158" s="20">
        <v>13012</v>
      </c>
      <c r="B158" s="65" t="s">
        <v>370</v>
      </c>
      <c r="C158" s="20">
        <v>1</v>
      </c>
      <c r="D158" s="66" t="s">
        <v>69</v>
      </c>
      <c r="E158" s="67" t="s">
        <v>371</v>
      </c>
      <c r="F158" s="15" t="s">
        <v>12</v>
      </c>
    </row>
    <row r="159" customHeight="1" spans="1:6">
      <c r="A159" s="20">
        <v>13020</v>
      </c>
      <c r="B159" s="65" t="s">
        <v>372</v>
      </c>
      <c r="C159" s="20">
        <v>1</v>
      </c>
      <c r="D159" s="66" t="s">
        <v>317</v>
      </c>
      <c r="E159" s="67" t="s">
        <v>373</v>
      </c>
      <c r="F159" s="15" t="s">
        <v>12</v>
      </c>
    </row>
    <row r="160" customHeight="1" spans="1:6">
      <c r="A160" s="13">
        <v>14</v>
      </c>
      <c r="B160" s="17" t="s">
        <v>374</v>
      </c>
      <c r="C160" s="13"/>
      <c r="D160" s="68"/>
      <c r="E160" s="18"/>
      <c r="F160" s="15"/>
    </row>
    <row r="161" customHeight="1" spans="1:6">
      <c r="A161" s="20">
        <v>14001</v>
      </c>
      <c r="B161" s="65" t="s">
        <v>375</v>
      </c>
      <c r="C161" s="20">
        <f>C94*2</f>
        <v>56</v>
      </c>
      <c r="D161" s="66" t="s">
        <v>69</v>
      </c>
      <c r="E161" s="67" t="s">
        <v>376</v>
      </c>
      <c r="F161" s="15" t="s">
        <v>12</v>
      </c>
    </row>
    <row r="162" customHeight="1" spans="1:6">
      <c r="A162" s="20">
        <v>14002</v>
      </c>
      <c r="B162" s="65" t="s">
        <v>375</v>
      </c>
      <c r="C162" s="20">
        <f>C94*2</f>
        <v>56</v>
      </c>
      <c r="D162" s="66" t="s">
        <v>69</v>
      </c>
      <c r="E162" s="67" t="s">
        <v>377</v>
      </c>
      <c r="F162" s="15" t="s">
        <v>12</v>
      </c>
    </row>
    <row r="163" customHeight="1" spans="1:6">
      <c r="A163" s="79" t="s">
        <v>378</v>
      </c>
      <c r="B163" s="65" t="s">
        <v>379</v>
      </c>
      <c r="C163" s="20">
        <v>2</v>
      </c>
      <c r="D163" s="66" t="s">
        <v>69</v>
      </c>
      <c r="E163" s="67" t="s">
        <v>380</v>
      </c>
      <c r="F163" s="15" t="s">
        <v>12</v>
      </c>
    </row>
    <row r="164" customHeight="1" spans="1:6">
      <c r="A164" s="20">
        <v>14012</v>
      </c>
      <c r="B164" s="65" t="s">
        <v>381</v>
      </c>
      <c r="C164" s="20">
        <v>2</v>
      </c>
      <c r="D164" s="66" t="s">
        <v>69</v>
      </c>
      <c r="E164" s="67" t="s">
        <v>382</v>
      </c>
      <c r="F164" s="15" t="s">
        <v>12</v>
      </c>
    </row>
    <row r="165" customHeight="1" spans="1:6">
      <c r="A165" s="20">
        <v>14013</v>
      </c>
      <c r="B165" s="65" t="s">
        <v>383</v>
      </c>
      <c r="C165" s="20">
        <v>2</v>
      </c>
      <c r="D165" s="66" t="s">
        <v>69</v>
      </c>
      <c r="E165" s="67" t="s">
        <v>384</v>
      </c>
      <c r="F165" s="15" t="s">
        <v>12</v>
      </c>
    </row>
    <row r="166" customHeight="1" spans="1:6">
      <c r="A166" s="20">
        <v>14014</v>
      </c>
      <c r="B166" s="65" t="s">
        <v>385</v>
      </c>
      <c r="C166" s="20">
        <v>2</v>
      </c>
      <c r="D166" s="66" t="s">
        <v>69</v>
      </c>
      <c r="E166" s="75" t="s">
        <v>386</v>
      </c>
      <c r="F166" s="15" t="s">
        <v>12</v>
      </c>
    </row>
    <row r="167" customHeight="1" spans="1:6">
      <c r="A167" s="20">
        <v>14015</v>
      </c>
      <c r="B167" s="65" t="s">
        <v>387</v>
      </c>
      <c r="C167" s="20">
        <f>C94</f>
        <v>28</v>
      </c>
      <c r="D167" s="66" t="s">
        <v>69</v>
      </c>
      <c r="E167" s="75" t="s">
        <v>388</v>
      </c>
      <c r="F167" s="15" t="s">
        <v>12</v>
      </c>
    </row>
    <row r="168" customHeight="1" spans="1:6">
      <c r="A168" s="13">
        <v>15</v>
      </c>
      <c r="B168" s="17" t="s">
        <v>389</v>
      </c>
      <c r="C168" s="13"/>
      <c r="D168" s="68"/>
      <c r="E168" s="18"/>
      <c r="F168" s="15"/>
    </row>
    <row r="169" customHeight="1" spans="1:6">
      <c r="A169" s="20">
        <v>15003</v>
      </c>
      <c r="B169" s="65" t="s">
        <v>390</v>
      </c>
      <c r="C169" s="20">
        <v>3</v>
      </c>
      <c r="D169" s="66" t="s">
        <v>317</v>
      </c>
      <c r="E169" s="67" t="s">
        <v>391</v>
      </c>
      <c r="F169" s="15" t="s">
        <v>12</v>
      </c>
    </row>
    <row r="170" customHeight="1" spans="1:6">
      <c r="A170" s="20">
        <v>15007</v>
      </c>
      <c r="B170" s="65" t="s">
        <v>392</v>
      </c>
      <c r="C170" s="20">
        <v>1</v>
      </c>
      <c r="D170" s="66" t="s">
        <v>317</v>
      </c>
      <c r="E170" s="71" t="s">
        <v>393</v>
      </c>
      <c r="F170" s="15" t="s">
        <v>12</v>
      </c>
    </row>
    <row r="171" customHeight="1" spans="1:6">
      <c r="A171" s="20">
        <v>15008</v>
      </c>
      <c r="B171" s="65" t="s">
        <v>394</v>
      </c>
      <c r="C171" s="20">
        <f>C94</f>
        <v>28</v>
      </c>
      <c r="D171" s="66" t="s">
        <v>317</v>
      </c>
      <c r="E171" s="67" t="s">
        <v>395</v>
      </c>
      <c r="F171" s="15" t="s">
        <v>12</v>
      </c>
    </row>
    <row r="172" customHeight="1" spans="1:6">
      <c r="A172" s="20">
        <v>15008</v>
      </c>
      <c r="B172" s="65" t="s">
        <v>394</v>
      </c>
      <c r="C172" s="20">
        <f>C94</f>
        <v>28</v>
      </c>
      <c r="D172" s="66" t="s">
        <v>317</v>
      </c>
      <c r="E172" s="67" t="s">
        <v>396</v>
      </c>
      <c r="F172" s="15" t="s">
        <v>12</v>
      </c>
    </row>
    <row r="173" customHeight="1" spans="1:6">
      <c r="A173" s="20">
        <v>15009</v>
      </c>
      <c r="B173" s="65" t="s">
        <v>397</v>
      </c>
      <c r="C173" s="20">
        <f>C94</f>
        <v>28</v>
      </c>
      <c r="D173" s="66" t="s">
        <v>317</v>
      </c>
      <c r="E173" s="67" t="s">
        <v>398</v>
      </c>
      <c r="F173" s="15" t="s">
        <v>12</v>
      </c>
    </row>
    <row r="174" customHeight="1" spans="1:6">
      <c r="A174" s="20">
        <v>15010</v>
      </c>
      <c r="B174" s="65" t="s">
        <v>399</v>
      </c>
      <c r="C174" s="20">
        <f>C94</f>
        <v>28</v>
      </c>
      <c r="D174" s="66" t="s">
        <v>317</v>
      </c>
      <c r="E174" s="67" t="s">
        <v>400</v>
      </c>
      <c r="F174" s="15" t="s">
        <v>12</v>
      </c>
    </row>
    <row r="175" customHeight="1" spans="1:6">
      <c r="A175" s="20">
        <v>15011</v>
      </c>
      <c r="B175" s="65" t="s">
        <v>401</v>
      </c>
      <c r="C175" s="20">
        <f>C94</f>
        <v>28</v>
      </c>
      <c r="D175" s="66" t="s">
        <v>317</v>
      </c>
      <c r="E175" s="67" t="s">
        <v>402</v>
      </c>
      <c r="F175" s="15" t="s">
        <v>12</v>
      </c>
    </row>
    <row r="176" customHeight="1" spans="1:6">
      <c r="A176" s="20">
        <v>15011</v>
      </c>
      <c r="B176" s="65" t="s">
        <v>401</v>
      </c>
      <c r="C176" s="20">
        <v>2</v>
      </c>
      <c r="D176" s="66" t="s">
        <v>317</v>
      </c>
      <c r="E176" s="67" t="s">
        <v>403</v>
      </c>
      <c r="F176" s="15" t="s">
        <v>12</v>
      </c>
    </row>
    <row r="177" customHeight="1" spans="1:6">
      <c r="A177" s="20">
        <v>15011</v>
      </c>
      <c r="B177" s="65" t="s">
        <v>401</v>
      </c>
      <c r="C177" s="20">
        <v>1</v>
      </c>
      <c r="D177" s="66" t="s">
        <v>317</v>
      </c>
      <c r="E177" s="67" t="s">
        <v>404</v>
      </c>
      <c r="F177" s="15" t="s">
        <v>12</v>
      </c>
    </row>
    <row r="178" customHeight="1" spans="1:6">
      <c r="A178" s="20">
        <v>15015</v>
      </c>
      <c r="B178" s="65" t="s">
        <v>405</v>
      </c>
      <c r="C178" s="20">
        <f>C94</f>
        <v>28</v>
      </c>
      <c r="D178" s="66" t="s">
        <v>317</v>
      </c>
      <c r="E178" s="67" t="s">
        <v>406</v>
      </c>
      <c r="F178" s="15" t="s">
        <v>12</v>
      </c>
    </row>
    <row r="179" customHeight="1" spans="1:6">
      <c r="A179" s="20">
        <v>15016</v>
      </c>
      <c r="B179" s="65" t="s">
        <v>407</v>
      </c>
      <c r="C179" s="20">
        <v>2</v>
      </c>
      <c r="D179" s="66" t="s">
        <v>101</v>
      </c>
      <c r="E179" s="67" t="s">
        <v>408</v>
      </c>
      <c r="F179" s="15" t="s">
        <v>12</v>
      </c>
    </row>
    <row r="180" customHeight="1" spans="1:6">
      <c r="A180" s="20">
        <v>15017</v>
      </c>
      <c r="B180" s="65" t="s">
        <v>409</v>
      </c>
      <c r="C180" s="20">
        <v>1</v>
      </c>
      <c r="D180" s="66" t="s">
        <v>101</v>
      </c>
      <c r="E180" s="67" t="s">
        <v>410</v>
      </c>
      <c r="F180" s="15" t="s">
        <v>12</v>
      </c>
    </row>
    <row r="181" customHeight="1" spans="1:6">
      <c r="A181" s="20">
        <v>15020</v>
      </c>
      <c r="B181" s="65" t="s">
        <v>411</v>
      </c>
      <c r="C181" s="20">
        <v>1</v>
      </c>
      <c r="D181" s="66" t="s">
        <v>101</v>
      </c>
      <c r="E181" s="67" t="s">
        <v>412</v>
      </c>
      <c r="F181" s="15" t="s">
        <v>12</v>
      </c>
    </row>
    <row r="182" customHeight="1" spans="1:6">
      <c r="A182" s="20">
        <v>15022</v>
      </c>
      <c r="B182" s="65" t="s">
        <v>413</v>
      </c>
      <c r="C182" s="20">
        <v>5</v>
      </c>
      <c r="D182" s="66" t="s">
        <v>101</v>
      </c>
      <c r="E182" s="67" t="s">
        <v>414</v>
      </c>
      <c r="F182" s="15" t="s">
        <v>12</v>
      </c>
    </row>
    <row r="183" customHeight="1" spans="1:6">
      <c r="A183" s="20">
        <v>15026</v>
      </c>
      <c r="B183" s="65" t="s">
        <v>415</v>
      </c>
      <c r="C183" s="20">
        <f>C94</f>
        <v>28</v>
      </c>
      <c r="D183" s="66" t="s">
        <v>69</v>
      </c>
      <c r="E183" s="67" t="s">
        <v>416</v>
      </c>
      <c r="F183" s="15" t="s">
        <v>12</v>
      </c>
    </row>
    <row r="184" customHeight="1" spans="1:6">
      <c r="A184" s="20">
        <v>15026</v>
      </c>
      <c r="B184" s="65" t="s">
        <v>415</v>
      </c>
      <c r="C184" s="20">
        <v>1</v>
      </c>
      <c r="D184" s="66" t="s">
        <v>69</v>
      </c>
      <c r="E184" s="67" t="s">
        <v>417</v>
      </c>
      <c r="F184" s="15" t="s">
        <v>12</v>
      </c>
    </row>
    <row r="185" customHeight="1" spans="1:6">
      <c r="A185" s="20">
        <v>15027</v>
      </c>
      <c r="B185" s="65" t="s">
        <v>418</v>
      </c>
      <c r="C185" s="20">
        <v>1</v>
      </c>
      <c r="D185" s="66" t="s">
        <v>101</v>
      </c>
      <c r="E185" s="67" t="s">
        <v>419</v>
      </c>
      <c r="F185" s="15" t="s">
        <v>12</v>
      </c>
    </row>
    <row r="186" customHeight="1" spans="1:6">
      <c r="A186" s="20">
        <v>15032</v>
      </c>
      <c r="B186" s="65" t="s">
        <v>420</v>
      </c>
      <c r="C186" s="20">
        <f>C94</f>
        <v>28</v>
      </c>
      <c r="D186" s="66" t="s">
        <v>101</v>
      </c>
      <c r="E186" s="67" t="s">
        <v>421</v>
      </c>
      <c r="F186" s="15" t="s">
        <v>12</v>
      </c>
    </row>
    <row r="187" customHeight="1" spans="1:6">
      <c r="A187" s="20">
        <v>15033</v>
      </c>
      <c r="B187" s="65" t="s">
        <v>422</v>
      </c>
      <c r="C187" s="20">
        <v>1</v>
      </c>
      <c r="D187" s="66" t="s">
        <v>27</v>
      </c>
      <c r="E187" s="67" t="s">
        <v>423</v>
      </c>
      <c r="F187" s="15" t="s">
        <v>12</v>
      </c>
    </row>
    <row r="188" customHeight="1" spans="1:6">
      <c r="A188" s="13">
        <v>16</v>
      </c>
      <c r="B188" s="17" t="s">
        <v>424</v>
      </c>
      <c r="C188" s="13"/>
      <c r="D188" s="68"/>
      <c r="E188" s="18"/>
      <c r="F188" s="15"/>
    </row>
    <row r="189" customHeight="1" spans="1:6">
      <c r="A189" s="20">
        <v>16004</v>
      </c>
      <c r="B189" s="65" t="s">
        <v>425</v>
      </c>
      <c r="C189" s="20">
        <v>1</v>
      </c>
      <c r="D189" s="66" t="s">
        <v>69</v>
      </c>
      <c r="E189" s="67" t="s">
        <v>426</v>
      </c>
      <c r="F189" s="15" t="s">
        <v>12</v>
      </c>
    </row>
    <row r="190" customHeight="1" spans="1:6">
      <c r="A190" s="20">
        <v>16009</v>
      </c>
      <c r="B190" s="65" t="s">
        <v>427</v>
      </c>
      <c r="C190" s="20">
        <v>1</v>
      </c>
      <c r="D190" s="66" t="s">
        <v>101</v>
      </c>
      <c r="E190" s="67" t="s">
        <v>428</v>
      </c>
      <c r="F190" s="15" t="s">
        <v>12</v>
      </c>
    </row>
    <row r="191" customHeight="1" spans="1:6">
      <c r="A191" s="20">
        <v>16013</v>
      </c>
      <c r="B191" s="65" t="s">
        <v>429</v>
      </c>
      <c r="C191" s="20">
        <v>1</v>
      </c>
      <c r="D191" s="66" t="s">
        <v>69</v>
      </c>
      <c r="E191" s="67" t="s">
        <v>430</v>
      </c>
      <c r="F191" s="15" t="s">
        <v>12</v>
      </c>
    </row>
    <row r="192" customHeight="1" spans="1:6">
      <c r="A192" s="80" t="s">
        <v>431</v>
      </c>
      <c r="B192" s="17" t="s">
        <v>432</v>
      </c>
      <c r="C192" s="13"/>
      <c r="D192" s="68"/>
      <c r="E192" s="18"/>
      <c r="F192" s="15"/>
    </row>
    <row r="193" customHeight="1" spans="1:6">
      <c r="A193" s="13">
        <v>21</v>
      </c>
      <c r="B193" s="17" t="s">
        <v>433</v>
      </c>
      <c r="C193" s="13"/>
      <c r="D193" s="68"/>
      <c r="E193" s="18"/>
      <c r="F193" s="15"/>
    </row>
    <row r="194" customHeight="1" spans="1:6">
      <c r="A194" s="20">
        <v>21004</v>
      </c>
      <c r="B194" s="65" t="s">
        <v>434</v>
      </c>
      <c r="C194" s="20">
        <v>2</v>
      </c>
      <c r="D194" s="66" t="s">
        <v>27</v>
      </c>
      <c r="E194" s="38" t="s">
        <v>435</v>
      </c>
      <c r="F194" s="15" t="s">
        <v>12</v>
      </c>
    </row>
    <row r="195" customHeight="1" spans="1:6">
      <c r="A195" s="20">
        <v>21006</v>
      </c>
      <c r="B195" s="65" t="s">
        <v>436</v>
      </c>
      <c r="C195" s="20">
        <v>2</v>
      </c>
      <c r="D195" s="66" t="s">
        <v>299</v>
      </c>
      <c r="E195" s="67" t="s">
        <v>437</v>
      </c>
      <c r="F195" s="15" t="s">
        <v>12</v>
      </c>
    </row>
    <row r="196" customHeight="1" spans="1:6">
      <c r="A196" s="20">
        <v>21006</v>
      </c>
      <c r="B196" s="65" t="s">
        <v>436</v>
      </c>
      <c r="C196" s="20">
        <f>C94</f>
        <v>28</v>
      </c>
      <c r="D196" s="66" t="s">
        <v>317</v>
      </c>
      <c r="E196" s="67" t="s">
        <v>438</v>
      </c>
      <c r="F196" s="15" t="s">
        <v>12</v>
      </c>
    </row>
    <row r="197" customHeight="1" spans="1:6">
      <c r="A197" s="20">
        <v>21011</v>
      </c>
      <c r="B197" s="65" t="s">
        <v>439</v>
      </c>
      <c r="C197" s="20">
        <v>1</v>
      </c>
      <c r="D197" s="66" t="s">
        <v>69</v>
      </c>
      <c r="E197" s="67" t="s">
        <v>440</v>
      </c>
      <c r="F197" s="15" t="s">
        <v>12</v>
      </c>
    </row>
    <row r="198" customHeight="1" spans="1:6">
      <c r="A198" s="20">
        <v>21024</v>
      </c>
      <c r="B198" s="65" t="s">
        <v>441</v>
      </c>
      <c r="C198" s="20">
        <v>1</v>
      </c>
      <c r="D198" s="66" t="s">
        <v>101</v>
      </c>
      <c r="E198" s="38" t="s">
        <v>442</v>
      </c>
      <c r="F198" s="15" t="s">
        <v>12</v>
      </c>
    </row>
    <row r="199" customHeight="1" spans="1:6">
      <c r="A199" s="20">
        <v>21025</v>
      </c>
      <c r="B199" s="65" t="s">
        <v>443</v>
      </c>
      <c r="C199" s="20">
        <v>1</v>
      </c>
      <c r="D199" s="66" t="s">
        <v>27</v>
      </c>
      <c r="E199" s="67" t="s">
        <v>444</v>
      </c>
      <c r="F199" s="15" t="s">
        <v>12</v>
      </c>
    </row>
    <row r="200" customHeight="1" spans="1:6">
      <c r="A200" s="20">
        <v>21026</v>
      </c>
      <c r="B200" s="65" t="s">
        <v>445</v>
      </c>
      <c r="C200" s="20">
        <v>1</v>
      </c>
      <c r="D200" s="66" t="s">
        <v>27</v>
      </c>
      <c r="E200" s="67" t="s">
        <v>446</v>
      </c>
      <c r="F200" s="15" t="s">
        <v>12</v>
      </c>
    </row>
    <row r="201" customHeight="1" spans="1:6">
      <c r="A201" s="20">
        <v>21027</v>
      </c>
      <c r="B201" s="65" t="s">
        <v>447</v>
      </c>
      <c r="C201" s="20">
        <f>C94</f>
        <v>28</v>
      </c>
      <c r="D201" s="66" t="s">
        <v>27</v>
      </c>
      <c r="E201" s="67" t="s">
        <v>448</v>
      </c>
      <c r="F201" s="15" t="s">
        <v>12</v>
      </c>
    </row>
    <row r="202" customHeight="1" spans="1:6">
      <c r="A202" s="20">
        <v>21028</v>
      </c>
      <c r="B202" s="65" t="s">
        <v>449</v>
      </c>
      <c r="C202" s="20">
        <v>1</v>
      </c>
      <c r="D202" s="66" t="s">
        <v>27</v>
      </c>
      <c r="E202" s="67" t="s">
        <v>450</v>
      </c>
      <c r="F202" s="15" t="s">
        <v>12</v>
      </c>
    </row>
    <row r="203" customHeight="1" spans="1:6">
      <c r="A203" s="20">
        <v>21029</v>
      </c>
      <c r="B203" s="65" t="s">
        <v>451</v>
      </c>
      <c r="C203" s="20">
        <v>1</v>
      </c>
      <c r="D203" s="66" t="s">
        <v>27</v>
      </c>
      <c r="E203" s="38" t="s">
        <v>452</v>
      </c>
      <c r="F203" s="15" t="s">
        <v>12</v>
      </c>
    </row>
    <row r="204" customHeight="1" spans="1:6">
      <c r="A204" s="20">
        <v>21033</v>
      </c>
      <c r="B204" s="65" t="s">
        <v>453</v>
      </c>
      <c r="C204" s="20">
        <v>2</v>
      </c>
      <c r="D204" s="66" t="s">
        <v>69</v>
      </c>
      <c r="E204" s="67" t="s">
        <v>454</v>
      </c>
      <c r="F204" s="15" t="s">
        <v>12</v>
      </c>
    </row>
    <row r="205" customHeight="1" spans="1:6">
      <c r="A205" s="20">
        <v>21034</v>
      </c>
      <c r="B205" s="65" t="s">
        <v>455</v>
      </c>
      <c r="C205" s="20">
        <v>2</v>
      </c>
      <c r="D205" s="66" t="s">
        <v>27</v>
      </c>
      <c r="E205" s="78" t="s">
        <v>456</v>
      </c>
      <c r="F205" s="15" t="s">
        <v>12</v>
      </c>
    </row>
    <row r="206" customHeight="1" spans="1:6">
      <c r="A206" s="20">
        <v>21038</v>
      </c>
      <c r="B206" s="65" t="s">
        <v>457</v>
      </c>
      <c r="C206" s="20">
        <v>1</v>
      </c>
      <c r="D206" s="66" t="s">
        <v>101</v>
      </c>
      <c r="E206" s="71" t="s">
        <v>458</v>
      </c>
      <c r="F206" s="15" t="s">
        <v>12</v>
      </c>
    </row>
    <row r="207" customHeight="1" spans="1:6">
      <c r="A207" s="20">
        <v>21039</v>
      </c>
      <c r="B207" s="65" t="s">
        <v>459</v>
      </c>
      <c r="C207" s="20">
        <v>1</v>
      </c>
      <c r="D207" s="66" t="s">
        <v>27</v>
      </c>
      <c r="E207" s="67" t="s">
        <v>460</v>
      </c>
      <c r="F207" s="15" t="s">
        <v>12</v>
      </c>
    </row>
    <row r="208" customHeight="1" spans="1:6">
      <c r="A208" s="20">
        <v>21046</v>
      </c>
      <c r="B208" s="65" t="s">
        <v>461</v>
      </c>
      <c r="C208" s="20">
        <v>1</v>
      </c>
      <c r="D208" s="66" t="s">
        <v>27</v>
      </c>
      <c r="E208" s="67" t="s">
        <v>462</v>
      </c>
      <c r="F208" s="15" t="s">
        <v>12</v>
      </c>
    </row>
    <row r="209" customHeight="1" spans="1:6">
      <c r="A209" s="20">
        <v>21047</v>
      </c>
      <c r="B209" s="65" t="s">
        <v>463</v>
      </c>
      <c r="C209" s="20">
        <v>1</v>
      </c>
      <c r="D209" s="66" t="s">
        <v>27</v>
      </c>
      <c r="E209" s="67" t="s">
        <v>464</v>
      </c>
      <c r="F209" s="15" t="s">
        <v>12</v>
      </c>
    </row>
    <row r="210" customHeight="1" spans="1:6">
      <c r="A210" s="20">
        <v>21049</v>
      </c>
      <c r="B210" s="65" t="s">
        <v>465</v>
      </c>
      <c r="C210" s="20">
        <v>1</v>
      </c>
      <c r="D210" s="66" t="s">
        <v>27</v>
      </c>
      <c r="E210" s="67" t="s">
        <v>466</v>
      </c>
      <c r="F210" s="15" t="s">
        <v>12</v>
      </c>
    </row>
    <row r="211" customHeight="1" spans="1:6">
      <c r="A211" s="20">
        <v>21050</v>
      </c>
      <c r="B211" s="65" t="s">
        <v>467</v>
      </c>
      <c r="C211" s="20">
        <v>1</v>
      </c>
      <c r="D211" s="66" t="s">
        <v>27</v>
      </c>
      <c r="E211" s="67" t="s">
        <v>468</v>
      </c>
      <c r="F211" s="15" t="s">
        <v>12</v>
      </c>
    </row>
    <row r="212" customHeight="1" spans="1:6">
      <c r="A212" s="20">
        <v>21051</v>
      </c>
      <c r="B212" s="65" t="s">
        <v>469</v>
      </c>
      <c r="C212" s="20">
        <f>C94/2</f>
        <v>14</v>
      </c>
      <c r="D212" s="66" t="s">
        <v>27</v>
      </c>
      <c r="E212" s="71" t="s">
        <v>470</v>
      </c>
      <c r="F212" s="15" t="s">
        <v>12</v>
      </c>
    </row>
    <row r="213" customHeight="1" spans="1:6">
      <c r="A213" s="20" t="s">
        <v>471</v>
      </c>
      <c r="B213" s="65" t="s">
        <v>472</v>
      </c>
      <c r="C213" s="20">
        <f>C94/2</f>
        <v>14</v>
      </c>
      <c r="D213" s="66" t="s">
        <v>27</v>
      </c>
      <c r="E213" s="71" t="s">
        <v>470</v>
      </c>
      <c r="F213" s="15" t="s">
        <v>12</v>
      </c>
    </row>
    <row r="214" customHeight="1" spans="1:6">
      <c r="A214" s="20">
        <v>21053</v>
      </c>
      <c r="B214" s="65" t="s">
        <v>473</v>
      </c>
      <c r="C214" s="20">
        <v>1</v>
      </c>
      <c r="D214" s="66" t="s">
        <v>27</v>
      </c>
      <c r="E214" s="81" t="s">
        <v>474</v>
      </c>
      <c r="F214" s="15" t="s">
        <v>12</v>
      </c>
    </row>
    <row r="215" customHeight="1" spans="1:6">
      <c r="A215" s="20">
        <v>21055</v>
      </c>
      <c r="B215" s="65" t="s">
        <v>475</v>
      </c>
      <c r="C215" s="20">
        <f>C94/2</f>
        <v>14</v>
      </c>
      <c r="D215" s="66" t="s">
        <v>101</v>
      </c>
      <c r="E215" s="71" t="s">
        <v>476</v>
      </c>
      <c r="F215" s="15" t="s">
        <v>12</v>
      </c>
    </row>
    <row r="216" customHeight="1" spans="1:6">
      <c r="A216" s="20">
        <v>21056</v>
      </c>
      <c r="B216" s="65" t="s">
        <v>477</v>
      </c>
      <c r="C216" s="20">
        <f>C94/2</f>
        <v>14</v>
      </c>
      <c r="D216" s="66" t="s">
        <v>101</v>
      </c>
      <c r="E216" s="71" t="s">
        <v>478</v>
      </c>
      <c r="F216" s="15" t="s">
        <v>12</v>
      </c>
    </row>
    <row r="217" customHeight="1" spans="1:6">
      <c r="A217" s="20">
        <v>21057</v>
      </c>
      <c r="B217" s="65" t="s">
        <v>479</v>
      </c>
      <c r="C217" s="20">
        <f>C94/2</f>
        <v>14</v>
      </c>
      <c r="D217" s="66" t="s">
        <v>27</v>
      </c>
      <c r="E217" s="38" t="s">
        <v>480</v>
      </c>
      <c r="F217" s="15" t="s">
        <v>12</v>
      </c>
    </row>
    <row r="218" customHeight="1" spans="1:6">
      <c r="A218" s="20">
        <v>21059</v>
      </c>
      <c r="B218" s="65" t="s">
        <v>481</v>
      </c>
      <c r="C218" s="20">
        <v>1</v>
      </c>
      <c r="D218" s="66" t="s">
        <v>27</v>
      </c>
      <c r="E218" s="38" t="s">
        <v>482</v>
      </c>
      <c r="F218" s="15" t="s">
        <v>12</v>
      </c>
    </row>
    <row r="219" customHeight="1" spans="1:6">
      <c r="A219" s="20">
        <v>21060</v>
      </c>
      <c r="B219" s="65" t="s">
        <v>483</v>
      </c>
      <c r="C219" s="20">
        <f>C94/2</f>
        <v>14</v>
      </c>
      <c r="D219" s="66" t="s">
        <v>27</v>
      </c>
      <c r="E219" s="38" t="s">
        <v>484</v>
      </c>
      <c r="F219" s="15" t="s">
        <v>12</v>
      </c>
    </row>
    <row r="220" customHeight="1" spans="1:6">
      <c r="A220" s="20">
        <v>21061</v>
      </c>
      <c r="B220" s="65" t="s">
        <v>485</v>
      </c>
      <c r="C220" s="20">
        <v>1</v>
      </c>
      <c r="D220" s="66" t="s">
        <v>27</v>
      </c>
      <c r="E220" s="38" t="s">
        <v>486</v>
      </c>
      <c r="F220" s="15" t="s">
        <v>12</v>
      </c>
    </row>
    <row r="221" customHeight="1" spans="1:6">
      <c r="A221" s="20">
        <v>21062</v>
      </c>
      <c r="B221" s="65" t="s">
        <v>487</v>
      </c>
      <c r="C221" s="20">
        <v>1</v>
      </c>
      <c r="D221" s="66" t="s">
        <v>27</v>
      </c>
      <c r="E221" s="67" t="s">
        <v>488</v>
      </c>
      <c r="F221" s="15" t="s">
        <v>12</v>
      </c>
    </row>
    <row r="222" customHeight="1" spans="1:6">
      <c r="A222" s="20">
        <v>21062</v>
      </c>
      <c r="B222" s="65" t="s">
        <v>487</v>
      </c>
      <c r="C222" s="20">
        <v>1</v>
      </c>
      <c r="D222" s="66" t="s">
        <v>27</v>
      </c>
      <c r="E222" s="67" t="s">
        <v>489</v>
      </c>
      <c r="F222" s="15" t="s">
        <v>12</v>
      </c>
    </row>
    <row r="223" customHeight="1" spans="1:6">
      <c r="A223" s="20">
        <v>21064</v>
      </c>
      <c r="B223" s="65" t="s">
        <v>490</v>
      </c>
      <c r="C223" s="20">
        <v>1</v>
      </c>
      <c r="D223" s="66" t="s">
        <v>101</v>
      </c>
      <c r="E223" s="38" t="s">
        <v>491</v>
      </c>
      <c r="F223" s="15" t="s">
        <v>12</v>
      </c>
    </row>
    <row r="224" customHeight="1" spans="1:6">
      <c r="A224" s="20">
        <v>21065</v>
      </c>
      <c r="B224" s="65" t="s">
        <v>492</v>
      </c>
      <c r="C224" s="20">
        <v>1</v>
      </c>
      <c r="D224" s="66" t="s">
        <v>69</v>
      </c>
      <c r="E224" s="67" t="s">
        <v>493</v>
      </c>
      <c r="F224" s="15" t="s">
        <v>12</v>
      </c>
    </row>
    <row r="225" customHeight="1" spans="1:6">
      <c r="A225" s="20">
        <v>21066</v>
      </c>
      <c r="B225" s="65" t="s">
        <v>494</v>
      </c>
      <c r="C225" s="20">
        <f>C94</f>
        <v>28</v>
      </c>
      <c r="D225" s="66" t="s">
        <v>27</v>
      </c>
      <c r="E225" s="38" t="s">
        <v>495</v>
      </c>
      <c r="F225" s="15" t="s">
        <v>12</v>
      </c>
    </row>
    <row r="226" customHeight="1" spans="1:6">
      <c r="A226" s="20">
        <v>21067</v>
      </c>
      <c r="B226" s="65" t="s">
        <v>496</v>
      </c>
      <c r="C226" s="20">
        <f>C94</f>
        <v>28</v>
      </c>
      <c r="D226" s="66" t="s">
        <v>27</v>
      </c>
      <c r="E226" s="38" t="s">
        <v>497</v>
      </c>
      <c r="F226" s="15" t="s">
        <v>12</v>
      </c>
    </row>
    <row r="227" customHeight="1" spans="1:6">
      <c r="A227" s="20">
        <v>21068</v>
      </c>
      <c r="B227" s="65" t="s">
        <v>498</v>
      </c>
      <c r="C227" s="20">
        <f>C95</f>
        <v>1</v>
      </c>
      <c r="D227" s="66" t="s">
        <v>101</v>
      </c>
      <c r="E227" s="82" t="s">
        <v>499</v>
      </c>
      <c r="F227" s="15" t="s">
        <v>12</v>
      </c>
    </row>
    <row r="228" customHeight="1" spans="1:6">
      <c r="A228" s="20">
        <v>21069</v>
      </c>
      <c r="B228" s="65" t="s">
        <v>500</v>
      </c>
      <c r="C228" s="20">
        <v>1</v>
      </c>
      <c r="D228" s="66" t="s">
        <v>101</v>
      </c>
      <c r="E228" s="38" t="s">
        <v>501</v>
      </c>
      <c r="F228" s="15" t="s">
        <v>12</v>
      </c>
    </row>
    <row r="229" customHeight="1" spans="1:6">
      <c r="A229" s="20">
        <v>21070</v>
      </c>
      <c r="B229" s="65" t="s">
        <v>502</v>
      </c>
      <c r="C229" s="20">
        <v>1</v>
      </c>
      <c r="D229" s="66" t="s">
        <v>27</v>
      </c>
      <c r="E229" s="38" t="s">
        <v>503</v>
      </c>
      <c r="F229" s="15" t="s">
        <v>12</v>
      </c>
    </row>
    <row r="230" customHeight="1" spans="1:6">
      <c r="A230" s="20">
        <v>21071</v>
      </c>
      <c r="B230" s="65" t="s">
        <v>504</v>
      </c>
      <c r="C230" s="20">
        <f>C94/2</f>
        <v>14</v>
      </c>
      <c r="D230" s="66" t="s">
        <v>27</v>
      </c>
      <c r="E230" s="71" t="s">
        <v>505</v>
      </c>
      <c r="F230" s="15" t="s">
        <v>12</v>
      </c>
    </row>
    <row r="231" customHeight="1" spans="1:6">
      <c r="A231" s="20">
        <v>21072</v>
      </c>
      <c r="B231" s="65" t="s">
        <v>506</v>
      </c>
      <c r="C231" s="20">
        <v>1</v>
      </c>
      <c r="D231" s="66" t="s">
        <v>101</v>
      </c>
      <c r="E231" s="67" t="s">
        <v>507</v>
      </c>
      <c r="F231" s="15" t="s">
        <v>12</v>
      </c>
    </row>
    <row r="232" customHeight="1" spans="1:6">
      <c r="A232" s="20">
        <v>21072</v>
      </c>
      <c r="B232" s="65" t="s">
        <v>506</v>
      </c>
      <c r="C232" s="20">
        <v>1</v>
      </c>
      <c r="D232" s="66" t="s">
        <v>101</v>
      </c>
      <c r="E232" s="38" t="s">
        <v>508</v>
      </c>
      <c r="F232" s="15" t="s">
        <v>12</v>
      </c>
    </row>
    <row r="233" customHeight="1" spans="1:6">
      <c r="A233" s="20">
        <v>21074</v>
      </c>
      <c r="B233" s="65" t="s">
        <v>509</v>
      </c>
      <c r="C233" s="20">
        <f>C94</f>
        <v>28</v>
      </c>
      <c r="D233" s="66" t="s">
        <v>101</v>
      </c>
      <c r="E233" s="67" t="s">
        <v>510</v>
      </c>
      <c r="F233" s="15" t="s">
        <v>12</v>
      </c>
    </row>
    <row r="234" customHeight="1" spans="1:6">
      <c r="A234" s="20">
        <v>21076</v>
      </c>
      <c r="B234" s="65" t="s">
        <v>511</v>
      </c>
      <c r="C234" s="20">
        <v>1</v>
      </c>
      <c r="D234" s="66" t="s">
        <v>27</v>
      </c>
      <c r="E234" s="71" t="s">
        <v>512</v>
      </c>
      <c r="F234" s="15" t="s">
        <v>12</v>
      </c>
    </row>
    <row r="235" customHeight="1" spans="1:6">
      <c r="A235" s="20">
        <v>21077</v>
      </c>
      <c r="B235" s="65" t="s">
        <v>513</v>
      </c>
      <c r="C235" s="20">
        <v>1</v>
      </c>
      <c r="D235" s="66" t="s">
        <v>69</v>
      </c>
      <c r="E235" s="67" t="s">
        <v>514</v>
      </c>
      <c r="F235" s="15" t="s">
        <v>12</v>
      </c>
    </row>
    <row r="236" customHeight="1" spans="1:6">
      <c r="A236" s="20">
        <v>21079</v>
      </c>
      <c r="B236" s="65" t="s">
        <v>515</v>
      </c>
      <c r="C236" s="20">
        <v>1</v>
      </c>
      <c r="D236" s="66" t="s">
        <v>27</v>
      </c>
      <c r="E236" s="71" t="s">
        <v>516</v>
      </c>
      <c r="F236" s="15" t="s">
        <v>12</v>
      </c>
    </row>
    <row r="237" customHeight="1" spans="1:6">
      <c r="A237" s="20">
        <v>21080</v>
      </c>
      <c r="B237" s="65" t="s">
        <v>517</v>
      </c>
      <c r="C237" s="20">
        <v>1</v>
      </c>
      <c r="D237" s="66" t="s">
        <v>27</v>
      </c>
      <c r="E237" s="67" t="s">
        <v>518</v>
      </c>
      <c r="F237" s="15" t="s">
        <v>12</v>
      </c>
    </row>
    <row r="238" customHeight="1" spans="1:6">
      <c r="A238" s="20">
        <v>22</v>
      </c>
      <c r="B238" s="17" t="s">
        <v>519</v>
      </c>
      <c r="C238" s="13"/>
      <c r="D238" s="68"/>
      <c r="E238" s="18"/>
      <c r="F238" s="15"/>
    </row>
    <row r="239" customHeight="1" spans="1:6">
      <c r="A239" s="20">
        <v>22002</v>
      </c>
      <c r="B239" s="65" t="s">
        <v>520</v>
      </c>
      <c r="C239" s="20">
        <f>C94</f>
        <v>28</v>
      </c>
      <c r="D239" s="66" t="s">
        <v>27</v>
      </c>
      <c r="E239" s="71" t="s">
        <v>521</v>
      </c>
      <c r="F239" s="15" t="s">
        <v>12</v>
      </c>
    </row>
    <row r="240" customHeight="1" spans="1:6">
      <c r="A240" s="20">
        <v>22005</v>
      </c>
      <c r="B240" s="65" t="s">
        <v>522</v>
      </c>
      <c r="C240" s="20">
        <v>1</v>
      </c>
      <c r="D240" s="66" t="s">
        <v>27</v>
      </c>
      <c r="E240" s="67" t="s">
        <v>523</v>
      </c>
      <c r="F240" s="15" t="s">
        <v>12</v>
      </c>
    </row>
    <row r="241" customHeight="1" spans="1:6">
      <c r="A241" s="20">
        <v>22009</v>
      </c>
      <c r="B241" s="65" t="s">
        <v>524</v>
      </c>
      <c r="C241" s="20">
        <v>1</v>
      </c>
      <c r="D241" s="66" t="s">
        <v>101</v>
      </c>
      <c r="E241" s="67" t="s">
        <v>525</v>
      </c>
      <c r="F241" s="15" t="s">
        <v>12</v>
      </c>
    </row>
    <row r="242" customHeight="1" spans="1:6">
      <c r="A242" s="20">
        <v>22010</v>
      </c>
      <c r="B242" s="65" t="s">
        <v>526</v>
      </c>
      <c r="C242" s="20">
        <v>1</v>
      </c>
      <c r="D242" s="66" t="s">
        <v>527</v>
      </c>
      <c r="E242" s="67" t="s">
        <v>528</v>
      </c>
      <c r="F242" s="15" t="s">
        <v>12</v>
      </c>
    </row>
    <row r="243" customHeight="1" spans="1:6">
      <c r="A243" s="20">
        <v>22012</v>
      </c>
      <c r="B243" s="65" t="s">
        <v>529</v>
      </c>
      <c r="C243" s="20">
        <v>1</v>
      </c>
      <c r="D243" s="66" t="s">
        <v>101</v>
      </c>
      <c r="E243" s="71" t="s">
        <v>530</v>
      </c>
      <c r="F243" s="15" t="s">
        <v>12</v>
      </c>
    </row>
    <row r="244" customHeight="1" spans="1:6">
      <c r="A244" s="20">
        <v>22013</v>
      </c>
      <c r="B244" s="65" t="s">
        <v>531</v>
      </c>
      <c r="C244" s="20">
        <v>1</v>
      </c>
      <c r="D244" s="66" t="s">
        <v>27</v>
      </c>
      <c r="E244" s="67" t="s">
        <v>532</v>
      </c>
      <c r="F244" s="15" t="s">
        <v>12</v>
      </c>
    </row>
    <row r="245" customHeight="1" spans="1:6">
      <c r="A245" s="20">
        <v>22014</v>
      </c>
      <c r="B245" s="65" t="s">
        <v>533</v>
      </c>
      <c r="C245" s="20">
        <v>1</v>
      </c>
      <c r="D245" s="66" t="s">
        <v>69</v>
      </c>
      <c r="E245" s="67" t="s">
        <v>534</v>
      </c>
      <c r="F245" s="15" t="s">
        <v>12</v>
      </c>
    </row>
    <row r="246" customHeight="1" spans="1:6">
      <c r="A246" s="20">
        <v>22015</v>
      </c>
      <c r="B246" s="65" t="s">
        <v>535</v>
      </c>
      <c r="C246" s="20">
        <v>1</v>
      </c>
      <c r="D246" s="66" t="s">
        <v>101</v>
      </c>
      <c r="E246" s="38" t="s">
        <v>536</v>
      </c>
      <c r="F246" s="15" t="s">
        <v>12</v>
      </c>
    </row>
    <row r="247" customHeight="1" spans="1:6">
      <c r="A247" s="20">
        <v>22016</v>
      </c>
      <c r="B247" s="65" t="s">
        <v>537</v>
      </c>
      <c r="C247" s="20">
        <v>1</v>
      </c>
      <c r="D247" s="66" t="s">
        <v>27</v>
      </c>
      <c r="E247" s="71" t="s">
        <v>538</v>
      </c>
      <c r="F247" s="15" t="s">
        <v>12</v>
      </c>
    </row>
    <row r="248" customHeight="1" spans="1:6">
      <c r="A248" s="20">
        <v>22016</v>
      </c>
      <c r="B248" s="65" t="s">
        <v>537</v>
      </c>
      <c r="C248" s="20">
        <v>4</v>
      </c>
      <c r="D248" s="66" t="s">
        <v>27</v>
      </c>
      <c r="E248" s="67" t="s">
        <v>539</v>
      </c>
      <c r="F248" s="15" t="s">
        <v>12</v>
      </c>
    </row>
    <row r="249" customHeight="1" spans="1:6">
      <c r="A249" s="20">
        <v>22018</v>
      </c>
      <c r="B249" s="65" t="s">
        <v>540</v>
      </c>
      <c r="C249" s="20">
        <v>1</v>
      </c>
      <c r="D249" s="66" t="s">
        <v>27</v>
      </c>
      <c r="E249" s="67" t="s">
        <v>541</v>
      </c>
      <c r="F249" s="15" t="s">
        <v>12</v>
      </c>
    </row>
    <row r="250" customHeight="1" spans="1:6">
      <c r="A250" s="20">
        <v>22020</v>
      </c>
      <c r="B250" s="65" t="s">
        <v>542</v>
      </c>
      <c r="C250" s="20">
        <v>1</v>
      </c>
      <c r="D250" s="66" t="s">
        <v>101</v>
      </c>
      <c r="E250" s="71" t="s">
        <v>543</v>
      </c>
      <c r="F250" s="15" t="s">
        <v>12</v>
      </c>
    </row>
    <row r="251" customHeight="1" spans="1:6">
      <c r="A251" s="20">
        <v>22021</v>
      </c>
      <c r="B251" s="65" t="s">
        <v>544</v>
      </c>
      <c r="C251" s="20">
        <v>1</v>
      </c>
      <c r="D251" s="66" t="s">
        <v>101</v>
      </c>
      <c r="E251" s="67" t="s">
        <v>545</v>
      </c>
      <c r="F251" s="15" t="s">
        <v>12</v>
      </c>
    </row>
    <row r="252" customHeight="1" spans="1:6">
      <c r="A252" s="20">
        <v>22022</v>
      </c>
      <c r="B252" s="65" t="s">
        <v>546</v>
      </c>
      <c r="C252" s="20">
        <v>1</v>
      </c>
      <c r="D252" s="66" t="s">
        <v>101</v>
      </c>
      <c r="E252" s="67" t="s">
        <v>547</v>
      </c>
      <c r="F252" s="15" t="s">
        <v>12</v>
      </c>
    </row>
    <row r="253" customHeight="1" spans="1:6">
      <c r="A253" s="20">
        <v>22023</v>
      </c>
      <c r="B253" s="65" t="s">
        <v>548</v>
      </c>
      <c r="C253" s="20">
        <f>C94</f>
        <v>28</v>
      </c>
      <c r="D253" s="66" t="s">
        <v>299</v>
      </c>
      <c r="E253" s="71" t="s">
        <v>549</v>
      </c>
      <c r="F253" s="15" t="s">
        <v>12</v>
      </c>
    </row>
    <row r="254" customHeight="1" spans="1:6">
      <c r="A254" s="20">
        <v>22024</v>
      </c>
      <c r="B254" s="65" t="s">
        <v>550</v>
      </c>
      <c r="C254" s="20">
        <v>1</v>
      </c>
      <c r="D254" s="66" t="s">
        <v>101</v>
      </c>
      <c r="E254" s="38" t="s">
        <v>551</v>
      </c>
      <c r="F254" s="15" t="s">
        <v>12</v>
      </c>
    </row>
    <row r="255" customHeight="1" spans="1:6">
      <c r="A255" s="20">
        <v>22025</v>
      </c>
      <c r="B255" s="65" t="s">
        <v>552</v>
      </c>
      <c r="C255" s="20">
        <v>1</v>
      </c>
      <c r="D255" s="66" t="s">
        <v>27</v>
      </c>
      <c r="E255" s="67" t="s">
        <v>553</v>
      </c>
      <c r="F255" s="15" t="s">
        <v>12</v>
      </c>
    </row>
    <row r="256" customHeight="1" spans="1:6">
      <c r="A256" s="20">
        <v>22026</v>
      </c>
      <c r="B256" s="65" t="s">
        <v>554</v>
      </c>
      <c r="C256" s="20">
        <v>1</v>
      </c>
      <c r="D256" s="66" t="s">
        <v>101</v>
      </c>
      <c r="E256" s="38" t="s">
        <v>555</v>
      </c>
      <c r="F256" s="15" t="s">
        <v>12</v>
      </c>
    </row>
    <row r="257" customHeight="1" spans="1:6">
      <c r="A257" s="20">
        <v>22027</v>
      </c>
      <c r="B257" s="65" t="s">
        <v>556</v>
      </c>
      <c r="C257" s="20">
        <v>1</v>
      </c>
      <c r="D257" s="66" t="s">
        <v>101</v>
      </c>
      <c r="E257" s="38" t="s">
        <v>557</v>
      </c>
      <c r="F257" s="15" t="s">
        <v>12</v>
      </c>
    </row>
    <row r="258" customHeight="1" spans="1:6">
      <c r="A258" s="20">
        <v>22202</v>
      </c>
      <c r="B258" s="65" t="s">
        <v>558</v>
      </c>
      <c r="C258" s="20">
        <v>4</v>
      </c>
      <c r="D258" s="66" t="s">
        <v>27</v>
      </c>
      <c r="E258" s="67" t="s">
        <v>559</v>
      </c>
      <c r="F258" s="15" t="s">
        <v>12</v>
      </c>
    </row>
    <row r="259" customHeight="1" spans="1:6">
      <c r="A259" s="20">
        <v>22203</v>
      </c>
      <c r="B259" s="65" t="s">
        <v>560</v>
      </c>
      <c r="C259" s="20">
        <v>4</v>
      </c>
      <c r="D259" s="66" t="s">
        <v>69</v>
      </c>
      <c r="E259" s="67" t="s">
        <v>561</v>
      </c>
      <c r="F259" s="15" t="s">
        <v>12</v>
      </c>
    </row>
    <row r="260" customHeight="1" spans="1:6">
      <c r="A260" s="20">
        <v>22209</v>
      </c>
      <c r="B260" s="65" t="s">
        <v>562</v>
      </c>
      <c r="C260" s="20">
        <v>1</v>
      </c>
      <c r="D260" s="66" t="s">
        <v>69</v>
      </c>
      <c r="E260" s="67" t="s">
        <v>563</v>
      </c>
      <c r="F260" s="15" t="s">
        <v>12</v>
      </c>
    </row>
    <row r="261" customHeight="1" spans="1:6">
      <c r="A261" s="20">
        <v>22210</v>
      </c>
      <c r="B261" s="65" t="s">
        <v>564</v>
      </c>
      <c r="C261" s="20">
        <v>1</v>
      </c>
      <c r="D261" s="66" t="s">
        <v>27</v>
      </c>
      <c r="E261" s="75" t="s">
        <v>565</v>
      </c>
      <c r="F261" s="15" t="s">
        <v>12</v>
      </c>
    </row>
    <row r="262" customHeight="1" spans="1:6">
      <c r="A262" s="20">
        <v>22213</v>
      </c>
      <c r="B262" s="65" t="s">
        <v>566</v>
      </c>
      <c r="C262" s="20">
        <v>1</v>
      </c>
      <c r="D262" s="66" t="s">
        <v>101</v>
      </c>
      <c r="E262" s="71" t="s">
        <v>567</v>
      </c>
      <c r="F262" s="15" t="s">
        <v>12</v>
      </c>
    </row>
    <row r="263" customHeight="1" spans="1:6">
      <c r="A263" s="20">
        <v>22215</v>
      </c>
      <c r="B263" s="65" t="s">
        <v>568</v>
      </c>
      <c r="C263" s="20">
        <f>C94</f>
        <v>28</v>
      </c>
      <c r="D263" s="66" t="s">
        <v>27</v>
      </c>
      <c r="E263" s="71" t="s">
        <v>569</v>
      </c>
      <c r="F263" s="15" t="s">
        <v>12</v>
      </c>
    </row>
    <row r="264" customHeight="1" spans="1:6">
      <c r="A264" s="20">
        <v>22216</v>
      </c>
      <c r="B264" s="65" t="s">
        <v>570</v>
      </c>
      <c r="C264" s="20">
        <v>1</v>
      </c>
      <c r="D264" s="66" t="s">
        <v>69</v>
      </c>
      <c r="E264" s="67" t="s">
        <v>571</v>
      </c>
      <c r="F264" s="15" t="s">
        <v>12</v>
      </c>
    </row>
    <row r="265" customHeight="1" spans="1:6">
      <c r="A265" s="20">
        <v>22217</v>
      </c>
      <c r="B265" s="65" t="s">
        <v>572</v>
      </c>
      <c r="C265" s="20">
        <v>1</v>
      </c>
      <c r="D265" s="66" t="s">
        <v>27</v>
      </c>
      <c r="E265" s="67" t="s">
        <v>573</v>
      </c>
      <c r="F265" s="15" t="s">
        <v>12</v>
      </c>
    </row>
    <row r="266" customHeight="1" spans="1:6">
      <c r="A266" s="20">
        <v>22218</v>
      </c>
      <c r="B266" s="65" t="s">
        <v>574</v>
      </c>
      <c r="C266" s="20">
        <f>C94</f>
        <v>28</v>
      </c>
      <c r="D266" s="66" t="s">
        <v>27</v>
      </c>
      <c r="E266" s="67" t="s">
        <v>573</v>
      </c>
      <c r="F266" s="15" t="s">
        <v>12</v>
      </c>
    </row>
    <row r="267" customHeight="1" spans="1:6">
      <c r="A267" s="20">
        <v>22219</v>
      </c>
      <c r="B267" s="65" t="s">
        <v>575</v>
      </c>
      <c r="C267" s="20">
        <v>1</v>
      </c>
      <c r="D267" s="66" t="s">
        <v>27</v>
      </c>
      <c r="E267" s="67" t="s">
        <v>576</v>
      </c>
      <c r="F267" s="15" t="s">
        <v>12</v>
      </c>
    </row>
    <row r="268" customHeight="1" spans="1:6">
      <c r="A268" s="20">
        <v>22220</v>
      </c>
      <c r="B268" s="65" t="s">
        <v>577</v>
      </c>
      <c r="C268" s="20">
        <v>1</v>
      </c>
      <c r="D268" s="66" t="s">
        <v>101</v>
      </c>
      <c r="E268" s="67" t="s">
        <v>578</v>
      </c>
      <c r="F268" s="15" t="s">
        <v>12</v>
      </c>
    </row>
    <row r="269" customHeight="1" spans="1:6">
      <c r="A269" s="20">
        <v>22222</v>
      </c>
      <c r="B269" s="65" t="s">
        <v>579</v>
      </c>
      <c r="C269" s="20">
        <f>C94</f>
        <v>28</v>
      </c>
      <c r="D269" s="66" t="s">
        <v>27</v>
      </c>
      <c r="E269" s="67" t="s">
        <v>580</v>
      </c>
      <c r="F269" s="15" t="s">
        <v>12</v>
      </c>
    </row>
    <row r="270" customHeight="1" spans="1:6">
      <c r="A270" s="20">
        <v>22223</v>
      </c>
      <c r="B270" s="65" t="s">
        <v>581</v>
      </c>
      <c r="C270" s="20">
        <v>1</v>
      </c>
      <c r="D270" s="66" t="s">
        <v>27</v>
      </c>
      <c r="E270" s="71" t="s">
        <v>582</v>
      </c>
      <c r="F270" s="15" t="s">
        <v>12</v>
      </c>
    </row>
    <row r="271" customHeight="1" spans="1:6">
      <c r="A271" s="20">
        <v>22224</v>
      </c>
      <c r="B271" s="65" t="s">
        <v>583</v>
      </c>
      <c r="C271" s="20">
        <v>1</v>
      </c>
      <c r="D271" s="66" t="s">
        <v>27</v>
      </c>
      <c r="E271" s="67" t="s">
        <v>584</v>
      </c>
      <c r="F271" s="15" t="s">
        <v>12</v>
      </c>
    </row>
    <row r="272" customHeight="1" spans="1:6">
      <c r="A272" s="20">
        <v>22225</v>
      </c>
      <c r="B272" s="65" t="s">
        <v>585</v>
      </c>
      <c r="C272" s="20">
        <v>1</v>
      </c>
      <c r="D272" s="66" t="s">
        <v>27</v>
      </c>
      <c r="E272" s="67" t="s">
        <v>586</v>
      </c>
      <c r="F272" s="15" t="s">
        <v>12</v>
      </c>
    </row>
    <row r="273" customHeight="1" spans="1:6">
      <c r="A273" s="20">
        <v>22227</v>
      </c>
      <c r="B273" s="65" t="s">
        <v>587</v>
      </c>
      <c r="C273" s="20">
        <v>2</v>
      </c>
      <c r="D273" s="66" t="s">
        <v>27</v>
      </c>
      <c r="E273" s="71" t="s">
        <v>588</v>
      </c>
      <c r="F273" s="15" t="s">
        <v>12</v>
      </c>
    </row>
    <row r="274" customHeight="1" spans="1:6">
      <c r="A274" s="13">
        <v>23</v>
      </c>
      <c r="B274" s="17" t="s">
        <v>589</v>
      </c>
      <c r="C274" s="13"/>
      <c r="D274" s="68"/>
      <c r="E274" s="18"/>
      <c r="F274" s="15"/>
    </row>
    <row r="275" customHeight="1" spans="1:6">
      <c r="A275" s="20">
        <v>23001</v>
      </c>
      <c r="B275" s="65" t="s">
        <v>590</v>
      </c>
      <c r="C275" s="20">
        <v>1</v>
      </c>
      <c r="D275" s="66" t="s">
        <v>527</v>
      </c>
      <c r="E275" s="83" t="s">
        <v>591</v>
      </c>
      <c r="F275" s="15" t="s">
        <v>12</v>
      </c>
    </row>
    <row r="276" customHeight="1" spans="1:6">
      <c r="A276" s="20">
        <v>23003</v>
      </c>
      <c r="B276" s="65" t="s">
        <v>592</v>
      </c>
      <c r="C276" s="20">
        <v>1</v>
      </c>
      <c r="D276" s="66" t="s">
        <v>527</v>
      </c>
      <c r="E276" s="83" t="s">
        <v>593</v>
      </c>
      <c r="F276" s="15" t="s">
        <v>12</v>
      </c>
    </row>
    <row r="277" customHeight="1" spans="1:6">
      <c r="A277" s="20">
        <v>23005</v>
      </c>
      <c r="B277" s="65" t="s">
        <v>594</v>
      </c>
      <c r="C277" s="20">
        <v>1</v>
      </c>
      <c r="D277" s="66" t="s">
        <v>527</v>
      </c>
      <c r="E277" s="67" t="s">
        <v>595</v>
      </c>
      <c r="F277" s="15" t="s">
        <v>12</v>
      </c>
    </row>
    <row r="278" customHeight="1" spans="1:6">
      <c r="A278" s="20">
        <v>23005</v>
      </c>
      <c r="B278" s="65" t="s">
        <v>594</v>
      </c>
      <c r="C278" s="20">
        <f>C94</f>
        <v>28</v>
      </c>
      <c r="D278" s="66" t="s">
        <v>527</v>
      </c>
      <c r="E278" s="67" t="s">
        <v>596</v>
      </c>
      <c r="F278" s="15" t="s">
        <v>12</v>
      </c>
    </row>
    <row r="279" customHeight="1" spans="1:6">
      <c r="A279" s="20">
        <v>23007</v>
      </c>
      <c r="B279" s="65" t="s">
        <v>597</v>
      </c>
      <c r="C279" s="20">
        <v>1</v>
      </c>
      <c r="D279" s="66" t="s">
        <v>527</v>
      </c>
      <c r="E279" s="71" t="s">
        <v>598</v>
      </c>
      <c r="F279" s="15" t="s">
        <v>12</v>
      </c>
    </row>
    <row r="280" customHeight="1" spans="1:6">
      <c r="A280" s="20">
        <v>23008</v>
      </c>
      <c r="B280" s="65" t="s">
        <v>599</v>
      </c>
      <c r="C280" s="20">
        <v>10</v>
      </c>
      <c r="D280" s="66" t="s">
        <v>101</v>
      </c>
      <c r="E280" s="38" t="s">
        <v>600</v>
      </c>
      <c r="F280" s="15" t="s">
        <v>12</v>
      </c>
    </row>
    <row r="281" customHeight="1" spans="1:6">
      <c r="A281" s="20">
        <v>23009</v>
      </c>
      <c r="B281" s="65" t="s">
        <v>601</v>
      </c>
      <c r="C281" s="20">
        <v>1</v>
      </c>
      <c r="D281" s="66" t="s">
        <v>602</v>
      </c>
      <c r="E281" s="71" t="s">
        <v>603</v>
      </c>
      <c r="F281" s="15" t="s">
        <v>12</v>
      </c>
    </row>
    <row r="282" customHeight="1" spans="1:6">
      <c r="A282" s="20">
        <v>23010</v>
      </c>
      <c r="B282" s="65" t="s">
        <v>604</v>
      </c>
      <c r="C282" s="20">
        <v>100</v>
      </c>
      <c r="D282" s="66" t="s">
        <v>69</v>
      </c>
      <c r="E282" s="67" t="s">
        <v>605</v>
      </c>
      <c r="F282" s="15" t="s">
        <v>12</v>
      </c>
    </row>
    <row r="283" customHeight="1" spans="1:6">
      <c r="A283" s="20">
        <v>23011</v>
      </c>
      <c r="B283" s="65" t="s">
        <v>606</v>
      </c>
      <c r="C283" s="20">
        <v>100</v>
      </c>
      <c r="D283" s="66" t="s">
        <v>69</v>
      </c>
      <c r="E283" s="67" t="s">
        <v>607</v>
      </c>
      <c r="F283" s="15" t="s">
        <v>12</v>
      </c>
    </row>
    <row r="284" customHeight="1" spans="1:6">
      <c r="A284" s="20">
        <v>23012</v>
      </c>
      <c r="B284" s="65" t="s">
        <v>608</v>
      </c>
      <c r="C284" s="20">
        <f>C94</f>
        <v>28</v>
      </c>
      <c r="D284" s="66" t="s">
        <v>69</v>
      </c>
      <c r="E284" s="67" t="s">
        <v>609</v>
      </c>
      <c r="F284" s="15" t="s">
        <v>12</v>
      </c>
    </row>
    <row r="285" customHeight="1" spans="1:6">
      <c r="A285" s="20">
        <v>23012</v>
      </c>
      <c r="B285" s="65" t="s">
        <v>608</v>
      </c>
      <c r="C285" s="20">
        <f>C94</f>
        <v>28</v>
      </c>
      <c r="D285" s="66" t="s">
        <v>69</v>
      </c>
      <c r="E285" s="67" t="s">
        <v>610</v>
      </c>
      <c r="F285" s="15" t="s">
        <v>12</v>
      </c>
    </row>
    <row r="286" customHeight="1" spans="1:6">
      <c r="A286" s="20">
        <v>23012</v>
      </c>
      <c r="B286" s="65" t="s">
        <v>608</v>
      </c>
      <c r="C286" s="20">
        <v>1</v>
      </c>
      <c r="D286" s="66" t="s">
        <v>69</v>
      </c>
      <c r="E286" s="67" t="s">
        <v>611</v>
      </c>
      <c r="F286" s="15" t="s">
        <v>12</v>
      </c>
    </row>
    <row r="287" customHeight="1" spans="1:6">
      <c r="A287" s="20">
        <v>23019</v>
      </c>
      <c r="B287" s="65" t="s">
        <v>612</v>
      </c>
      <c r="C287" s="20">
        <v>1</v>
      </c>
      <c r="D287" s="66" t="s">
        <v>101</v>
      </c>
      <c r="E287" s="71" t="s">
        <v>613</v>
      </c>
      <c r="F287" s="15" t="s">
        <v>12</v>
      </c>
    </row>
    <row r="288" customHeight="1" spans="1:6">
      <c r="A288" s="20">
        <v>23024</v>
      </c>
      <c r="B288" s="65" t="s">
        <v>614</v>
      </c>
      <c r="C288" s="20">
        <f>C94</f>
        <v>28</v>
      </c>
      <c r="D288" s="66" t="s">
        <v>101</v>
      </c>
      <c r="E288" s="67" t="s">
        <v>615</v>
      </c>
      <c r="F288" s="15" t="s">
        <v>12</v>
      </c>
    </row>
    <row r="289" customHeight="1" spans="1:6">
      <c r="A289" s="20">
        <v>23025</v>
      </c>
      <c r="B289" s="65" t="s">
        <v>616</v>
      </c>
      <c r="C289" s="20">
        <v>1</v>
      </c>
      <c r="D289" s="66" t="s">
        <v>27</v>
      </c>
      <c r="E289" s="67" t="s">
        <v>617</v>
      </c>
      <c r="F289" s="15" t="s">
        <v>12</v>
      </c>
    </row>
    <row r="290" customHeight="1" spans="1:6">
      <c r="A290" s="20">
        <v>23026</v>
      </c>
      <c r="B290" s="65" t="s">
        <v>618</v>
      </c>
      <c r="C290" s="20">
        <f>C94</f>
        <v>28</v>
      </c>
      <c r="D290" s="66" t="s">
        <v>27</v>
      </c>
      <c r="E290" s="67" t="s">
        <v>619</v>
      </c>
      <c r="F290" s="15" t="s">
        <v>12</v>
      </c>
    </row>
    <row r="291" customHeight="1" spans="1:6">
      <c r="A291" s="20">
        <v>23033</v>
      </c>
      <c r="B291" s="65" t="s">
        <v>620</v>
      </c>
      <c r="C291" s="20">
        <f>C94</f>
        <v>28</v>
      </c>
      <c r="D291" s="66" t="s">
        <v>69</v>
      </c>
      <c r="E291" s="67" t="s">
        <v>621</v>
      </c>
      <c r="F291" s="15" t="s">
        <v>12</v>
      </c>
    </row>
    <row r="292" customHeight="1" spans="1:6">
      <c r="A292" s="20">
        <v>23034</v>
      </c>
      <c r="B292" s="65" t="s">
        <v>622</v>
      </c>
      <c r="C292" s="20">
        <f>C94</f>
        <v>28</v>
      </c>
      <c r="D292" s="66" t="s">
        <v>69</v>
      </c>
      <c r="E292" s="67" t="s">
        <v>623</v>
      </c>
      <c r="F292" s="15" t="s">
        <v>12</v>
      </c>
    </row>
    <row r="293" customHeight="1" spans="1:6">
      <c r="A293" s="20">
        <v>23035</v>
      </c>
      <c r="B293" s="65" t="s">
        <v>624</v>
      </c>
      <c r="C293" s="20">
        <v>1</v>
      </c>
      <c r="D293" s="66" t="s">
        <v>27</v>
      </c>
      <c r="E293" s="74" t="s">
        <v>625</v>
      </c>
      <c r="F293" s="15" t="s">
        <v>12</v>
      </c>
    </row>
    <row r="294" customHeight="1" spans="1:6">
      <c r="A294" s="20">
        <v>23037</v>
      </c>
      <c r="B294" s="65" t="s">
        <v>626</v>
      </c>
      <c r="C294" s="20">
        <v>1</v>
      </c>
      <c r="D294" s="66" t="s">
        <v>27</v>
      </c>
      <c r="E294" s="67" t="s">
        <v>627</v>
      </c>
      <c r="F294" s="15" t="s">
        <v>12</v>
      </c>
    </row>
    <row r="295" customHeight="1" spans="1:6">
      <c r="A295" s="20">
        <v>23040</v>
      </c>
      <c r="B295" s="65" t="s">
        <v>628</v>
      </c>
      <c r="C295" s="20">
        <v>1</v>
      </c>
      <c r="D295" s="66" t="s">
        <v>101</v>
      </c>
      <c r="E295" s="67" t="s">
        <v>629</v>
      </c>
      <c r="F295" s="15" t="s">
        <v>12</v>
      </c>
    </row>
    <row r="296" customHeight="1" spans="1:6">
      <c r="A296" s="20">
        <v>23041</v>
      </c>
      <c r="B296" s="65" t="s">
        <v>630</v>
      </c>
      <c r="C296" s="20">
        <v>1</v>
      </c>
      <c r="D296" s="66" t="s">
        <v>69</v>
      </c>
      <c r="E296" s="67" t="s">
        <v>631</v>
      </c>
      <c r="F296" s="15" t="s">
        <v>12</v>
      </c>
    </row>
    <row r="297" customHeight="1" spans="1:6">
      <c r="A297" s="20">
        <v>23042</v>
      </c>
      <c r="B297" s="65" t="s">
        <v>632</v>
      </c>
      <c r="C297" s="20">
        <v>1</v>
      </c>
      <c r="D297" s="66" t="s">
        <v>69</v>
      </c>
      <c r="E297" s="67" t="s">
        <v>633</v>
      </c>
      <c r="F297" s="15" t="s">
        <v>12</v>
      </c>
    </row>
    <row r="298" customHeight="1" spans="1:6">
      <c r="A298" s="20">
        <v>23043</v>
      </c>
      <c r="B298" s="65" t="s">
        <v>634</v>
      </c>
      <c r="C298" s="20">
        <v>1</v>
      </c>
      <c r="D298" s="66" t="s">
        <v>69</v>
      </c>
      <c r="E298" s="67" t="s">
        <v>635</v>
      </c>
      <c r="F298" s="15" t="s">
        <v>12</v>
      </c>
    </row>
    <row r="299" customHeight="1" spans="1:6">
      <c r="A299" s="20">
        <v>23044</v>
      </c>
      <c r="B299" s="65" t="s">
        <v>636</v>
      </c>
      <c r="C299" s="20">
        <v>1</v>
      </c>
      <c r="D299" s="66" t="s">
        <v>527</v>
      </c>
      <c r="E299" s="67" t="s">
        <v>637</v>
      </c>
      <c r="F299" s="15" t="s">
        <v>12</v>
      </c>
    </row>
    <row r="300" customHeight="1" spans="1:6">
      <c r="A300" s="20">
        <v>23045</v>
      </c>
      <c r="B300" s="65" t="s">
        <v>638</v>
      </c>
      <c r="C300" s="20">
        <v>1</v>
      </c>
      <c r="D300" s="66" t="s">
        <v>69</v>
      </c>
      <c r="E300" s="67" t="s">
        <v>639</v>
      </c>
      <c r="F300" s="15" t="s">
        <v>12</v>
      </c>
    </row>
    <row r="301" customHeight="1" spans="1:6">
      <c r="A301" s="20">
        <v>23046</v>
      </c>
      <c r="B301" s="65" t="s">
        <v>640</v>
      </c>
      <c r="C301" s="20">
        <v>1</v>
      </c>
      <c r="D301" s="66" t="s">
        <v>69</v>
      </c>
      <c r="E301" s="67" t="s">
        <v>641</v>
      </c>
      <c r="F301" s="15" t="s">
        <v>12</v>
      </c>
    </row>
    <row r="302" customHeight="1" spans="1:6">
      <c r="A302" s="20">
        <v>23047</v>
      </c>
      <c r="B302" s="65" t="s">
        <v>642</v>
      </c>
      <c r="C302" s="20">
        <v>1</v>
      </c>
      <c r="D302" s="66" t="s">
        <v>101</v>
      </c>
      <c r="E302" s="67" t="s">
        <v>643</v>
      </c>
      <c r="F302" s="15" t="s">
        <v>12</v>
      </c>
    </row>
    <row r="303" customHeight="1" spans="1:6">
      <c r="A303" s="20">
        <v>23048</v>
      </c>
      <c r="B303" s="65" t="s">
        <v>644</v>
      </c>
      <c r="C303" s="20">
        <v>9</v>
      </c>
      <c r="D303" s="66" t="s">
        <v>27</v>
      </c>
      <c r="E303" s="67" t="s">
        <v>645</v>
      </c>
      <c r="F303" s="15" t="s">
        <v>12</v>
      </c>
    </row>
    <row r="304" customHeight="1" spans="1:6">
      <c r="A304" s="20">
        <v>23049</v>
      </c>
      <c r="B304" s="65" t="s">
        <v>646</v>
      </c>
      <c r="C304" s="20">
        <v>1</v>
      </c>
      <c r="D304" s="66" t="s">
        <v>69</v>
      </c>
      <c r="E304" s="67" t="s">
        <v>647</v>
      </c>
      <c r="F304" s="15" t="s">
        <v>12</v>
      </c>
    </row>
    <row r="305" customHeight="1" spans="1:6">
      <c r="A305" s="20">
        <v>23050</v>
      </c>
      <c r="B305" s="65" t="s">
        <v>648</v>
      </c>
      <c r="C305" s="20">
        <v>1</v>
      </c>
      <c r="D305" s="66" t="s">
        <v>27</v>
      </c>
      <c r="E305" s="67" t="s">
        <v>649</v>
      </c>
      <c r="F305" s="15" t="s">
        <v>12</v>
      </c>
    </row>
    <row r="306" customHeight="1" spans="1:6">
      <c r="A306" s="20">
        <v>23051</v>
      </c>
      <c r="B306" s="65" t="s">
        <v>650</v>
      </c>
      <c r="C306" s="20">
        <f>C94</f>
        <v>28</v>
      </c>
      <c r="D306" s="66" t="s">
        <v>27</v>
      </c>
      <c r="E306" s="38" t="s">
        <v>651</v>
      </c>
      <c r="F306" s="15" t="s">
        <v>12</v>
      </c>
    </row>
    <row r="307" customHeight="1" spans="1:6">
      <c r="A307" s="20">
        <v>23052</v>
      </c>
      <c r="B307" s="65" t="s">
        <v>652</v>
      </c>
      <c r="C307" s="20">
        <v>1</v>
      </c>
      <c r="D307" s="66" t="s">
        <v>101</v>
      </c>
      <c r="E307" s="71" t="s">
        <v>653</v>
      </c>
      <c r="F307" s="15" t="s">
        <v>12</v>
      </c>
    </row>
    <row r="308" customHeight="1" spans="1:6">
      <c r="A308" s="20">
        <v>23053</v>
      </c>
      <c r="B308" s="65" t="s">
        <v>654</v>
      </c>
      <c r="C308" s="20">
        <v>2</v>
      </c>
      <c r="D308" s="66" t="s">
        <v>27</v>
      </c>
      <c r="E308" s="67" t="s">
        <v>655</v>
      </c>
      <c r="F308" s="15" t="s">
        <v>12</v>
      </c>
    </row>
    <row r="309" customHeight="1" spans="1:6">
      <c r="A309" s="20">
        <v>23054</v>
      </c>
      <c r="B309" s="65" t="s">
        <v>656</v>
      </c>
      <c r="C309" s="20">
        <v>1</v>
      </c>
      <c r="D309" s="66" t="s">
        <v>27</v>
      </c>
      <c r="E309" s="67" t="s">
        <v>657</v>
      </c>
      <c r="F309" s="15" t="s">
        <v>12</v>
      </c>
    </row>
    <row r="310" customHeight="1" spans="1:6">
      <c r="A310" s="20">
        <v>23055</v>
      </c>
      <c r="B310" s="65" t="s">
        <v>658</v>
      </c>
      <c r="C310" s="20">
        <f>C94</f>
        <v>28</v>
      </c>
      <c r="D310" s="66" t="s">
        <v>27</v>
      </c>
      <c r="E310" s="67" t="s">
        <v>659</v>
      </c>
      <c r="F310" s="15" t="s">
        <v>12</v>
      </c>
    </row>
    <row r="311" customHeight="1" spans="1:6">
      <c r="A311" s="20">
        <v>23056</v>
      </c>
      <c r="B311" s="65" t="s">
        <v>660</v>
      </c>
      <c r="C311" s="20">
        <v>1</v>
      </c>
      <c r="D311" s="66" t="s">
        <v>27</v>
      </c>
      <c r="E311" s="67" t="s">
        <v>661</v>
      </c>
      <c r="F311" s="15" t="s">
        <v>12</v>
      </c>
    </row>
    <row r="312" customHeight="1" spans="1:6">
      <c r="A312" s="20">
        <v>23057</v>
      </c>
      <c r="B312" s="65" t="s">
        <v>662</v>
      </c>
      <c r="C312" s="20">
        <v>1</v>
      </c>
      <c r="D312" s="66" t="s">
        <v>27</v>
      </c>
      <c r="E312" s="71" t="s">
        <v>663</v>
      </c>
      <c r="F312" s="15" t="s">
        <v>12</v>
      </c>
    </row>
    <row r="313" customHeight="1" spans="1:6">
      <c r="A313" s="20">
        <v>23058</v>
      </c>
      <c r="B313" s="65" t="s">
        <v>664</v>
      </c>
      <c r="C313" s="20">
        <v>1</v>
      </c>
      <c r="D313" s="66" t="s">
        <v>27</v>
      </c>
      <c r="E313" s="67" t="s">
        <v>665</v>
      </c>
      <c r="F313" s="15" t="s">
        <v>12</v>
      </c>
    </row>
    <row r="314" customHeight="1" spans="1:6">
      <c r="A314" s="20">
        <v>23059</v>
      </c>
      <c r="B314" s="65" t="s">
        <v>666</v>
      </c>
      <c r="C314" s="20">
        <v>1</v>
      </c>
      <c r="D314" s="66" t="s">
        <v>27</v>
      </c>
      <c r="E314" s="67" t="s">
        <v>667</v>
      </c>
      <c r="F314" s="15" t="s">
        <v>12</v>
      </c>
    </row>
    <row r="315" customHeight="1" spans="1:6">
      <c r="A315" s="20">
        <v>23060</v>
      </c>
      <c r="B315" s="65" t="s">
        <v>668</v>
      </c>
      <c r="C315" s="20">
        <v>2</v>
      </c>
      <c r="D315" s="66" t="s">
        <v>69</v>
      </c>
      <c r="E315" s="67" t="s">
        <v>669</v>
      </c>
      <c r="F315" s="15" t="s">
        <v>12</v>
      </c>
    </row>
    <row r="316" customHeight="1" spans="1:6">
      <c r="A316" s="20">
        <v>23062</v>
      </c>
      <c r="B316" s="65" t="s">
        <v>670</v>
      </c>
      <c r="C316" s="20">
        <v>1</v>
      </c>
      <c r="D316" s="66" t="s">
        <v>69</v>
      </c>
      <c r="E316" s="38" t="s">
        <v>671</v>
      </c>
      <c r="F316" s="15" t="s">
        <v>12</v>
      </c>
    </row>
    <row r="317" customHeight="1" spans="1:6">
      <c r="A317" s="13">
        <v>24</v>
      </c>
      <c r="B317" s="17" t="s">
        <v>672</v>
      </c>
      <c r="C317" s="13"/>
      <c r="D317" s="68"/>
      <c r="E317" s="18"/>
      <c r="F317" s="15"/>
    </row>
    <row r="318" customHeight="1" spans="1:6">
      <c r="A318" s="20">
        <v>24001</v>
      </c>
      <c r="B318" s="65" t="s">
        <v>673</v>
      </c>
      <c r="C318" s="20">
        <f>C94</f>
        <v>28</v>
      </c>
      <c r="D318" s="66" t="s">
        <v>527</v>
      </c>
      <c r="E318" s="67" t="s">
        <v>674</v>
      </c>
      <c r="F318" s="15" t="s">
        <v>12</v>
      </c>
    </row>
    <row r="319" customHeight="1" spans="1:6">
      <c r="A319" s="20">
        <v>24002</v>
      </c>
      <c r="B319" s="65" t="s">
        <v>675</v>
      </c>
      <c r="C319" s="20">
        <f>C94</f>
        <v>28</v>
      </c>
      <c r="D319" s="66" t="s">
        <v>69</v>
      </c>
      <c r="E319" s="67" t="s">
        <v>676</v>
      </c>
      <c r="F319" s="15" t="s">
        <v>12</v>
      </c>
    </row>
    <row r="320" customHeight="1" spans="1:6">
      <c r="A320" s="20">
        <v>24003</v>
      </c>
      <c r="B320" s="65" t="s">
        <v>677</v>
      </c>
      <c r="C320" s="20">
        <v>1</v>
      </c>
      <c r="D320" s="66" t="s">
        <v>27</v>
      </c>
      <c r="E320" s="67" t="s">
        <v>678</v>
      </c>
      <c r="F320" s="15" t="s">
        <v>12</v>
      </c>
    </row>
    <row r="321" customHeight="1" spans="1:6">
      <c r="A321" s="20">
        <v>24004</v>
      </c>
      <c r="B321" s="65" t="s">
        <v>679</v>
      </c>
      <c r="C321" s="20">
        <v>1</v>
      </c>
      <c r="D321" s="66" t="s">
        <v>27</v>
      </c>
      <c r="E321" s="67" t="s">
        <v>680</v>
      </c>
      <c r="F321" s="15" t="s">
        <v>12</v>
      </c>
    </row>
    <row r="322" customHeight="1" spans="1:6">
      <c r="A322" s="20">
        <v>24005</v>
      </c>
      <c r="B322" s="65" t="s">
        <v>681</v>
      </c>
      <c r="C322" s="20">
        <v>1</v>
      </c>
      <c r="D322" s="66" t="s">
        <v>27</v>
      </c>
      <c r="E322" s="38" t="s">
        <v>682</v>
      </c>
      <c r="F322" s="15" t="s">
        <v>12</v>
      </c>
    </row>
    <row r="323" customHeight="1" spans="1:6">
      <c r="A323" s="20">
        <v>24006</v>
      </c>
      <c r="B323" s="65" t="s">
        <v>683</v>
      </c>
      <c r="C323" s="20">
        <v>2</v>
      </c>
      <c r="D323" s="66" t="s">
        <v>27</v>
      </c>
      <c r="E323" s="67" t="s">
        <v>684</v>
      </c>
      <c r="F323" s="15" t="s">
        <v>12</v>
      </c>
    </row>
    <row r="324" customHeight="1" spans="1:6">
      <c r="A324" s="20">
        <v>24007</v>
      </c>
      <c r="B324" s="65" t="s">
        <v>685</v>
      </c>
      <c r="C324" s="20">
        <v>2</v>
      </c>
      <c r="D324" s="66" t="s">
        <v>27</v>
      </c>
      <c r="E324" s="67" t="s">
        <v>686</v>
      </c>
      <c r="F324" s="15" t="s">
        <v>12</v>
      </c>
    </row>
    <row r="325" customHeight="1" spans="1:6">
      <c r="A325" s="20">
        <v>24008</v>
      </c>
      <c r="B325" s="65" t="s">
        <v>687</v>
      </c>
      <c r="C325" s="20">
        <v>5</v>
      </c>
      <c r="D325" s="66" t="s">
        <v>527</v>
      </c>
      <c r="E325" s="67" t="s">
        <v>688</v>
      </c>
      <c r="F325" s="15" t="s">
        <v>12</v>
      </c>
    </row>
    <row r="326" customHeight="1" spans="1:6">
      <c r="A326" s="20">
        <v>24009</v>
      </c>
      <c r="B326" s="65" t="s">
        <v>689</v>
      </c>
      <c r="C326" s="20">
        <v>1</v>
      </c>
      <c r="D326" s="66" t="s">
        <v>27</v>
      </c>
      <c r="E326" s="71" t="s">
        <v>690</v>
      </c>
      <c r="F326" s="15" t="s">
        <v>12</v>
      </c>
    </row>
    <row r="327" customHeight="1" spans="1:6">
      <c r="A327" s="20">
        <v>24010</v>
      </c>
      <c r="B327" s="65" t="s">
        <v>691</v>
      </c>
      <c r="C327" s="20">
        <f>C94</f>
        <v>28</v>
      </c>
      <c r="D327" s="66" t="s">
        <v>27</v>
      </c>
      <c r="E327" s="71" t="s">
        <v>692</v>
      </c>
      <c r="F327" s="15" t="s">
        <v>12</v>
      </c>
    </row>
    <row r="328" customHeight="1" spans="1:6">
      <c r="A328" s="20">
        <v>24014</v>
      </c>
      <c r="B328" s="65" t="s">
        <v>693</v>
      </c>
      <c r="C328" s="20">
        <v>1</v>
      </c>
      <c r="D328" s="66" t="s">
        <v>69</v>
      </c>
      <c r="E328" s="38" t="s">
        <v>694</v>
      </c>
      <c r="F328" s="15" t="s">
        <v>12</v>
      </c>
    </row>
    <row r="329" customHeight="1" spans="1:6">
      <c r="A329" s="20">
        <v>24019</v>
      </c>
      <c r="B329" s="65" t="s">
        <v>695</v>
      </c>
      <c r="C329" s="20">
        <v>1</v>
      </c>
      <c r="D329" s="66" t="s">
        <v>69</v>
      </c>
      <c r="E329" s="67" t="s">
        <v>696</v>
      </c>
      <c r="F329" s="15" t="s">
        <v>12</v>
      </c>
    </row>
    <row r="330" customHeight="1" spans="1:6">
      <c r="A330" s="20">
        <v>24021</v>
      </c>
      <c r="B330" s="65" t="s">
        <v>697</v>
      </c>
      <c r="C330" s="20">
        <v>1</v>
      </c>
      <c r="D330" s="66" t="s">
        <v>69</v>
      </c>
      <c r="E330" s="67" t="s">
        <v>698</v>
      </c>
      <c r="F330" s="15" t="s">
        <v>12</v>
      </c>
    </row>
    <row r="331" customHeight="1" spans="1:6">
      <c r="A331" s="20">
        <v>24021</v>
      </c>
      <c r="B331" s="65" t="s">
        <v>697</v>
      </c>
      <c r="C331" s="20">
        <v>1</v>
      </c>
      <c r="D331" s="66" t="s">
        <v>364</v>
      </c>
      <c r="E331" s="67" t="s">
        <v>699</v>
      </c>
      <c r="F331" s="15" t="s">
        <v>12</v>
      </c>
    </row>
    <row r="332" customHeight="1" spans="1:6">
      <c r="A332" s="20">
        <v>24021</v>
      </c>
      <c r="B332" s="65" t="s">
        <v>697</v>
      </c>
      <c r="C332" s="20">
        <v>1</v>
      </c>
      <c r="D332" s="66" t="s">
        <v>364</v>
      </c>
      <c r="E332" s="67" t="s">
        <v>700</v>
      </c>
      <c r="F332" s="15" t="s">
        <v>12</v>
      </c>
    </row>
    <row r="333" customHeight="1" spans="1:6">
      <c r="A333" s="20">
        <v>24021</v>
      </c>
      <c r="B333" s="65" t="s">
        <v>697</v>
      </c>
      <c r="C333" s="20">
        <v>1</v>
      </c>
      <c r="D333" s="66" t="s">
        <v>364</v>
      </c>
      <c r="E333" s="67" t="s">
        <v>701</v>
      </c>
      <c r="F333" s="15" t="s">
        <v>12</v>
      </c>
    </row>
    <row r="334" customHeight="1" spans="1:6">
      <c r="A334" s="20">
        <v>24022</v>
      </c>
      <c r="B334" s="65" t="s">
        <v>702</v>
      </c>
      <c r="C334" s="20">
        <v>1</v>
      </c>
      <c r="D334" s="66" t="s">
        <v>101</v>
      </c>
      <c r="E334" s="67" t="s">
        <v>703</v>
      </c>
      <c r="F334" s="15" t="s">
        <v>12</v>
      </c>
    </row>
    <row r="335" customHeight="1" spans="1:6">
      <c r="A335" s="20">
        <v>24027</v>
      </c>
      <c r="B335" s="65" t="s">
        <v>704</v>
      </c>
      <c r="C335" s="20">
        <v>1</v>
      </c>
      <c r="D335" s="66" t="s">
        <v>101</v>
      </c>
      <c r="E335" s="67" t="s">
        <v>705</v>
      </c>
      <c r="F335" s="15" t="s">
        <v>12</v>
      </c>
    </row>
    <row r="336" customHeight="1" spans="1:6">
      <c r="A336" s="20">
        <v>24029</v>
      </c>
      <c r="B336" s="65" t="s">
        <v>706</v>
      </c>
      <c r="C336" s="20">
        <v>1</v>
      </c>
      <c r="D336" s="66" t="s">
        <v>101</v>
      </c>
      <c r="E336" s="67" t="s">
        <v>707</v>
      </c>
      <c r="F336" s="15" t="s">
        <v>12</v>
      </c>
    </row>
    <row r="337" customHeight="1" spans="1:6">
      <c r="A337" s="20" t="s">
        <v>708</v>
      </c>
      <c r="B337" s="65" t="s">
        <v>709</v>
      </c>
      <c r="C337" s="20">
        <v>1</v>
      </c>
      <c r="D337" s="66" t="s">
        <v>69</v>
      </c>
      <c r="E337" s="67" t="s">
        <v>710</v>
      </c>
      <c r="F337" s="15" t="s">
        <v>12</v>
      </c>
    </row>
    <row r="338" customHeight="1" spans="1:6">
      <c r="A338" s="20" t="s">
        <v>711</v>
      </c>
      <c r="B338" s="65" t="s">
        <v>712</v>
      </c>
      <c r="C338" s="20">
        <v>1</v>
      </c>
      <c r="D338" s="66" t="s">
        <v>69</v>
      </c>
      <c r="E338" s="67" t="s">
        <v>713</v>
      </c>
      <c r="F338" s="15" t="s">
        <v>12</v>
      </c>
    </row>
    <row r="339" customHeight="1" spans="1:6">
      <c r="A339" s="20" t="s">
        <v>714</v>
      </c>
      <c r="B339" s="65" t="s">
        <v>715</v>
      </c>
      <c r="C339" s="20">
        <v>2</v>
      </c>
      <c r="D339" s="66" t="s">
        <v>69</v>
      </c>
      <c r="E339" s="67" t="s">
        <v>716</v>
      </c>
      <c r="F339" s="15" t="s">
        <v>12</v>
      </c>
    </row>
    <row r="340" customHeight="1" spans="1:6">
      <c r="A340" s="20" t="s">
        <v>717</v>
      </c>
      <c r="B340" s="65" t="s">
        <v>718</v>
      </c>
      <c r="C340" s="20">
        <v>1</v>
      </c>
      <c r="D340" s="66" t="s">
        <v>27</v>
      </c>
      <c r="E340" s="67" t="s">
        <v>719</v>
      </c>
      <c r="F340" s="15" t="s">
        <v>12</v>
      </c>
    </row>
    <row r="341" customHeight="1" spans="1:6">
      <c r="A341" s="20">
        <v>24034</v>
      </c>
      <c r="B341" s="65" t="s">
        <v>720</v>
      </c>
      <c r="C341" s="20">
        <v>1</v>
      </c>
      <c r="D341" s="66" t="s">
        <v>27</v>
      </c>
      <c r="E341" s="67" t="s">
        <v>721</v>
      </c>
      <c r="F341" s="15" t="s">
        <v>12</v>
      </c>
    </row>
    <row r="342" customHeight="1" spans="1:6">
      <c r="A342" s="20">
        <v>24035</v>
      </c>
      <c r="B342" s="65" t="s">
        <v>722</v>
      </c>
      <c r="C342" s="20">
        <v>1</v>
      </c>
      <c r="D342" s="66" t="s">
        <v>27</v>
      </c>
      <c r="E342" s="67" t="s">
        <v>723</v>
      </c>
      <c r="F342" s="15" t="s">
        <v>12</v>
      </c>
    </row>
    <row r="343" customHeight="1" spans="1:6">
      <c r="A343" s="20">
        <v>24036</v>
      </c>
      <c r="B343" s="65" t="s">
        <v>724</v>
      </c>
      <c r="C343" s="20">
        <f>C94</f>
        <v>28</v>
      </c>
      <c r="D343" s="66" t="s">
        <v>27</v>
      </c>
      <c r="E343" s="67" t="s">
        <v>725</v>
      </c>
      <c r="F343" s="15" t="s">
        <v>12</v>
      </c>
    </row>
    <row r="344" customHeight="1" spans="1:6">
      <c r="A344" s="20">
        <v>24037</v>
      </c>
      <c r="B344" s="65" t="s">
        <v>726</v>
      </c>
      <c r="C344" s="20">
        <v>1</v>
      </c>
      <c r="D344" s="66" t="s">
        <v>101</v>
      </c>
      <c r="E344" s="67" t="s">
        <v>727</v>
      </c>
      <c r="F344" s="15" t="s">
        <v>12</v>
      </c>
    </row>
    <row r="345" customHeight="1" spans="1:6">
      <c r="A345" s="20">
        <v>24038</v>
      </c>
      <c r="B345" s="65" t="s">
        <v>728</v>
      </c>
      <c r="C345" s="20">
        <v>1</v>
      </c>
      <c r="D345" s="66" t="s">
        <v>27</v>
      </c>
      <c r="E345" s="67" t="s">
        <v>729</v>
      </c>
      <c r="F345" s="15" t="s">
        <v>12</v>
      </c>
    </row>
    <row r="346" customHeight="1" spans="1:6">
      <c r="A346" s="20">
        <v>24039</v>
      </c>
      <c r="B346" s="65" t="s">
        <v>730</v>
      </c>
      <c r="C346" s="20">
        <v>1</v>
      </c>
      <c r="D346" s="66" t="s">
        <v>27</v>
      </c>
      <c r="E346" s="38" t="s">
        <v>731</v>
      </c>
      <c r="F346" s="15" t="s">
        <v>12</v>
      </c>
    </row>
    <row r="347" customHeight="1" spans="1:6">
      <c r="A347" s="20">
        <v>24040</v>
      </c>
      <c r="B347" s="65" t="s">
        <v>732</v>
      </c>
      <c r="C347" s="20">
        <v>1</v>
      </c>
      <c r="D347" s="66" t="s">
        <v>27</v>
      </c>
      <c r="E347" s="67" t="s">
        <v>733</v>
      </c>
      <c r="F347" s="15" t="s">
        <v>12</v>
      </c>
    </row>
    <row r="348" customHeight="1" spans="1:6">
      <c r="A348" s="20">
        <v>24042</v>
      </c>
      <c r="B348" s="65" t="s">
        <v>734</v>
      </c>
      <c r="C348" s="20">
        <v>1</v>
      </c>
      <c r="D348" s="66" t="s">
        <v>27</v>
      </c>
      <c r="E348" s="67" t="s">
        <v>735</v>
      </c>
      <c r="F348" s="15" t="s">
        <v>12</v>
      </c>
    </row>
    <row r="349" customHeight="1" spans="1:6">
      <c r="A349" s="20">
        <v>24047</v>
      </c>
      <c r="B349" s="65" t="s">
        <v>736</v>
      </c>
      <c r="C349" s="20">
        <v>1</v>
      </c>
      <c r="D349" s="66" t="s">
        <v>101</v>
      </c>
      <c r="E349" s="67" t="s">
        <v>737</v>
      </c>
      <c r="F349" s="15" t="s">
        <v>12</v>
      </c>
    </row>
    <row r="350" customHeight="1" spans="1:6">
      <c r="A350" s="20">
        <v>24048</v>
      </c>
      <c r="B350" s="65" t="s">
        <v>738</v>
      </c>
      <c r="C350" s="20">
        <v>1</v>
      </c>
      <c r="D350" s="66" t="s">
        <v>101</v>
      </c>
      <c r="E350" s="67" t="s">
        <v>739</v>
      </c>
      <c r="F350" s="15" t="s">
        <v>12</v>
      </c>
    </row>
    <row r="351" customHeight="1" spans="1:6">
      <c r="A351" s="20">
        <v>24049</v>
      </c>
      <c r="B351" s="65" t="s">
        <v>740</v>
      </c>
      <c r="C351" s="20">
        <f>C94*2</f>
        <v>56</v>
      </c>
      <c r="D351" s="66" t="s">
        <v>27</v>
      </c>
      <c r="E351" s="67" t="s">
        <v>741</v>
      </c>
      <c r="F351" s="15" t="s">
        <v>12</v>
      </c>
    </row>
    <row r="352" customHeight="1" spans="1:6">
      <c r="A352" s="20">
        <v>24050</v>
      </c>
      <c r="B352" s="65" t="s">
        <v>742</v>
      </c>
      <c r="C352" s="20">
        <v>1</v>
      </c>
      <c r="D352" s="66" t="s">
        <v>101</v>
      </c>
      <c r="E352" s="67" t="s">
        <v>743</v>
      </c>
      <c r="F352" s="15" t="s">
        <v>12</v>
      </c>
    </row>
    <row r="353" customHeight="1" spans="1:6">
      <c r="A353" s="20">
        <v>24051</v>
      </c>
      <c r="B353" s="65" t="s">
        <v>744</v>
      </c>
      <c r="C353" s="20">
        <v>1</v>
      </c>
      <c r="D353" s="66" t="s">
        <v>27</v>
      </c>
      <c r="E353" s="38" t="s">
        <v>745</v>
      </c>
      <c r="F353" s="15" t="s">
        <v>12</v>
      </c>
    </row>
    <row r="354" customHeight="1" spans="1:6">
      <c r="A354" s="20">
        <v>24053</v>
      </c>
      <c r="B354" s="65" t="s">
        <v>746</v>
      </c>
      <c r="C354" s="20">
        <v>1</v>
      </c>
      <c r="D354" s="66" t="s">
        <v>101</v>
      </c>
      <c r="E354" s="67" t="s">
        <v>747</v>
      </c>
      <c r="F354" s="15" t="s">
        <v>12</v>
      </c>
    </row>
    <row r="355" customHeight="1" spans="1:6">
      <c r="A355" s="20">
        <v>24054</v>
      </c>
      <c r="B355" s="65" t="s">
        <v>748</v>
      </c>
      <c r="C355" s="20">
        <v>1</v>
      </c>
      <c r="D355" s="66" t="s">
        <v>101</v>
      </c>
      <c r="E355" s="67" t="s">
        <v>749</v>
      </c>
      <c r="F355" s="15" t="s">
        <v>12</v>
      </c>
    </row>
    <row r="356" customHeight="1" spans="1:6">
      <c r="A356" s="20">
        <v>24055</v>
      </c>
      <c r="B356" s="65" t="s">
        <v>750</v>
      </c>
      <c r="C356" s="20">
        <f>C94/2</f>
        <v>14</v>
      </c>
      <c r="D356" s="66" t="s">
        <v>27</v>
      </c>
      <c r="E356" s="67" t="s">
        <v>751</v>
      </c>
      <c r="F356" s="15" t="s">
        <v>12</v>
      </c>
    </row>
    <row r="357" customHeight="1" spans="1:6">
      <c r="A357" s="20">
        <v>24056</v>
      </c>
      <c r="B357" s="65" t="s">
        <v>752</v>
      </c>
      <c r="C357" s="20">
        <f>C94</f>
        <v>28</v>
      </c>
      <c r="D357" s="66" t="s">
        <v>27</v>
      </c>
      <c r="E357" s="67" t="s">
        <v>753</v>
      </c>
      <c r="F357" s="15" t="s">
        <v>12</v>
      </c>
    </row>
    <row r="358" customHeight="1" spans="1:6">
      <c r="A358" s="20">
        <v>24057</v>
      </c>
      <c r="B358" s="65" t="s">
        <v>754</v>
      </c>
      <c r="C358" s="20">
        <v>1</v>
      </c>
      <c r="D358" s="66" t="s">
        <v>27</v>
      </c>
      <c r="E358" s="38" t="s">
        <v>755</v>
      </c>
      <c r="F358" s="15" t="s">
        <v>12</v>
      </c>
    </row>
    <row r="359" customHeight="1" spans="1:6">
      <c r="A359" s="20">
        <v>24059</v>
      </c>
      <c r="B359" s="65" t="s">
        <v>756</v>
      </c>
      <c r="C359" s="20">
        <v>1</v>
      </c>
      <c r="D359" s="66" t="s">
        <v>101</v>
      </c>
      <c r="E359" s="67" t="s">
        <v>757</v>
      </c>
      <c r="F359" s="15" t="s">
        <v>12</v>
      </c>
    </row>
    <row r="360" customHeight="1" spans="1:6">
      <c r="A360" s="20">
        <v>24060</v>
      </c>
      <c r="B360" s="65" t="s">
        <v>758</v>
      </c>
      <c r="C360" s="20">
        <v>1</v>
      </c>
      <c r="D360" s="66" t="s">
        <v>101</v>
      </c>
      <c r="E360" s="67" t="s">
        <v>759</v>
      </c>
      <c r="F360" s="15" t="s">
        <v>12</v>
      </c>
    </row>
    <row r="361" customHeight="1" spans="1:6">
      <c r="A361" s="20">
        <v>24061</v>
      </c>
      <c r="B361" s="65" t="s">
        <v>760</v>
      </c>
      <c r="C361" s="20">
        <v>1</v>
      </c>
      <c r="D361" s="66" t="s">
        <v>101</v>
      </c>
      <c r="E361" s="67" t="s">
        <v>761</v>
      </c>
      <c r="F361" s="15" t="s">
        <v>12</v>
      </c>
    </row>
    <row r="362" customHeight="1" spans="1:6">
      <c r="A362" s="20">
        <v>24062</v>
      </c>
      <c r="B362" s="65" t="s">
        <v>762</v>
      </c>
      <c r="C362" s="20">
        <v>1</v>
      </c>
      <c r="D362" s="66" t="s">
        <v>27</v>
      </c>
      <c r="E362" s="67" t="s">
        <v>763</v>
      </c>
      <c r="F362" s="15" t="s">
        <v>12</v>
      </c>
    </row>
    <row r="363" customHeight="1" spans="1:6">
      <c r="A363" s="20">
        <v>24063</v>
      </c>
      <c r="B363" s="65" t="s">
        <v>764</v>
      </c>
      <c r="C363" s="20">
        <v>1</v>
      </c>
      <c r="D363" s="66" t="s">
        <v>27</v>
      </c>
      <c r="E363" s="67" t="s">
        <v>765</v>
      </c>
      <c r="F363" s="15" t="s">
        <v>12</v>
      </c>
    </row>
    <row r="364" customHeight="1" spans="1:6">
      <c r="A364" s="20">
        <v>24064</v>
      </c>
      <c r="B364" s="65" t="s">
        <v>766</v>
      </c>
      <c r="C364" s="20">
        <v>1</v>
      </c>
      <c r="D364" s="66" t="s">
        <v>101</v>
      </c>
      <c r="E364" s="67" t="s">
        <v>767</v>
      </c>
      <c r="F364" s="15" t="s">
        <v>12</v>
      </c>
    </row>
    <row r="365" customHeight="1" spans="1:6">
      <c r="A365" s="20">
        <v>24065</v>
      </c>
      <c r="B365" s="65" t="s">
        <v>768</v>
      </c>
      <c r="C365" s="20">
        <v>1</v>
      </c>
      <c r="D365" s="66" t="s">
        <v>101</v>
      </c>
      <c r="E365" s="67" t="s">
        <v>769</v>
      </c>
      <c r="F365" s="15" t="s">
        <v>12</v>
      </c>
    </row>
    <row r="366" customHeight="1" spans="1:6">
      <c r="A366" s="20">
        <v>24066</v>
      </c>
      <c r="B366" s="65" t="s">
        <v>770</v>
      </c>
      <c r="C366" s="20">
        <v>1</v>
      </c>
      <c r="D366" s="66" t="s">
        <v>101</v>
      </c>
      <c r="E366" s="67" t="s">
        <v>771</v>
      </c>
      <c r="F366" s="15" t="s">
        <v>12</v>
      </c>
    </row>
    <row r="367" customHeight="1" spans="1:6">
      <c r="A367" s="20">
        <v>24067</v>
      </c>
      <c r="B367" s="65" t="s">
        <v>772</v>
      </c>
      <c r="C367" s="20">
        <v>2</v>
      </c>
      <c r="D367" s="66" t="s">
        <v>101</v>
      </c>
      <c r="E367" s="38" t="s">
        <v>773</v>
      </c>
      <c r="F367" s="15" t="s">
        <v>12</v>
      </c>
    </row>
    <row r="368" customHeight="1" spans="1:6">
      <c r="A368" s="13">
        <v>25</v>
      </c>
      <c r="B368" s="17" t="s">
        <v>774</v>
      </c>
      <c r="C368" s="13"/>
      <c r="D368" s="68"/>
      <c r="E368" s="18"/>
      <c r="F368" s="15"/>
    </row>
    <row r="369" customHeight="1" spans="1:6">
      <c r="A369" s="20">
        <v>25001</v>
      </c>
      <c r="B369" s="65" t="s">
        <v>775</v>
      </c>
      <c r="C369" s="20">
        <v>1</v>
      </c>
      <c r="D369" s="66" t="s">
        <v>27</v>
      </c>
      <c r="E369" s="78" t="s">
        <v>776</v>
      </c>
      <c r="F369" s="15" t="s">
        <v>12</v>
      </c>
    </row>
    <row r="370" customHeight="1" spans="1:6">
      <c r="A370" s="20">
        <v>25002</v>
      </c>
      <c r="B370" s="65" t="s">
        <v>777</v>
      </c>
      <c r="C370" s="20">
        <v>1</v>
      </c>
      <c r="D370" s="66" t="s">
        <v>69</v>
      </c>
      <c r="E370" s="75" t="s">
        <v>778</v>
      </c>
      <c r="F370" s="15" t="s">
        <v>12</v>
      </c>
    </row>
    <row r="371" customHeight="1" spans="1:6">
      <c r="A371" s="20">
        <v>25003</v>
      </c>
      <c r="B371" s="65" t="s">
        <v>779</v>
      </c>
      <c r="C371" s="20">
        <v>1</v>
      </c>
      <c r="D371" s="66" t="s">
        <v>69</v>
      </c>
      <c r="E371" s="75" t="s">
        <v>780</v>
      </c>
      <c r="F371" s="15" t="s">
        <v>12</v>
      </c>
    </row>
    <row r="372" customHeight="1" spans="1:6">
      <c r="A372" s="20">
        <v>25004</v>
      </c>
      <c r="B372" s="65" t="s">
        <v>781</v>
      </c>
      <c r="C372" s="20">
        <v>28</v>
      </c>
      <c r="D372" s="66" t="s">
        <v>218</v>
      </c>
      <c r="E372" s="67" t="s">
        <v>782</v>
      </c>
      <c r="F372" s="15" t="s">
        <v>12</v>
      </c>
    </row>
    <row r="373" customHeight="1" spans="1:6">
      <c r="A373" s="20">
        <v>25005</v>
      </c>
      <c r="B373" s="65" t="s">
        <v>783</v>
      </c>
      <c r="C373" s="20">
        <v>28</v>
      </c>
      <c r="D373" s="66" t="s">
        <v>27</v>
      </c>
      <c r="E373" s="75" t="s">
        <v>784</v>
      </c>
      <c r="F373" s="15" t="s">
        <v>12</v>
      </c>
    </row>
    <row r="374" customHeight="1" spans="1:6">
      <c r="A374" s="20">
        <v>25007</v>
      </c>
      <c r="B374" s="65" t="s">
        <v>785</v>
      </c>
      <c r="C374" s="20">
        <v>2</v>
      </c>
      <c r="D374" s="66" t="s">
        <v>69</v>
      </c>
      <c r="E374" s="71" t="s">
        <v>786</v>
      </c>
      <c r="F374" s="15" t="s">
        <v>12</v>
      </c>
    </row>
    <row r="375" customHeight="1" spans="1:6">
      <c r="A375" s="20">
        <v>25008</v>
      </c>
      <c r="B375" s="65" t="s">
        <v>787</v>
      </c>
      <c r="C375" s="20">
        <v>1</v>
      </c>
      <c r="D375" s="66" t="s">
        <v>27</v>
      </c>
      <c r="E375" s="67" t="s">
        <v>788</v>
      </c>
      <c r="F375" s="15" t="s">
        <v>12</v>
      </c>
    </row>
    <row r="376" customHeight="1" spans="1:6">
      <c r="A376" s="20">
        <v>25009</v>
      </c>
      <c r="B376" s="65" t="s">
        <v>789</v>
      </c>
      <c r="C376" s="20">
        <v>9</v>
      </c>
      <c r="D376" s="66" t="s">
        <v>27</v>
      </c>
      <c r="E376" s="67" t="s">
        <v>790</v>
      </c>
      <c r="F376" s="15" t="s">
        <v>12</v>
      </c>
    </row>
    <row r="377" customHeight="1" spans="1:6">
      <c r="A377" s="20">
        <v>25015</v>
      </c>
      <c r="B377" s="65" t="s">
        <v>791</v>
      </c>
      <c r="C377" s="20">
        <f>C94</f>
        <v>28</v>
      </c>
      <c r="D377" s="66" t="s">
        <v>27</v>
      </c>
      <c r="E377" s="67" t="s">
        <v>792</v>
      </c>
      <c r="F377" s="15" t="s">
        <v>12</v>
      </c>
    </row>
    <row r="378" customHeight="1" spans="1:6">
      <c r="A378" s="20">
        <v>25016</v>
      </c>
      <c r="B378" s="65" t="s">
        <v>793</v>
      </c>
      <c r="C378" s="20">
        <v>1</v>
      </c>
      <c r="D378" s="66" t="s">
        <v>27</v>
      </c>
      <c r="E378" s="67" t="s">
        <v>794</v>
      </c>
      <c r="F378" s="15" t="s">
        <v>12</v>
      </c>
    </row>
    <row r="379" customHeight="1" spans="1:6">
      <c r="A379" s="20">
        <v>25017</v>
      </c>
      <c r="B379" s="65" t="s">
        <v>795</v>
      </c>
      <c r="C379" s="20">
        <v>1</v>
      </c>
      <c r="D379" s="66" t="s">
        <v>101</v>
      </c>
      <c r="E379" s="67" t="s">
        <v>796</v>
      </c>
      <c r="F379" s="15" t="s">
        <v>12</v>
      </c>
    </row>
    <row r="380" customHeight="1" spans="1:6">
      <c r="A380" s="20">
        <v>25018</v>
      </c>
      <c r="B380" s="65" t="s">
        <v>797</v>
      </c>
      <c r="C380" s="20">
        <v>16</v>
      </c>
      <c r="D380" s="66" t="s">
        <v>27</v>
      </c>
      <c r="E380" s="67" t="s">
        <v>798</v>
      </c>
      <c r="F380" s="15" t="s">
        <v>12</v>
      </c>
    </row>
    <row r="381" customHeight="1" spans="1:6">
      <c r="A381" s="20">
        <v>25020</v>
      </c>
      <c r="B381" s="65" t="s">
        <v>799</v>
      </c>
      <c r="C381" s="20">
        <f>C94</f>
        <v>28</v>
      </c>
      <c r="D381" s="66" t="s">
        <v>101</v>
      </c>
      <c r="E381" s="67" t="s">
        <v>800</v>
      </c>
      <c r="F381" s="15" t="s">
        <v>12</v>
      </c>
    </row>
    <row r="382" customHeight="1" spans="1:6">
      <c r="A382" s="20">
        <v>25021</v>
      </c>
      <c r="B382" s="65" t="s">
        <v>801</v>
      </c>
      <c r="C382" s="20">
        <v>1</v>
      </c>
      <c r="D382" s="66" t="s">
        <v>69</v>
      </c>
      <c r="E382" s="67" t="s">
        <v>802</v>
      </c>
      <c r="F382" s="15" t="s">
        <v>12</v>
      </c>
    </row>
    <row r="383" customHeight="1" spans="1:6">
      <c r="A383" s="20">
        <v>260</v>
      </c>
      <c r="B383" s="65" t="s">
        <v>803</v>
      </c>
      <c r="C383" s="20">
        <v>1</v>
      </c>
      <c r="D383" s="66" t="s">
        <v>101</v>
      </c>
      <c r="E383" s="67" t="s">
        <v>804</v>
      </c>
      <c r="F383" s="15" t="s">
        <v>12</v>
      </c>
    </row>
    <row r="384" customHeight="1" spans="1:6">
      <c r="A384" s="20">
        <v>25023</v>
      </c>
      <c r="B384" s="65" t="s">
        <v>805</v>
      </c>
      <c r="C384" s="20">
        <v>16</v>
      </c>
      <c r="D384" s="66" t="s">
        <v>27</v>
      </c>
      <c r="E384" s="67" t="s">
        <v>806</v>
      </c>
      <c r="F384" s="15" t="s">
        <v>12</v>
      </c>
    </row>
    <row r="385" customHeight="1" spans="1:6">
      <c r="A385" s="20">
        <v>25101</v>
      </c>
      <c r="B385" s="65" t="s">
        <v>807</v>
      </c>
      <c r="C385" s="20">
        <v>1</v>
      </c>
      <c r="D385" s="66" t="s">
        <v>27</v>
      </c>
      <c r="E385" s="67" t="s">
        <v>808</v>
      </c>
      <c r="F385" s="15" t="s">
        <v>12</v>
      </c>
    </row>
    <row r="386" customHeight="1" spans="1:6">
      <c r="A386" s="20">
        <v>25102</v>
      </c>
      <c r="B386" s="65" t="s">
        <v>809</v>
      </c>
      <c r="C386" s="20">
        <v>1</v>
      </c>
      <c r="D386" s="66" t="s">
        <v>27</v>
      </c>
      <c r="E386" s="67" t="s">
        <v>810</v>
      </c>
      <c r="F386" s="15" t="s">
        <v>12</v>
      </c>
    </row>
    <row r="387" customHeight="1" spans="1:6">
      <c r="A387" s="20">
        <v>25103</v>
      </c>
      <c r="B387" s="65" t="s">
        <v>811</v>
      </c>
      <c r="C387" s="20">
        <f>C94</f>
        <v>28</v>
      </c>
      <c r="D387" s="66" t="s">
        <v>27</v>
      </c>
      <c r="E387" s="67" t="s">
        <v>812</v>
      </c>
      <c r="F387" s="15" t="s">
        <v>12</v>
      </c>
    </row>
    <row r="388" customHeight="1" spans="1:6">
      <c r="A388" s="20">
        <v>25106</v>
      </c>
      <c r="B388" s="65" t="s">
        <v>813</v>
      </c>
      <c r="C388" s="20">
        <v>3</v>
      </c>
      <c r="D388" s="66" t="s">
        <v>101</v>
      </c>
      <c r="E388" s="18" t="s">
        <v>814</v>
      </c>
      <c r="F388" s="15" t="s">
        <v>12</v>
      </c>
    </row>
    <row r="389" customHeight="1" spans="1:6">
      <c r="A389" s="20">
        <v>25107</v>
      </c>
      <c r="B389" s="65" t="s">
        <v>815</v>
      </c>
      <c r="C389" s="20">
        <v>1</v>
      </c>
      <c r="D389" s="66" t="s">
        <v>27</v>
      </c>
      <c r="E389" s="67" t="s">
        <v>816</v>
      </c>
      <c r="F389" s="15" t="s">
        <v>12</v>
      </c>
    </row>
    <row r="390" customHeight="1" spans="1:6">
      <c r="A390" s="20">
        <v>25108</v>
      </c>
      <c r="B390" s="65" t="s">
        <v>817</v>
      </c>
      <c r="C390" s="20">
        <v>1</v>
      </c>
      <c r="D390" s="66" t="s">
        <v>101</v>
      </c>
      <c r="E390" s="67" t="s">
        <v>818</v>
      </c>
      <c r="F390" s="15" t="s">
        <v>12</v>
      </c>
    </row>
    <row r="391" customHeight="1" spans="1:6">
      <c r="A391" s="20">
        <v>25109</v>
      </c>
      <c r="B391" s="65" t="s">
        <v>819</v>
      </c>
      <c r="C391" s="20">
        <v>1</v>
      </c>
      <c r="D391" s="66" t="s">
        <v>101</v>
      </c>
      <c r="E391" s="67" t="s">
        <v>820</v>
      </c>
      <c r="F391" s="15" t="s">
        <v>12</v>
      </c>
    </row>
    <row r="392" customHeight="1" spans="1:6">
      <c r="A392" s="20">
        <v>25109</v>
      </c>
      <c r="B392" s="65" t="s">
        <v>819</v>
      </c>
      <c r="C392" s="20">
        <v>1</v>
      </c>
      <c r="D392" s="66" t="s">
        <v>101</v>
      </c>
      <c r="E392" s="75" t="s">
        <v>821</v>
      </c>
      <c r="F392" s="15" t="s">
        <v>12</v>
      </c>
    </row>
    <row r="393" customHeight="1" spans="1:6">
      <c r="A393" s="20">
        <v>25111</v>
      </c>
      <c r="B393" s="65" t="s">
        <v>822</v>
      </c>
      <c r="C393" s="20">
        <v>1</v>
      </c>
      <c r="D393" s="66" t="s">
        <v>101</v>
      </c>
      <c r="E393" s="67" t="s">
        <v>823</v>
      </c>
      <c r="F393" s="15" t="s">
        <v>12</v>
      </c>
    </row>
    <row r="394" customHeight="1" spans="1:6">
      <c r="A394" s="20">
        <v>25112</v>
      </c>
      <c r="B394" s="65" t="s">
        <v>824</v>
      </c>
      <c r="C394" s="20">
        <v>1</v>
      </c>
      <c r="D394" s="66" t="s">
        <v>101</v>
      </c>
      <c r="E394" s="67" t="s">
        <v>825</v>
      </c>
      <c r="F394" s="15" t="s">
        <v>12</v>
      </c>
    </row>
    <row r="395" customHeight="1" spans="1:6">
      <c r="A395" s="20">
        <v>25113</v>
      </c>
      <c r="B395" s="65" t="s">
        <v>826</v>
      </c>
      <c r="C395" s="20">
        <v>1</v>
      </c>
      <c r="D395" s="66" t="s">
        <v>101</v>
      </c>
      <c r="E395" s="67" t="s">
        <v>827</v>
      </c>
      <c r="F395" s="15" t="s">
        <v>12</v>
      </c>
    </row>
    <row r="396" customHeight="1" spans="1:6">
      <c r="A396" s="20" t="s">
        <v>828</v>
      </c>
      <c r="B396" s="65" t="s">
        <v>829</v>
      </c>
      <c r="C396" s="20">
        <v>1</v>
      </c>
      <c r="D396" s="66" t="s">
        <v>101</v>
      </c>
      <c r="E396" s="67" t="s">
        <v>830</v>
      </c>
      <c r="F396" s="15" t="s">
        <v>12</v>
      </c>
    </row>
    <row r="397" customHeight="1" spans="1:6">
      <c r="A397" s="20">
        <v>25115</v>
      </c>
      <c r="B397" s="65" t="s">
        <v>831</v>
      </c>
      <c r="C397" s="20">
        <v>1</v>
      </c>
      <c r="D397" s="66" t="s">
        <v>101</v>
      </c>
      <c r="E397" s="67" t="s">
        <v>832</v>
      </c>
      <c r="F397" s="15" t="s">
        <v>12</v>
      </c>
    </row>
    <row r="398" customHeight="1" spans="1:6">
      <c r="A398" s="20">
        <v>25116</v>
      </c>
      <c r="B398" s="65" t="s">
        <v>833</v>
      </c>
      <c r="C398" s="20">
        <v>1</v>
      </c>
      <c r="D398" s="66" t="s">
        <v>101</v>
      </c>
      <c r="E398" s="67" t="s">
        <v>834</v>
      </c>
      <c r="F398" s="15" t="s">
        <v>12</v>
      </c>
    </row>
    <row r="399" customHeight="1" spans="1:6">
      <c r="A399" s="69" t="s">
        <v>835</v>
      </c>
      <c r="B399" s="17" t="s">
        <v>836</v>
      </c>
      <c r="C399" s="13"/>
      <c r="D399" s="68"/>
      <c r="E399" s="18"/>
      <c r="F399" s="15"/>
    </row>
    <row r="400" customHeight="1" spans="1:6">
      <c r="A400" s="13">
        <v>31</v>
      </c>
      <c r="B400" s="17" t="s">
        <v>837</v>
      </c>
      <c r="C400" s="13"/>
      <c r="D400" s="68"/>
      <c r="E400" s="18"/>
      <c r="F400" s="15"/>
    </row>
    <row r="401" customHeight="1" spans="1:6">
      <c r="A401" s="20">
        <v>31005</v>
      </c>
      <c r="B401" s="65" t="s">
        <v>838</v>
      </c>
      <c r="C401" s="20">
        <v>1</v>
      </c>
      <c r="D401" s="66" t="s">
        <v>69</v>
      </c>
      <c r="E401" s="71" t="s">
        <v>839</v>
      </c>
      <c r="F401" s="15" t="s">
        <v>12</v>
      </c>
    </row>
    <row r="402" customHeight="1" spans="1:6">
      <c r="A402" s="20">
        <v>31010</v>
      </c>
      <c r="B402" s="65" t="s">
        <v>840</v>
      </c>
      <c r="C402" s="20">
        <v>1</v>
      </c>
      <c r="D402" s="66" t="s">
        <v>27</v>
      </c>
      <c r="E402" s="71" t="s">
        <v>841</v>
      </c>
      <c r="F402" s="15" t="s">
        <v>12</v>
      </c>
    </row>
    <row r="403" customHeight="1" spans="1:6">
      <c r="A403" s="20">
        <v>31013</v>
      </c>
      <c r="B403" s="65" t="s">
        <v>842</v>
      </c>
      <c r="C403" s="20">
        <v>1</v>
      </c>
      <c r="D403" s="66" t="s">
        <v>27</v>
      </c>
      <c r="E403" s="67" t="s">
        <v>843</v>
      </c>
      <c r="F403" s="15" t="s">
        <v>12</v>
      </c>
    </row>
    <row r="404" customHeight="1" spans="1:6">
      <c r="A404" s="20">
        <v>31014</v>
      </c>
      <c r="B404" s="65" t="s">
        <v>844</v>
      </c>
      <c r="C404" s="20">
        <v>1</v>
      </c>
      <c r="D404" s="66" t="s">
        <v>27</v>
      </c>
      <c r="E404" s="67" t="s">
        <v>845</v>
      </c>
      <c r="F404" s="15" t="s">
        <v>12</v>
      </c>
    </row>
    <row r="405" customHeight="1" spans="1:6">
      <c r="A405" s="20">
        <v>31020</v>
      </c>
      <c r="B405" s="65" t="s">
        <v>846</v>
      </c>
      <c r="C405" s="20">
        <v>1</v>
      </c>
      <c r="D405" s="66" t="s">
        <v>27</v>
      </c>
      <c r="E405" s="71" t="s">
        <v>847</v>
      </c>
      <c r="F405" s="15" t="s">
        <v>12</v>
      </c>
    </row>
    <row r="406" customHeight="1" spans="1:6">
      <c r="A406" s="69" t="s">
        <v>848</v>
      </c>
      <c r="B406" s="17" t="s">
        <v>849</v>
      </c>
      <c r="C406" s="13"/>
      <c r="D406" s="68"/>
      <c r="E406" s="18"/>
      <c r="F406" s="15"/>
    </row>
    <row r="407" customHeight="1" spans="1:6">
      <c r="A407" s="13">
        <v>60</v>
      </c>
      <c r="B407" s="17" t="s">
        <v>850</v>
      </c>
      <c r="C407" s="13"/>
      <c r="D407" s="68"/>
      <c r="E407" s="18"/>
      <c r="F407" s="15"/>
    </row>
    <row r="408" customHeight="1" spans="1:6">
      <c r="A408" s="20">
        <v>60001</v>
      </c>
      <c r="B408" s="65" t="s">
        <v>851</v>
      </c>
      <c r="C408" s="20">
        <v>2</v>
      </c>
      <c r="D408" s="66" t="s">
        <v>69</v>
      </c>
      <c r="E408" s="67" t="s">
        <v>852</v>
      </c>
      <c r="F408" s="15" t="s">
        <v>12</v>
      </c>
    </row>
    <row r="409" customHeight="1" spans="1:6">
      <c r="A409" s="20">
        <v>60003</v>
      </c>
      <c r="B409" s="65" t="s">
        <v>851</v>
      </c>
      <c r="C409" s="20">
        <v>2</v>
      </c>
      <c r="D409" s="66" t="s">
        <v>69</v>
      </c>
      <c r="E409" s="67" t="s">
        <v>853</v>
      </c>
      <c r="F409" s="15" t="s">
        <v>12</v>
      </c>
    </row>
    <row r="410" customHeight="1" spans="1:6">
      <c r="A410" s="20">
        <v>60004</v>
      </c>
      <c r="B410" s="65" t="s">
        <v>851</v>
      </c>
      <c r="C410" s="20">
        <v>100</v>
      </c>
      <c r="D410" s="66" t="s">
        <v>69</v>
      </c>
      <c r="E410" s="67" t="s">
        <v>854</v>
      </c>
      <c r="F410" s="15" t="s">
        <v>12</v>
      </c>
    </row>
    <row r="411" customHeight="1" spans="1:6">
      <c r="A411" s="20">
        <v>60012</v>
      </c>
      <c r="B411" s="65" t="s">
        <v>855</v>
      </c>
      <c r="C411" s="20">
        <v>2</v>
      </c>
      <c r="D411" s="66" t="s">
        <v>69</v>
      </c>
      <c r="E411" s="67" t="s">
        <v>856</v>
      </c>
      <c r="F411" s="15" t="s">
        <v>12</v>
      </c>
    </row>
    <row r="412" customHeight="1" spans="1:6">
      <c r="A412" s="13">
        <v>61</v>
      </c>
      <c r="B412" s="17" t="s">
        <v>857</v>
      </c>
      <c r="C412" s="13"/>
      <c r="D412" s="68"/>
      <c r="E412" s="18"/>
      <c r="F412" s="15"/>
    </row>
    <row r="413" customHeight="1" spans="1:6">
      <c r="A413" s="20">
        <v>61002</v>
      </c>
      <c r="B413" s="65" t="s">
        <v>858</v>
      </c>
      <c r="C413" s="20">
        <f>C94*20</f>
        <v>560</v>
      </c>
      <c r="D413" s="66" t="s">
        <v>364</v>
      </c>
      <c r="E413" s="67" t="s">
        <v>859</v>
      </c>
      <c r="F413" s="15" t="s">
        <v>12</v>
      </c>
    </row>
    <row r="414" customHeight="1" spans="1:6">
      <c r="A414" s="20">
        <v>61005</v>
      </c>
      <c r="B414" s="65" t="s">
        <v>858</v>
      </c>
      <c r="C414" s="20">
        <f>C94*20</f>
        <v>560</v>
      </c>
      <c r="D414" s="66" t="s">
        <v>364</v>
      </c>
      <c r="E414" s="67" t="s">
        <v>860</v>
      </c>
      <c r="F414" s="15" t="s">
        <v>12</v>
      </c>
    </row>
    <row r="415" customHeight="1" spans="1:6">
      <c r="A415" s="20">
        <v>61025</v>
      </c>
      <c r="B415" s="65" t="s">
        <v>861</v>
      </c>
      <c r="C415" s="20">
        <v>100</v>
      </c>
      <c r="D415" s="66" t="s">
        <v>69</v>
      </c>
      <c r="E415" s="67" t="s">
        <v>862</v>
      </c>
      <c r="F415" s="15" t="s">
        <v>12</v>
      </c>
    </row>
    <row r="416" customHeight="1" spans="1:6">
      <c r="A416" s="20">
        <v>61026</v>
      </c>
      <c r="B416" s="65" t="s">
        <v>861</v>
      </c>
      <c r="C416" s="20">
        <v>10</v>
      </c>
      <c r="D416" s="66" t="s">
        <v>69</v>
      </c>
      <c r="E416" s="67" t="s">
        <v>863</v>
      </c>
      <c r="F416" s="15" t="s">
        <v>12</v>
      </c>
    </row>
    <row r="417" customHeight="1" spans="1:6">
      <c r="A417" s="20">
        <v>61035</v>
      </c>
      <c r="B417" s="65" t="s">
        <v>864</v>
      </c>
      <c r="C417" s="20">
        <v>5</v>
      </c>
      <c r="D417" s="66" t="s">
        <v>69</v>
      </c>
      <c r="E417" s="67" t="s">
        <v>865</v>
      </c>
      <c r="F417" s="15" t="s">
        <v>12</v>
      </c>
    </row>
    <row r="418" customHeight="1" spans="1:6">
      <c r="A418" s="20">
        <v>61036</v>
      </c>
      <c r="B418" s="65" t="s">
        <v>864</v>
      </c>
      <c r="C418" s="20">
        <v>5</v>
      </c>
      <c r="D418" s="66" t="s">
        <v>69</v>
      </c>
      <c r="E418" s="67" t="s">
        <v>866</v>
      </c>
      <c r="F418" s="15" t="s">
        <v>12</v>
      </c>
    </row>
    <row r="419" customHeight="1" spans="1:6">
      <c r="A419" s="13">
        <v>62</v>
      </c>
      <c r="B419" s="17" t="s">
        <v>212</v>
      </c>
      <c r="C419" s="13"/>
      <c r="D419" s="68"/>
      <c r="E419" s="18"/>
      <c r="F419" s="15"/>
    </row>
    <row r="420" customHeight="1" spans="1:6">
      <c r="A420" s="20">
        <v>62001</v>
      </c>
      <c r="B420" s="65" t="s">
        <v>867</v>
      </c>
      <c r="C420" s="20">
        <v>100</v>
      </c>
      <c r="D420" s="66" t="s">
        <v>69</v>
      </c>
      <c r="E420" s="67" t="s">
        <v>868</v>
      </c>
      <c r="F420" s="15" t="s">
        <v>12</v>
      </c>
    </row>
    <row r="421" customHeight="1" spans="1:6">
      <c r="A421" s="20">
        <v>62032</v>
      </c>
      <c r="B421" s="65" t="s">
        <v>869</v>
      </c>
      <c r="C421" s="20">
        <v>5</v>
      </c>
      <c r="D421" s="66" t="s">
        <v>69</v>
      </c>
      <c r="E421" s="67" t="s">
        <v>870</v>
      </c>
      <c r="F421" s="15" t="s">
        <v>12</v>
      </c>
    </row>
    <row r="422" customHeight="1" spans="1:6">
      <c r="A422" s="20">
        <v>62035</v>
      </c>
      <c r="B422" s="65" t="s">
        <v>871</v>
      </c>
      <c r="C422" s="20">
        <v>1</v>
      </c>
      <c r="D422" s="66" t="s">
        <v>69</v>
      </c>
      <c r="E422" s="67" t="s">
        <v>872</v>
      </c>
      <c r="F422" s="15" t="s">
        <v>12</v>
      </c>
    </row>
    <row r="423" customHeight="1" spans="1:6">
      <c r="A423" s="20">
        <v>62070</v>
      </c>
      <c r="B423" s="65" t="s">
        <v>873</v>
      </c>
      <c r="C423" s="20">
        <v>2</v>
      </c>
      <c r="D423" s="66" t="s">
        <v>364</v>
      </c>
      <c r="E423" s="67" t="s">
        <v>874</v>
      </c>
      <c r="F423" s="15" t="s">
        <v>12</v>
      </c>
    </row>
    <row r="424" customHeight="1" spans="1:6">
      <c r="A424" s="20">
        <v>62071</v>
      </c>
      <c r="B424" s="65" t="s">
        <v>875</v>
      </c>
      <c r="C424" s="20">
        <v>5</v>
      </c>
      <c r="D424" s="66" t="s">
        <v>69</v>
      </c>
      <c r="E424" s="67" t="s">
        <v>876</v>
      </c>
      <c r="F424" s="15" t="s">
        <v>12</v>
      </c>
    </row>
    <row r="425" customHeight="1" spans="1:6">
      <c r="A425" s="20">
        <v>62096</v>
      </c>
      <c r="B425" s="65" t="s">
        <v>877</v>
      </c>
      <c r="C425" s="20">
        <v>2</v>
      </c>
      <c r="D425" s="66" t="s">
        <v>364</v>
      </c>
      <c r="E425" s="67" t="s">
        <v>878</v>
      </c>
      <c r="F425" s="15" t="s">
        <v>12</v>
      </c>
    </row>
    <row r="426" customHeight="1" spans="1:6">
      <c r="A426" s="13">
        <v>64</v>
      </c>
      <c r="B426" s="17" t="s">
        <v>879</v>
      </c>
      <c r="C426" s="13"/>
      <c r="D426" s="68"/>
      <c r="E426" s="18"/>
      <c r="F426" s="15"/>
    </row>
    <row r="427" customHeight="1" spans="1:6">
      <c r="A427" s="20">
        <v>64005</v>
      </c>
      <c r="B427" s="65" t="s">
        <v>880</v>
      </c>
      <c r="C427" s="20">
        <v>5</v>
      </c>
      <c r="D427" s="66" t="s">
        <v>364</v>
      </c>
      <c r="E427" s="67" t="s">
        <v>881</v>
      </c>
      <c r="F427" s="15" t="s">
        <v>12</v>
      </c>
    </row>
    <row r="428" customHeight="1" spans="1:6">
      <c r="A428" s="20">
        <v>64032</v>
      </c>
      <c r="B428" s="65" t="s">
        <v>882</v>
      </c>
      <c r="C428" s="20">
        <v>100</v>
      </c>
      <c r="D428" s="66" t="s">
        <v>69</v>
      </c>
      <c r="E428" s="67" t="s">
        <v>883</v>
      </c>
      <c r="F428" s="15" t="s">
        <v>12</v>
      </c>
    </row>
    <row r="429" customHeight="1" spans="1:6">
      <c r="A429" s="20">
        <v>64051</v>
      </c>
      <c r="B429" s="65" t="s">
        <v>884</v>
      </c>
      <c r="C429" s="20">
        <v>1.5</v>
      </c>
      <c r="D429" s="66" t="s">
        <v>885</v>
      </c>
      <c r="E429" s="67" t="s">
        <v>886</v>
      </c>
      <c r="F429" s="15" t="s">
        <v>12</v>
      </c>
    </row>
    <row r="430" customHeight="1" spans="1:6">
      <c r="A430" s="20">
        <v>64063</v>
      </c>
      <c r="B430" s="65" t="s">
        <v>887</v>
      </c>
      <c r="C430" s="20">
        <v>5</v>
      </c>
      <c r="D430" s="66" t="s">
        <v>888</v>
      </c>
      <c r="E430" s="67" t="s">
        <v>889</v>
      </c>
      <c r="F430" s="15" t="s">
        <v>12</v>
      </c>
    </row>
    <row r="431" customHeight="1" spans="1:6">
      <c r="A431" s="69" t="s">
        <v>890</v>
      </c>
      <c r="B431" s="17" t="s">
        <v>891</v>
      </c>
      <c r="C431" s="13"/>
      <c r="D431" s="68"/>
      <c r="E431" s="18"/>
      <c r="F431" s="15"/>
    </row>
    <row r="432" customHeight="1" spans="1:6">
      <c r="A432" s="13">
        <v>80</v>
      </c>
      <c r="B432" s="17" t="s">
        <v>892</v>
      </c>
      <c r="C432" s="13"/>
      <c r="D432" s="68"/>
      <c r="E432" s="18"/>
      <c r="F432" s="15"/>
    </row>
    <row r="433" customHeight="1" spans="1:6">
      <c r="A433" s="20">
        <v>80101</v>
      </c>
      <c r="B433" s="65" t="s">
        <v>893</v>
      </c>
      <c r="C433" s="20">
        <f>C94</f>
        <v>28</v>
      </c>
      <c r="D433" s="66" t="s">
        <v>27</v>
      </c>
      <c r="E433" s="67" t="s">
        <v>894</v>
      </c>
      <c r="F433" s="15" t="s">
        <v>12</v>
      </c>
    </row>
    <row r="434" customHeight="1" spans="1:6">
      <c r="A434" s="20">
        <v>80102</v>
      </c>
      <c r="B434" s="65" t="s">
        <v>895</v>
      </c>
      <c r="C434" s="20">
        <f>C94</f>
        <v>28</v>
      </c>
      <c r="D434" s="66" t="s">
        <v>27</v>
      </c>
      <c r="E434" s="67" t="s">
        <v>896</v>
      </c>
      <c r="F434" s="15" t="s">
        <v>12</v>
      </c>
    </row>
    <row r="435" customHeight="1" spans="1:6">
      <c r="A435" s="20">
        <v>80104</v>
      </c>
      <c r="B435" s="65" t="s">
        <v>897</v>
      </c>
      <c r="C435" s="20">
        <f>C94</f>
        <v>28</v>
      </c>
      <c r="D435" s="66" t="s">
        <v>27</v>
      </c>
      <c r="E435" s="67" t="s">
        <v>898</v>
      </c>
      <c r="F435" s="15" t="s">
        <v>12</v>
      </c>
    </row>
    <row r="436" customHeight="1" spans="1:6">
      <c r="A436" s="20">
        <v>80105</v>
      </c>
      <c r="B436" s="65" t="s">
        <v>899</v>
      </c>
      <c r="C436" s="20">
        <f>C94</f>
        <v>28</v>
      </c>
      <c r="D436" s="66" t="s">
        <v>27</v>
      </c>
      <c r="E436" s="67" t="s">
        <v>900</v>
      </c>
      <c r="F436" s="15" t="s">
        <v>12</v>
      </c>
    </row>
    <row r="437" customHeight="1" spans="1:6">
      <c r="A437" s="20">
        <v>80106</v>
      </c>
      <c r="B437" s="65" t="s">
        <v>901</v>
      </c>
      <c r="C437" s="20">
        <f>C94</f>
        <v>28</v>
      </c>
      <c r="D437" s="66" t="s">
        <v>27</v>
      </c>
      <c r="E437" s="67" t="s">
        <v>902</v>
      </c>
      <c r="F437" s="15" t="s">
        <v>12</v>
      </c>
    </row>
    <row r="438" customHeight="1" spans="1:6">
      <c r="A438" s="20">
        <v>80108</v>
      </c>
      <c r="B438" s="65" t="s">
        <v>903</v>
      </c>
      <c r="C438" s="20">
        <f>C94</f>
        <v>28</v>
      </c>
      <c r="D438" s="66" t="s">
        <v>69</v>
      </c>
      <c r="E438" s="67" t="s">
        <v>904</v>
      </c>
      <c r="F438" s="15" t="s">
        <v>12</v>
      </c>
    </row>
    <row r="439" customHeight="1" spans="1:6">
      <c r="A439" s="20">
        <v>80109</v>
      </c>
      <c r="B439" s="65" t="s">
        <v>905</v>
      </c>
      <c r="C439" s="20">
        <v>100</v>
      </c>
      <c r="D439" s="66" t="s">
        <v>299</v>
      </c>
      <c r="E439" s="67" t="s">
        <v>906</v>
      </c>
      <c r="F439" s="15" t="s">
        <v>12</v>
      </c>
    </row>
    <row r="440" customHeight="1" spans="1:6">
      <c r="A440" s="20">
        <v>80110</v>
      </c>
      <c r="B440" s="65" t="s">
        <v>907</v>
      </c>
      <c r="C440" s="20">
        <v>100</v>
      </c>
      <c r="D440" s="66" t="s">
        <v>69</v>
      </c>
      <c r="E440" s="67" t="s">
        <v>908</v>
      </c>
      <c r="F440" s="15" t="s">
        <v>12</v>
      </c>
    </row>
    <row r="441" customHeight="1" spans="1:6">
      <c r="A441" s="20">
        <v>80111</v>
      </c>
      <c r="B441" s="65" t="s">
        <v>909</v>
      </c>
      <c r="C441" s="20">
        <v>2</v>
      </c>
      <c r="D441" s="66" t="s">
        <v>910</v>
      </c>
      <c r="E441" s="67" t="s">
        <v>911</v>
      </c>
      <c r="F441" s="15" t="s">
        <v>12</v>
      </c>
    </row>
    <row r="442" customHeight="1" spans="1:6">
      <c r="A442" s="20">
        <v>80112</v>
      </c>
      <c r="B442" s="65" t="s">
        <v>912</v>
      </c>
      <c r="C442" s="20">
        <v>2</v>
      </c>
      <c r="D442" s="66" t="s">
        <v>218</v>
      </c>
      <c r="E442" s="67" t="s">
        <v>913</v>
      </c>
      <c r="F442" s="15" t="s">
        <v>12</v>
      </c>
    </row>
    <row r="443" customHeight="1" spans="1:6">
      <c r="A443" s="20">
        <v>80113</v>
      </c>
      <c r="B443" s="65" t="s">
        <v>914</v>
      </c>
      <c r="C443" s="20">
        <f>C94</f>
        <v>28</v>
      </c>
      <c r="D443" s="66" t="s">
        <v>69</v>
      </c>
      <c r="E443" s="67" t="s">
        <v>915</v>
      </c>
      <c r="F443" s="15" t="s">
        <v>12</v>
      </c>
    </row>
    <row r="444" customHeight="1" spans="1:6">
      <c r="A444" s="20">
        <v>80114</v>
      </c>
      <c r="B444" s="65" t="s">
        <v>916</v>
      </c>
      <c r="C444" s="20">
        <v>2</v>
      </c>
      <c r="D444" s="66" t="s">
        <v>27</v>
      </c>
      <c r="E444" s="67" t="s">
        <v>917</v>
      </c>
      <c r="F444" s="15" t="s">
        <v>12</v>
      </c>
    </row>
    <row r="445" customHeight="1" spans="1:6">
      <c r="A445" s="20">
        <v>80115</v>
      </c>
      <c r="B445" s="65" t="s">
        <v>918</v>
      </c>
      <c r="C445" s="20">
        <v>1</v>
      </c>
      <c r="D445" s="66" t="s">
        <v>27</v>
      </c>
      <c r="E445" s="67" t="s">
        <v>919</v>
      </c>
      <c r="F445" s="15" t="s">
        <v>12</v>
      </c>
    </row>
    <row r="446" customHeight="1" spans="1:6">
      <c r="A446" s="20">
        <v>80116</v>
      </c>
      <c r="B446" s="65" t="s">
        <v>920</v>
      </c>
      <c r="C446" s="20">
        <v>1</v>
      </c>
      <c r="D446" s="66" t="s">
        <v>323</v>
      </c>
      <c r="E446" s="84" t="s">
        <v>921</v>
      </c>
      <c r="F446" s="15" t="s">
        <v>12</v>
      </c>
    </row>
    <row r="447" customHeight="1" spans="1:6">
      <c r="A447" s="20">
        <v>80117</v>
      </c>
      <c r="B447" s="65" t="s">
        <v>922</v>
      </c>
      <c r="C447" s="20">
        <v>1</v>
      </c>
      <c r="D447" s="66" t="s">
        <v>27</v>
      </c>
      <c r="E447" s="67" t="s">
        <v>923</v>
      </c>
      <c r="F447" s="15" t="s">
        <v>12</v>
      </c>
    </row>
    <row r="448" customHeight="1" spans="1:6">
      <c r="A448" s="20">
        <v>80118</v>
      </c>
      <c r="B448" s="65" t="s">
        <v>924</v>
      </c>
      <c r="C448" s="20">
        <f>C94</f>
        <v>28</v>
      </c>
      <c r="D448" s="66" t="s">
        <v>27</v>
      </c>
      <c r="E448" s="67" t="s">
        <v>925</v>
      </c>
      <c r="F448" s="15" t="s">
        <v>12</v>
      </c>
    </row>
    <row r="449" customHeight="1" spans="1:6">
      <c r="A449" s="20">
        <v>80120</v>
      </c>
      <c r="B449" s="65" t="s">
        <v>926</v>
      </c>
      <c r="C449" s="20">
        <f>C94</f>
        <v>28</v>
      </c>
      <c r="D449" s="66" t="s">
        <v>27</v>
      </c>
      <c r="E449" s="67" t="s">
        <v>927</v>
      </c>
      <c r="F449" s="15" t="s">
        <v>12</v>
      </c>
    </row>
    <row r="450" customHeight="1" spans="1:6">
      <c r="A450" s="20">
        <v>80121</v>
      </c>
      <c r="B450" s="65" t="s">
        <v>928</v>
      </c>
      <c r="C450" s="20">
        <f>C94</f>
        <v>28</v>
      </c>
      <c r="D450" s="66" t="s">
        <v>323</v>
      </c>
      <c r="E450" s="67" t="s">
        <v>929</v>
      </c>
      <c r="F450" s="15" t="s">
        <v>12</v>
      </c>
    </row>
    <row r="451" customHeight="1" spans="1:6">
      <c r="A451" s="20">
        <v>80122</v>
      </c>
      <c r="B451" s="65" t="s">
        <v>930</v>
      </c>
      <c r="C451" s="20">
        <f>C94</f>
        <v>28</v>
      </c>
      <c r="D451" s="66" t="s">
        <v>27</v>
      </c>
      <c r="E451" s="67" t="s">
        <v>931</v>
      </c>
      <c r="F451" s="15" t="s">
        <v>12</v>
      </c>
    </row>
    <row r="452" customHeight="1" spans="1:6">
      <c r="A452" s="20">
        <v>80123</v>
      </c>
      <c r="B452" s="65" t="s">
        <v>932</v>
      </c>
      <c r="C452" s="20">
        <f>C94</f>
        <v>28</v>
      </c>
      <c r="D452" s="66" t="s">
        <v>27</v>
      </c>
      <c r="E452" s="67" t="s">
        <v>933</v>
      </c>
      <c r="F452" s="15" t="s">
        <v>12</v>
      </c>
    </row>
    <row r="453" customHeight="1" spans="1:6">
      <c r="A453" s="20">
        <v>80125</v>
      </c>
      <c r="B453" s="65" t="s">
        <v>934</v>
      </c>
      <c r="C453" s="20">
        <v>1</v>
      </c>
      <c r="D453" s="66" t="s">
        <v>69</v>
      </c>
      <c r="E453" s="84" t="s">
        <v>935</v>
      </c>
      <c r="F453" s="15" t="s">
        <v>12</v>
      </c>
    </row>
    <row r="454" customHeight="1" spans="1:6">
      <c r="A454" s="20">
        <v>80126</v>
      </c>
      <c r="B454" s="65" t="s">
        <v>936</v>
      </c>
      <c r="C454" s="20">
        <f>C94</f>
        <v>28</v>
      </c>
      <c r="D454" s="66" t="s">
        <v>27</v>
      </c>
      <c r="E454" s="84" t="s">
        <v>937</v>
      </c>
      <c r="F454" s="15" t="s">
        <v>12</v>
      </c>
    </row>
    <row r="455" customHeight="1" spans="1:6">
      <c r="A455" s="20"/>
      <c r="B455" s="17" t="s">
        <v>938</v>
      </c>
      <c r="C455" s="13"/>
      <c r="D455" s="68"/>
      <c r="E455" s="18"/>
      <c r="F455" s="15"/>
    </row>
    <row r="456" customHeight="1" spans="1:6">
      <c r="A456" s="20">
        <v>80140</v>
      </c>
      <c r="B456" s="65" t="s">
        <v>939</v>
      </c>
      <c r="C456" s="20">
        <v>1</v>
      </c>
      <c r="D456" s="66" t="s">
        <v>27</v>
      </c>
      <c r="E456" s="85" t="s">
        <v>940</v>
      </c>
      <c r="F456" s="15" t="s">
        <v>12</v>
      </c>
    </row>
    <row r="457" customHeight="1" spans="1:6">
      <c r="A457" s="20">
        <v>80141</v>
      </c>
      <c r="B457" s="65" t="s">
        <v>941</v>
      </c>
      <c r="C457" s="20">
        <f>C94</f>
        <v>28</v>
      </c>
      <c r="D457" s="66" t="s">
        <v>27</v>
      </c>
      <c r="E457" s="85" t="s">
        <v>942</v>
      </c>
      <c r="F457" s="15" t="s">
        <v>12</v>
      </c>
    </row>
    <row r="458" customHeight="1" spans="1:6">
      <c r="A458" s="20">
        <v>80142</v>
      </c>
      <c r="B458" s="65" t="s">
        <v>943</v>
      </c>
      <c r="C458" s="20">
        <f>C94</f>
        <v>28</v>
      </c>
      <c r="D458" s="66" t="s">
        <v>27</v>
      </c>
      <c r="E458" s="84" t="s">
        <v>944</v>
      </c>
      <c r="F458" s="15" t="s">
        <v>12</v>
      </c>
    </row>
    <row r="459" customHeight="1" spans="1:6">
      <c r="A459" s="20">
        <v>80143</v>
      </c>
      <c r="B459" s="65" t="s">
        <v>945</v>
      </c>
      <c r="C459" s="20">
        <f>C94</f>
        <v>28</v>
      </c>
      <c r="D459" s="66" t="s">
        <v>27</v>
      </c>
      <c r="E459" s="84" t="s">
        <v>946</v>
      </c>
      <c r="F459" s="15" t="s">
        <v>12</v>
      </c>
    </row>
    <row r="460" customHeight="1" spans="1:6">
      <c r="A460" s="20">
        <v>80144</v>
      </c>
      <c r="B460" s="65" t="s">
        <v>947</v>
      </c>
      <c r="C460" s="20">
        <f>C94</f>
        <v>28</v>
      </c>
      <c r="D460" s="66" t="s">
        <v>27</v>
      </c>
      <c r="E460" s="84" t="s">
        <v>948</v>
      </c>
      <c r="F460" s="15" t="s">
        <v>12</v>
      </c>
    </row>
    <row r="461" customHeight="1" spans="1:6">
      <c r="A461" s="20">
        <v>80145</v>
      </c>
      <c r="B461" s="65" t="s">
        <v>949</v>
      </c>
      <c r="C461" s="20">
        <f>C94</f>
        <v>28</v>
      </c>
      <c r="D461" s="66" t="s">
        <v>27</v>
      </c>
      <c r="E461" s="84" t="s">
        <v>950</v>
      </c>
      <c r="F461" s="15" t="s">
        <v>12</v>
      </c>
    </row>
    <row r="462" customHeight="1" spans="1:6">
      <c r="A462" s="20">
        <v>80146</v>
      </c>
      <c r="B462" s="65" t="s">
        <v>951</v>
      </c>
      <c r="C462" s="20">
        <f>C94</f>
        <v>28</v>
      </c>
      <c r="D462" s="66" t="s">
        <v>27</v>
      </c>
      <c r="E462" s="84" t="s">
        <v>952</v>
      </c>
      <c r="F462" s="15" t="s">
        <v>12</v>
      </c>
    </row>
    <row r="463" customHeight="1" spans="1:6">
      <c r="A463" s="20">
        <v>80147</v>
      </c>
      <c r="B463" s="65" t="s">
        <v>953</v>
      </c>
      <c r="C463" s="20">
        <f>C94</f>
        <v>28</v>
      </c>
      <c r="D463" s="66" t="s">
        <v>27</v>
      </c>
      <c r="E463" s="84" t="s">
        <v>954</v>
      </c>
      <c r="F463" s="15" t="s">
        <v>12</v>
      </c>
    </row>
    <row r="464" customHeight="1" spans="1:6">
      <c r="A464" s="20">
        <v>80148</v>
      </c>
      <c r="B464" s="65" t="s">
        <v>955</v>
      </c>
      <c r="C464" s="20">
        <f>C94</f>
        <v>28</v>
      </c>
      <c r="D464" s="66" t="s">
        <v>27</v>
      </c>
      <c r="E464" s="84" t="s">
        <v>956</v>
      </c>
      <c r="F464" s="15" t="s">
        <v>12</v>
      </c>
    </row>
    <row r="465" customHeight="1" spans="1:6">
      <c r="A465" s="20">
        <v>80149</v>
      </c>
      <c r="B465" s="65" t="s">
        <v>957</v>
      </c>
      <c r="C465" s="20">
        <v>1</v>
      </c>
      <c r="D465" s="66" t="s">
        <v>27</v>
      </c>
      <c r="E465" s="84" t="s">
        <v>958</v>
      </c>
      <c r="F465" s="15" t="s">
        <v>12</v>
      </c>
    </row>
    <row r="466" customHeight="1" spans="1:6">
      <c r="A466" s="20">
        <v>80150</v>
      </c>
      <c r="B466" s="65" t="s">
        <v>959</v>
      </c>
      <c r="C466" s="20">
        <f>C94</f>
        <v>28</v>
      </c>
      <c r="D466" s="66" t="s">
        <v>27</v>
      </c>
      <c r="E466" s="84" t="s">
        <v>960</v>
      </c>
      <c r="F466" s="15" t="s">
        <v>12</v>
      </c>
    </row>
    <row r="467" customHeight="1" spans="1:6">
      <c r="A467" s="20"/>
      <c r="B467" s="17" t="s">
        <v>961</v>
      </c>
      <c r="C467" s="13"/>
      <c r="D467" s="68"/>
      <c r="E467" s="18"/>
      <c r="F467" s="15"/>
    </row>
    <row r="468" customHeight="1" spans="1:6">
      <c r="A468" s="20">
        <v>80151</v>
      </c>
      <c r="B468" s="65" t="s">
        <v>962</v>
      </c>
      <c r="C468" s="20">
        <v>1</v>
      </c>
      <c r="D468" s="66" t="s">
        <v>27</v>
      </c>
      <c r="E468" s="67" t="s">
        <v>963</v>
      </c>
      <c r="F468" s="15" t="s">
        <v>12</v>
      </c>
    </row>
    <row r="469" customHeight="1" spans="1:6">
      <c r="A469" s="20">
        <v>80157</v>
      </c>
      <c r="B469" s="65" t="s">
        <v>964</v>
      </c>
      <c r="C469" s="20">
        <v>1</v>
      </c>
      <c r="D469" s="66" t="s">
        <v>27</v>
      </c>
      <c r="E469" s="67" t="s">
        <v>965</v>
      </c>
      <c r="F469" s="15" t="s">
        <v>12</v>
      </c>
    </row>
    <row r="470" customHeight="1" spans="1:6">
      <c r="A470" s="20">
        <v>80159</v>
      </c>
      <c r="B470" s="65" t="s">
        <v>966</v>
      </c>
      <c r="C470" s="20">
        <v>1</v>
      </c>
      <c r="D470" s="66" t="s">
        <v>27</v>
      </c>
      <c r="E470" s="75" t="s">
        <v>967</v>
      </c>
      <c r="F470" s="15" t="s">
        <v>12</v>
      </c>
    </row>
    <row r="471" customHeight="1" spans="1:6">
      <c r="A471" s="20">
        <v>80160</v>
      </c>
      <c r="B471" s="65" t="s">
        <v>968</v>
      </c>
      <c r="C471" s="20">
        <v>1</v>
      </c>
      <c r="D471" s="66" t="s">
        <v>27</v>
      </c>
      <c r="E471" s="67" t="s">
        <v>969</v>
      </c>
      <c r="F471" s="15" t="s">
        <v>12</v>
      </c>
    </row>
    <row r="472" customHeight="1" spans="1:6">
      <c r="A472" s="20">
        <v>80161</v>
      </c>
      <c r="B472" s="65" t="s">
        <v>970</v>
      </c>
      <c r="C472" s="20">
        <v>1</v>
      </c>
      <c r="D472" s="66" t="s">
        <v>27</v>
      </c>
      <c r="E472" s="67" t="s">
        <v>971</v>
      </c>
      <c r="F472" s="15" t="s">
        <v>12</v>
      </c>
    </row>
    <row r="473" customHeight="1" spans="1:6">
      <c r="A473" s="20">
        <v>80162</v>
      </c>
      <c r="B473" s="65" t="s">
        <v>972</v>
      </c>
      <c r="C473" s="20">
        <v>1</v>
      </c>
      <c r="D473" s="66" t="s">
        <v>27</v>
      </c>
      <c r="E473" s="67" t="s">
        <v>973</v>
      </c>
      <c r="F473" s="15" t="s">
        <v>12</v>
      </c>
    </row>
    <row r="474" customHeight="1" spans="1:6">
      <c r="A474" s="20">
        <v>80163</v>
      </c>
      <c r="B474" s="65" t="s">
        <v>974</v>
      </c>
      <c r="C474" s="20">
        <v>1</v>
      </c>
      <c r="D474" s="66" t="s">
        <v>27</v>
      </c>
      <c r="E474" s="67" t="s">
        <v>975</v>
      </c>
      <c r="F474" s="15" t="s">
        <v>12</v>
      </c>
    </row>
    <row r="475" customHeight="1" spans="1:6">
      <c r="A475" s="20">
        <v>80165</v>
      </c>
      <c r="B475" s="65" t="s">
        <v>976</v>
      </c>
      <c r="C475" s="20">
        <v>1</v>
      </c>
      <c r="D475" s="66" t="s">
        <v>27</v>
      </c>
      <c r="E475" s="85" t="s">
        <v>977</v>
      </c>
      <c r="F475" s="15" t="s">
        <v>12</v>
      </c>
    </row>
    <row r="476" customHeight="1" spans="1:6">
      <c r="A476" s="20">
        <v>80166</v>
      </c>
      <c r="B476" s="65" t="s">
        <v>978</v>
      </c>
      <c r="C476" s="20">
        <v>1</v>
      </c>
      <c r="D476" s="66" t="s">
        <v>27</v>
      </c>
      <c r="E476" s="85" t="s">
        <v>979</v>
      </c>
      <c r="F476" s="15" t="s">
        <v>12</v>
      </c>
    </row>
    <row r="477" customHeight="1" spans="1:6">
      <c r="A477" s="20">
        <v>80167</v>
      </c>
      <c r="B477" s="65" t="s">
        <v>980</v>
      </c>
      <c r="C477" s="20">
        <v>1</v>
      </c>
      <c r="D477" s="66" t="s">
        <v>27</v>
      </c>
      <c r="E477" s="85" t="s">
        <v>981</v>
      </c>
      <c r="F477" s="15" t="s">
        <v>12</v>
      </c>
    </row>
    <row r="478" customHeight="1" spans="1:6">
      <c r="A478" s="20">
        <v>80168</v>
      </c>
      <c r="B478" s="65" t="s">
        <v>982</v>
      </c>
      <c r="C478" s="20">
        <v>1</v>
      </c>
      <c r="D478" s="66" t="s">
        <v>27</v>
      </c>
      <c r="E478" s="85" t="s">
        <v>983</v>
      </c>
      <c r="F478" s="15" t="s">
        <v>12</v>
      </c>
    </row>
    <row r="479" customHeight="1" spans="1:6">
      <c r="A479" s="20">
        <v>80169</v>
      </c>
      <c r="B479" s="65" t="s">
        <v>984</v>
      </c>
      <c r="C479" s="20">
        <v>1</v>
      </c>
      <c r="D479" s="66" t="s">
        <v>27</v>
      </c>
      <c r="E479" s="85" t="s">
        <v>985</v>
      </c>
      <c r="F479" s="15" t="s">
        <v>12</v>
      </c>
    </row>
    <row r="480" customHeight="1" spans="1:6">
      <c r="A480" s="20">
        <v>80170</v>
      </c>
      <c r="B480" s="65" t="s">
        <v>986</v>
      </c>
      <c r="C480" s="20">
        <v>2</v>
      </c>
      <c r="D480" s="66" t="s">
        <v>27</v>
      </c>
      <c r="E480" s="86" t="s">
        <v>987</v>
      </c>
      <c r="F480" s="15" t="s">
        <v>12</v>
      </c>
    </row>
    <row r="481" customHeight="1" spans="1:6">
      <c r="A481" s="20">
        <v>80171</v>
      </c>
      <c r="B481" s="65" t="s">
        <v>988</v>
      </c>
      <c r="C481" s="20">
        <v>1</v>
      </c>
      <c r="D481" s="66" t="s">
        <v>27</v>
      </c>
      <c r="E481" s="38" t="s">
        <v>989</v>
      </c>
      <c r="F481" s="15" t="s">
        <v>12</v>
      </c>
    </row>
    <row r="482" customHeight="1" spans="1:6">
      <c r="A482" s="20">
        <v>80172</v>
      </c>
      <c r="B482" s="65" t="s">
        <v>990</v>
      </c>
      <c r="C482" s="20">
        <v>2</v>
      </c>
      <c r="D482" s="66" t="s">
        <v>27</v>
      </c>
      <c r="E482" s="38" t="s">
        <v>991</v>
      </c>
      <c r="F482" s="15" t="s">
        <v>12</v>
      </c>
    </row>
    <row r="483" customHeight="1" spans="1:6">
      <c r="A483" s="13">
        <v>81</v>
      </c>
      <c r="B483" s="17" t="s">
        <v>992</v>
      </c>
      <c r="C483" s="13"/>
      <c r="D483" s="68"/>
      <c r="E483" s="18"/>
      <c r="F483" s="15"/>
    </row>
    <row r="484" customHeight="1" spans="1:6">
      <c r="A484" s="20">
        <v>81001</v>
      </c>
      <c r="B484" s="65" t="s">
        <v>993</v>
      </c>
      <c r="C484" s="20">
        <f>C94</f>
        <v>28</v>
      </c>
      <c r="D484" s="66" t="s">
        <v>364</v>
      </c>
      <c r="E484" s="84" t="s">
        <v>994</v>
      </c>
      <c r="F484" s="15" t="s">
        <v>12</v>
      </c>
    </row>
    <row r="485" customHeight="1" spans="1:6">
      <c r="A485" s="20">
        <v>81002</v>
      </c>
      <c r="B485" s="65" t="s">
        <v>995</v>
      </c>
      <c r="C485" s="20">
        <f>C94</f>
        <v>28</v>
      </c>
      <c r="D485" s="66" t="s">
        <v>364</v>
      </c>
      <c r="E485" s="67" t="s">
        <v>996</v>
      </c>
      <c r="F485" s="15" t="s">
        <v>12</v>
      </c>
    </row>
    <row r="486" customHeight="1" spans="1:6">
      <c r="A486" s="20">
        <v>81003</v>
      </c>
      <c r="B486" s="65" t="s">
        <v>997</v>
      </c>
      <c r="C486" s="20">
        <f>C94</f>
        <v>28</v>
      </c>
      <c r="D486" s="66" t="s">
        <v>364</v>
      </c>
      <c r="E486" s="67" t="s">
        <v>998</v>
      </c>
      <c r="F486" s="15" t="s">
        <v>12</v>
      </c>
    </row>
    <row r="487" customHeight="1" spans="1:6">
      <c r="A487" s="20">
        <v>81004</v>
      </c>
      <c r="B487" s="65" t="s">
        <v>999</v>
      </c>
      <c r="C487" s="20">
        <f>C94</f>
        <v>28</v>
      </c>
      <c r="D487" s="66" t="s">
        <v>69</v>
      </c>
      <c r="E487" s="67" t="s">
        <v>1000</v>
      </c>
      <c r="F487" s="15" t="s">
        <v>12</v>
      </c>
    </row>
    <row r="488" customHeight="1" spans="1:6">
      <c r="A488" s="20">
        <v>81005</v>
      </c>
      <c r="B488" s="65" t="s">
        <v>1001</v>
      </c>
      <c r="C488" s="20">
        <v>1</v>
      </c>
      <c r="D488" s="66" t="s">
        <v>69</v>
      </c>
      <c r="E488" s="67" t="s">
        <v>1002</v>
      </c>
      <c r="F488" s="15" t="s">
        <v>12</v>
      </c>
    </row>
    <row r="489" customHeight="1" spans="1:6">
      <c r="A489" s="20">
        <v>81006</v>
      </c>
      <c r="B489" s="65" t="s">
        <v>1003</v>
      </c>
      <c r="C489" s="20">
        <v>1</v>
      </c>
      <c r="D489" s="66" t="s">
        <v>69</v>
      </c>
      <c r="E489" s="67" t="s">
        <v>1004</v>
      </c>
      <c r="F489" s="15" t="s">
        <v>12</v>
      </c>
    </row>
    <row r="490" customHeight="1" spans="1:6">
      <c r="A490" s="20">
        <v>81007</v>
      </c>
      <c r="B490" s="65" t="s">
        <v>1005</v>
      </c>
      <c r="C490" s="20">
        <v>1</v>
      </c>
      <c r="D490" s="66" t="s">
        <v>69</v>
      </c>
      <c r="E490" s="67" t="s">
        <v>1006</v>
      </c>
      <c r="F490" s="15" t="s">
        <v>12</v>
      </c>
    </row>
    <row r="491" customHeight="1" spans="1:6">
      <c r="A491" s="20">
        <v>81009</v>
      </c>
      <c r="B491" s="65" t="s">
        <v>1007</v>
      </c>
      <c r="C491" s="20">
        <v>1</v>
      </c>
      <c r="D491" s="66" t="s">
        <v>69</v>
      </c>
      <c r="E491" s="67" t="s">
        <v>1008</v>
      </c>
      <c r="F491" s="15" t="s">
        <v>12</v>
      </c>
    </row>
    <row r="492" customHeight="1" spans="1:6">
      <c r="A492" s="20">
        <v>81012</v>
      </c>
      <c r="B492" s="65" t="s">
        <v>1009</v>
      </c>
      <c r="C492" s="20">
        <v>1</v>
      </c>
      <c r="D492" s="66" t="s">
        <v>69</v>
      </c>
      <c r="E492" s="67" t="s">
        <v>1010</v>
      </c>
      <c r="F492" s="15" t="s">
        <v>12</v>
      </c>
    </row>
    <row r="493" customHeight="1" spans="1:6">
      <c r="A493" s="20">
        <v>81013</v>
      </c>
      <c r="B493" s="65" t="s">
        <v>1011</v>
      </c>
      <c r="C493" s="20">
        <v>1</v>
      </c>
      <c r="D493" s="66" t="s">
        <v>69</v>
      </c>
      <c r="E493" s="74" t="s">
        <v>1012</v>
      </c>
      <c r="F493" s="15" t="s">
        <v>12</v>
      </c>
    </row>
    <row r="494" customHeight="1" spans="1:6">
      <c r="A494" s="20">
        <v>81014</v>
      </c>
      <c r="B494" s="65" t="s">
        <v>1013</v>
      </c>
      <c r="C494" s="20">
        <v>1</v>
      </c>
      <c r="D494" s="66" t="s">
        <v>69</v>
      </c>
      <c r="E494" s="67" t="s">
        <v>1014</v>
      </c>
      <c r="F494" s="15" t="s">
        <v>12</v>
      </c>
    </row>
    <row r="495" customHeight="1" spans="1:6">
      <c r="A495" s="20">
        <v>81015</v>
      </c>
      <c r="B495" s="65" t="s">
        <v>1015</v>
      </c>
      <c r="C495" s="20">
        <v>1</v>
      </c>
      <c r="D495" s="66" t="s">
        <v>69</v>
      </c>
      <c r="E495" s="67" t="s">
        <v>1016</v>
      </c>
      <c r="F495" s="15" t="s">
        <v>12</v>
      </c>
    </row>
    <row r="496" customHeight="1" spans="1:6">
      <c r="A496" s="20">
        <v>81016</v>
      </c>
      <c r="B496" s="65" t="s">
        <v>1017</v>
      </c>
      <c r="C496" s="20">
        <v>1</v>
      </c>
      <c r="D496" s="66" t="s">
        <v>69</v>
      </c>
      <c r="E496" s="67" t="s">
        <v>1018</v>
      </c>
      <c r="F496" s="15" t="s">
        <v>12</v>
      </c>
    </row>
    <row r="497" customHeight="1" spans="1:6">
      <c r="A497" s="20">
        <v>81017</v>
      </c>
      <c r="B497" s="65" t="s">
        <v>1019</v>
      </c>
      <c r="C497" s="20">
        <v>1</v>
      </c>
      <c r="D497" s="66" t="s">
        <v>69</v>
      </c>
      <c r="E497" s="67" t="s">
        <v>1020</v>
      </c>
      <c r="F497" s="15" t="s">
        <v>12</v>
      </c>
    </row>
    <row r="498" customHeight="1" spans="1:6">
      <c r="A498" s="20">
        <v>81018</v>
      </c>
      <c r="B498" s="65" t="s">
        <v>1021</v>
      </c>
      <c r="C498" s="20">
        <v>1</v>
      </c>
      <c r="D498" s="66" t="s">
        <v>69</v>
      </c>
      <c r="E498" s="67" t="s">
        <v>1020</v>
      </c>
      <c r="F498" s="15" t="s">
        <v>12</v>
      </c>
    </row>
    <row r="499" customHeight="1" spans="1:6">
      <c r="A499" s="20">
        <v>81019</v>
      </c>
      <c r="B499" s="65" t="s">
        <v>1022</v>
      </c>
      <c r="C499" s="20">
        <v>1</v>
      </c>
      <c r="D499" s="66" t="s">
        <v>27</v>
      </c>
      <c r="E499" s="67" t="s">
        <v>1023</v>
      </c>
      <c r="F499" s="15" t="s">
        <v>12</v>
      </c>
    </row>
    <row r="500" customHeight="1" spans="1:6">
      <c r="A500" s="20">
        <v>81020</v>
      </c>
      <c r="B500" s="65" t="s">
        <v>1024</v>
      </c>
      <c r="C500" s="20">
        <v>2</v>
      </c>
      <c r="D500" s="66" t="s">
        <v>69</v>
      </c>
      <c r="E500" s="74" t="s">
        <v>1025</v>
      </c>
      <c r="F500" s="15" t="s">
        <v>12</v>
      </c>
    </row>
    <row r="501" customHeight="1" spans="1:6">
      <c r="A501" s="20">
        <v>81021</v>
      </c>
      <c r="B501" s="65" t="s">
        <v>1026</v>
      </c>
      <c r="C501" s="20">
        <v>1</v>
      </c>
      <c r="D501" s="66" t="s">
        <v>69</v>
      </c>
      <c r="E501" s="67" t="s">
        <v>1027</v>
      </c>
      <c r="F501" s="15" t="s">
        <v>12</v>
      </c>
    </row>
    <row r="502" customHeight="1" spans="1:6">
      <c r="A502" s="20">
        <v>81022</v>
      </c>
      <c r="B502" s="65" t="s">
        <v>1028</v>
      </c>
      <c r="C502" s="20">
        <v>1</v>
      </c>
      <c r="D502" s="66" t="s">
        <v>69</v>
      </c>
      <c r="E502" s="67" t="s">
        <v>1029</v>
      </c>
      <c r="F502" s="15" t="s">
        <v>12</v>
      </c>
    </row>
    <row r="503" customHeight="1" spans="1:6">
      <c r="A503" s="20">
        <v>81024</v>
      </c>
      <c r="B503" s="65" t="s">
        <v>1030</v>
      </c>
      <c r="C503" s="20">
        <v>2</v>
      </c>
      <c r="D503" s="66" t="s">
        <v>364</v>
      </c>
      <c r="E503" s="67" t="s">
        <v>1031</v>
      </c>
      <c r="F503" s="15" t="s">
        <v>12</v>
      </c>
    </row>
    <row r="504" customHeight="1" spans="1:6">
      <c r="A504" s="20">
        <v>81025</v>
      </c>
      <c r="B504" s="65" t="s">
        <v>1032</v>
      </c>
      <c r="C504" s="20">
        <v>1</v>
      </c>
      <c r="D504" s="66" t="s">
        <v>69</v>
      </c>
      <c r="E504" s="67" t="s">
        <v>1033</v>
      </c>
      <c r="F504" s="15" t="s">
        <v>12</v>
      </c>
    </row>
    <row r="505" customHeight="1" spans="1:6">
      <c r="A505" s="20">
        <v>81026</v>
      </c>
      <c r="B505" s="65" t="s">
        <v>1034</v>
      </c>
      <c r="C505" s="20">
        <v>1</v>
      </c>
      <c r="D505" s="66" t="s">
        <v>101</v>
      </c>
      <c r="E505" s="67" t="s">
        <v>1035</v>
      </c>
      <c r="F505" s="15" t="s">
        <v>12</v>
      </c>
    </row>
    <row r="506" customHeight="1" spans="1:6">
      <c r="A506" s="20">
        <v>81027</v>
      </c>
      <c r="B506" s="65" t="s">
        <v>1036</v>
      </c>
      <c r="C506" s="20">
        <v>1</v>
      </c>
      <c r="D506" s="66" t="s">
        <v>101</v>
      </c>
      <c r="E506" s="67" t="s">
        <v>1037</v>
      </c>
      <c r="F506" s="15" t="s">
        <v>12</v>
      </c>
    </row>
    <row r="507" customHeight="1" spans="1:6">
      <c r="A507" s="20">
        <v>81028</v>
      </c>
      <c r="B507" s="65" t="s">
        <v>1038</v>
      </c>
      <c r="C507" s="20">
        <v>2</v>
      </c>
      <c r="D507" s="66" t="s">
        <v>27</v>
      </c>
      <c r="E507" s="67" t="s">
        <v>1039</v>
      </c>
      <c r="F507" s="15" t="s">
        <v>12</v>
      </c>
    </row>
    <row r="508" customHeight="1" spans="1:6">
      <c r="A508" s="20">
        <v>81029</v>
      </c>
      <c r="B508" s="65" t="s">
        <v>1040</v>
      </c>
      <c r="C508" s="20">
        <v>1</v>
      </c>
      <c r="D508" s="66" t="s">
        <v>101</v>
      </c>
      <c r="E508" s="67" t="s">
        <v>1041</v>
      </c>
      <c r="F508" s="15" t="s">
        <v>12</v>
      </c>
    </row>
    <row r="509" customHeight="1" spans="1:6">
      <c r="A509" s="20">
        <v>81031</v>
      </c>
      <c r="B509" s="65" t="s">
        <v>1042</v>
      </c>
      <c r="C509" s="20">
        <v>1</v>
      </c>
      <c r="D509" s="66" t="s">
        <v>101</v>
      </c>
      <c r="E509" s="67" t="s">
        <v>1043</v>
      </c>
      <c r="F509" s="15" t="s">
        <v>12</v>
      </c>
    </row>
    <row r="510" customHeight="1" spans="1:6">
      <c r="A510" s="20">
        <v>81033</v>
      </c>
      <c r="B510" s="65" t="s">
        <v>1044</v>
      </c>
      <c r="C510" s="20">
        <v>1</v>
      </c>
      <c r="D510" s="66" t="s">
        <v>69</v>
      </c>
      <c r="E510" s="38" t="s">
        <v>1045</v>
      </c>
      <c r="F510" s="15" t="s">
        <v>12</v>
      </c>
    </row>
    <row r="511" customHeight="1" spans="1:6">
      <c r="A511" s="20">
        <v>81035</v>
      </c>
      <c r="B511" s="65" t="s">
        <v>1046</v>
      </c>
      <c r="C511" s="20">
        <v>2</v>
      </c>
      <c r="D511" s="66" t="s">
        <v>69</v>
      </c>
      <c r="E511" s="71" t="s">
        <v>1047</v>
      </c>
      <c r="F511" s="15" t="s">
        <v>12</v>
      </c>
    </row>
    <row r="512" customHeight="1" spans="1:6">
      <c r="A512" s="20">
        <v>81036</v>
      </c>
      <c r="B512" s="65" t="s">
        <v>1048</v>
      </c>
      <c r="C512" s="20">
        <v>2</v>
      </c>
      <c r="D512" s="66" t="s">
        <v>69</v>
      </c>
      <c r="E512" s="67" t="s">
        <v>1049</v>
      </c>
      <c r="F512" s="15" t="s">
        <v>12</v>
      </c>
    </row>
    <row r="513" customHeight="1" spans="1:6">
      <c r="A513" s="20">
        <v>81037</v>
      </c>
      <c r="B513" s="65" t="s">
        <v>1050</v>
      </c>
      <c r="C513" s="20">
        <v>1</v>
      </c>
      <c r="D513" s="66" t="s">
        <v>69</v>
      </c>
      <c r="E513" s="67" t="s">
        <v>1051</v>
      </c>
      <c r="F513" s="15" t="s">
        <v>12</v>
      </c>
    </row>
    <row r="514" customHeight="1" spans="1:6">
      <c r="A514" s="20">
        <v>81038</v>
      </c>
      <c r="B514" s="65" t="s">
        <v>1052</v>
      </c>
      <c r="C514" s="20">
        <v>1</v>
      </c>
      <c r="D514" s="66" t="s">
        <v>69</v>
      </c>
      <c r="E514" s="67" t="s">
        <v>1053</v>
      </c>
      <c r="F514" s="15" t="s">
        <v>12</v>
      </c>
    </row>
    <row r="515" customHeight="1" spans="1:6">
      <c r="A515" s="13">
        <v>82</v>
      </c>
      <c r="B515" s="17" t="s">
        <v>1054</v>
      </c>
      <c r="C515" s="13"/>
      <c r="D515" s="68"/>
      <c r="E515" s="18"/>
      <c r="F515" s="15"/>
    </row>
    <row r="516" customHeight="1" spans="1:6">
      <c r="A516" s="20">
        <v>82001</v>
      </c>
      <c r="B516" s="65" t="s">
        <v>1055</v>
      </c>
      <c r="C516" s="20">
        <v>10</v>
      </c>
      <c r="D516" s="66" t="s">
        <v>1056</v>
      </c>
      <c r="E516" s="87" t="s">
        <v>1057</v>
      </c>
      <c r="F516" s="15" t="s">
        <v>12</v>
      </c>
    </row>
    <row r="517" customHeight="1" spans="1:6">
      <c r="A517" s="20">
        <v>82002</v>
      </c>
      <c r="B517" s="88" t="s">
        <v>1058</v>
      </c>
      <c r="C517" s="20">
        <f>C94*2</f>
        <v>56</v>
      </c>
      <c r="D517" s="66" t="s">
        <v>69</v>
      </c>
      <c r="E517" s="67" t="s">
        <v>1059</v>
      </c>
      <c r="F517" s="15" t="s">
        <v>12</v>
      </c>
    </row>
    <row r="518" customHeight="1" spans="1:6">
      <c r="A518" s="20">
        <v>82006</v>
      </c>
      <c r="B518" s="65" t="s">
        <v>1060</v>
      </c>
      <c r="C518" s="20">
        <f>C517</f>
        <v>56</v>
      </c>
      <c r="D518" s="66" t="s">
        <v>1061</v>
      </c>
      <c r="E518" s="67" t="s">
        <v>1062</v>
      </c>
      <c r="F518" s="15" t="s">
        <v>12</v>
      </c>
    </row>
    <row r="519" customHeight="1" spans="1:6">
      <c r="A519" s="11" t="s">
        <v>1063</v>
      </c>
      <c r="B519" s="89" t="s">
        <v>1064</v>
      </c>
      <c r="C519" s="13">
        <v>2</v>
      </c>
      <c r="D519" s="11" t="s">
        <v>8</v>
      </c>
      <c r="E519" s="14" t="s">
        <v>11</v>
      </c>
      <c r="F519" s="15" t="s">
        <v>12</v>
      </c>
    </row>
    <row r="520" customHeight="1" spans="1:6">
      <c r="A520" s="52">
        <v>1</v>
      </c>
      <c r="B520" s="17" t="s">
        <v>142</v>
      </c>
      <c r="C520" s="13">
        <v>2</v>
      </c>
      <c r="D520" s="11" t="s">
        <v>8</v>
      </c>
      <c r="E520" s="90" t="s">
        <v>1065</v>
      </c>
      <c r="F520" s="15" t="s">
        <v>12</v>
      </c>
    </row>
    <row r="521" customHeight="1" spans="1:6">
      <c r="A521" s="182" t="s">
        <v>16</v>
      </c>
      <c r="B521" s="19" t="s">
        <v>17</v>
      </c>
      <c r="C521" s="24">
        <v>52</v>
      </c>
      <c r="D521" s="16" t="s">
        <v>18</v>
      </c>
      <c r="E521" s="22"/>
      <c r="F521" s="15"/>
    </row>
    <row r="522" customHeight="1" spans="1:6">
      <c r="A522" s="182" t="s">
        <v>19</v>
      </c>
      <c r="B522" s="23" t="s">
        <v>20</v>
      </c>
      <c r="C522" s="24"/>
      <c r="D522" s="16"/>
      <c r="E522" s="25"/>
      <c r="F522" s="15"/>
    </row>
    <row r="523" customHeight="1" spans="1:6">
      <c r="A523" s="182" t="s">
        <v>21</v>
      </c>
      <c r="B523" s="23" t="s">
        <v>22</v>
      </c>
      <c r="C523" s="24"/>
      <c r="D523" s="16"/>
      <c r="E523" s="25"/>
      <c r="F523" s="15"/>
    </row>
    <row r="524" customHeight="1" spans="1:6">
      <c r="A524" s="182" t="s">
        <v>23</v>
      </c>
      <c r="B524" s="19" t="s">
        <v>24</v>
      </c>
      <c r="C524" s="26"/>
      <c r="D524" s="27"/>
      <c r="E524" s="22"/>
      <c r="F524" s="15"/>
    </row>
    <row r="525" customHeight="1" spans="1:6">
      <c r="A525" s="182" t="s">
        <v>25</v>
      </c>
      <c r="B525" s="23" t="s">
        <v>149</v>
      </c>
      <c r="C525" s="24">
        <v>1</v>
      </c>
      <c r="D525" s="16" t="s">
        <v>27</v>
      </c>
      <c r="E525" s="25" t="s">
        <v>150</v>
      </c>
      <c r="F525" s="15" t="s">
        <v>29</v>
      </c>
    </row>
    <row r="526" customHeight="1" spans="1:6">
      <c r="A526" s="182" t="s">
        <v>30</v>
      </c>
      <c r="B526" s="23" t="s">
        <v>34</v>
      </c>
      <c r="C526" s="24">
        <v>1</v>
      </c>
      <c r="D526" s="16" t="s">
        <v>35</v>
      </c>
      <c r="E526" s="25" t="s">
        <v>36</v>
      </c>
      <c r="F526" s="15" t="s">
        <v>29</v>
      </c>
    </row>
    <row r="527" customHeight="1" spans="1:6">
      <c r="A527" s="182" t="s">
        <v>33</v>
      </c>
      <c r="B527" s="28" t="s">
        <v>38</v>
      </c>
      <c r="C527" s="29">
        <v>1</v>
      </c>
      <c r="D527" s="29" t="s">
        <v>27</v>
      </c>
      <c r="E527" s="31" t="s">
        <v>39</v>
      </c>
      <c r="F527" s="15" t="s">
        <v>29</v>
      </c>
    </row>
    <row r="528" customHeight="1" spans="1:6">
      <c r="A528" s="182" t="s">
        <v>37</v>
      </c>
      <c r="B528" s="28" t="s">
        <v>41</v>
      </c>
      <c r="C528" s="29">
        <v>1</v>
      </c>
      <c r="D528" s="29" t="s">
        <v>27</v>
      </c>
      <c r="E528" s="31" t="s">
        <v>155</v>
      </c>
      <c r="F528" s="15" t="s">
        <v>12</v>
      </c>
    </row>
    <row r="529" customHeight="1" spans="1:6">
      <c r="A529" s="182" t="s">
        <v>40</v>
      </c>
      <c r="B529" s="23" t="s">
        <v>1066</v>
      </c>
      <c r="C529" s="24">
        <v>1</v>
      </c>
      <c r="D529" s="16" t="s">
        <v>317</v>
      </c>
      <c r="E529" s="25" t="s">
        <v>1067</v>
      </c>
      <c r="F529" s="15" t="s">
        <v>12</v>
      </c>
    </row>
    <row r="530" customHeight="1" spans="1:6">
      <c r="A530" s="182" t="s">
        <v>43</v>
      </c>
      <c r="B530" s="23" t="s">
        <v>1068</v>
      </c>
      <c r="C530" s="24">
        <v>1</v>
      </c>
      <c r="D530" s="16" t="s">
        <v>27</v>
      </c>
      <c r="E530" s="25" t="s">
        <v>1069</v>
      </c>
      <c r="F530" s="15" t="s">
        <v>12</v>
      </c>
    </row>
    <row r="531" customHeight="1" spans="1:6">
      <c r="A531" s="182" t="s">
        <v>46</v>
      </c>
      <c r="B531" s="23" t="s">
        <v>1070</v>
      </c>
      <c r="C531" s="24">
        <v>1</v>
      </c>
      <c r="D531" s="16" t="s">
        <v>1071</v>
      </c>
      <c r="E531" s="40" t="s">
        <v>1072</v>
      </c>
      <c r="F531" s="15" t="s">
        <v>12</v>
      </c>
    </row>
    <row r="532" customHeight="1" spans="1:6">
      <c r="A532" s="182" t="s">
        <v>49</v>
      </c>
      <c r="B532" s="32" t="s">
        <v>44</v>
      </c>
      <c r="C532" s="24">
        <v>1</v>
      </c>
      <c r="D532" s="16" t="s">
        <v>35</v>
      </c>
      <c r="E532" s="33" t="s">
        <v>45</v>
      </c>
      <c r="F532" s="15" t="s">
        <v>12</v>
      </c>
    </row>
    <row r="533" customHeight="1" spans="1:6">
      <c r="A533" s="182" t="s">
        <v>1073</v>
      </c>
      <c r="B533" s="91" t="s">
        <v>47</v>
      </c>
      <c r="C533" s="92">
        <f>C521/2</f>
        <v>26</v>
      </c>
      <c r="D533" s="93" t="s">
        <v>35</v>
      </c>
      <c r="E533" s="25" t="s">
        <v>48</v>
      </c>
      <c r="F533" s="15" t="s">
        <v>12</v>
      </c>
    </row>
    <row r="534" customHeight="1" spans="1:6">
      <c r="A534" s="182" t="s">
        <v>52</v>
      </c>
      <c r="B534" s="91" t="s">
        <v>1074</v>
      </c>
      <c r="C534" s="92">
        <v>14</v>
      </c>
      <c r="D534" s="93" t="s">
        <v>27</v>
      </c>
      <c r="E534" s="94" t="s">
        <v>1075</v>
      </c>
      <c r="F534" s="15" t="s">
        <v>12</v>
      </c>
    </row>
    <row r="535" customHeight="1" spans="1:6">
      <c r="A535" s="182" t="s">
        <v>55</v>
      </c>
      <c r="B535" s="91" t="s">
        <v>1076</v>
      </c>
      <c r="C535" s="92">
        <v>14</v>
      </c>
      <c r="D535" s="93" t="s">
        <v>27</v>
      </c>
      <c r="E535" s="94" t="s">
        <v>1077</v>
      </c>
      <c r="F535" s="15" t="s">
        <v>12</v>
      </c>
    </row>
    <row r="536" customHeight="1" spans="1:6">
      <c r="A536" s="182" t="s">
        <v>58</v>
      </c>
      <c r="B536" s="23" t="s">
        <v>50</v>
      </c>
      <c r="C536" s="34">
        <f>56-C521</f>
        <v>4</v>
      </c>
      <c r="D536" s="35" t="s">
        <v>35</v>
      </c>
      <c r="E536" s="25" t="s">
        <v>51</v>
      </c>
      <c r="F536" s="15" t="s">
        <v>12</v>
      </c>
    </row>
    <row r="537" customHeight="1" spans="1:6">
      <c r="A537" s="182" t="s">
        <v>61</v>
      </c>
      <c r="B537" s="23" t="s">
        <v>1078</v>
      </c>
      <c r="C537" s="20">
        <f>C521/2</f>
        <v>26</v>
      </c>
      <c r="D537" s="66" t="s">
        <v>317</v>
      </c>
      <c r="E537" s="25" t="s">
        <v>1079</v>
      </c>
      <c r="F537" s="15" t="s">
        <v>12</v>
      </c>
    </row>
    <row r="538" customHeight="1" spans="1:6">
      <c r="A538" s="182" t="s">
        <v>67</v>
      </c>
      <c r="B538" s="36" t="s">
        <v>53</v>
      </c>
      <c r="C538" s="37">
        <v>1</v>
      </c>
      <c r="D538" s="37" t="s">
        <v>27</v>
      </c>
      <c r="E538" s="38" t="s">
        <v>54</v>
      </c>
      <c r="F538" s="15" t="s">
        <v>12</v>
      </c>
    </row>
    <row r="539" customHeight="1" spans="1:6">
      <c r="A539" s="182" t="s">
        <v>71</v>
      </c>
      <c r="B539" s="23" t="s">
        <v>56</v>
      </c>
      <c r="C539" s="24">
        <v>1</v>
      </c>
      <c r="D539" s="16" t="s">
        <v>27</v>
      </c>
      <c r="E539" s="39" t="s">
        <v>57</v>
      </c>
      <c r="F539" s="15" t="s">
        <v>12</v>
      </c>
    </row>
    <row r="540" customHeight="1" spans="1:6">
      <c r="A540" s="182" t="s">
        <v>74</v>
      </c>
      <c r="B540" s="23" t="s">
        <v>59</v>
      </c>
      <c r="C540" s="24">
        <v>1</v>
      </c>
      <c r="D540" s="16" t="s">
        <v>27</v>
      </c>
      <c r="E540" s="25" t="s">
        <v>60</v>
      </c>
      <c r="F540" s="15" t="s">
        <v>12</v>
      </c>
    </row>
    <row r="541" customHeight="1" spans="1:6">
      <c r="A541" s="182" t="s">
        <v>77</v>
      </c>
      <c r="B541" s="23" t="s">
        <v>62</v>
      </c>
      <c r="C541" s="24">
        <v>1</v>
      </c>
      <c r="D541" s="16" t="s">
        <v>63</v>
      </c>
      <c r="E541" s="25" t="s">
        <v>64</v>
      </c>
      <c r="F541" s="15" t="s">
        <v>12</v>
      </c>
    </row>
    <row r="542" customHeight="1" spans="1:6">
      <c r="A542" s="182" t="s">
        <v>80</v>
      </c>
      <c r="B542" s="95" t="s">
        <v>1080</v>
      </c>
      <c r="C542" s="54"/>
      <c r="D542" s="55"/>
      <c r="E542" s="56"/>
      <c r="F542" s="15"/>
    </row>
    <row r="543" customHeight="1" spans="1:6">
      <c r="A543" s="182" t="s">
        <v>83</v>
      </c>
      <c r="B543" s="91" t="s">
        <v>1081</v>
      </c>
      <c r="C543" s="92">
        <v>7</v>
      </c>
      <c r="D543" s="93" t="s">
        <v>27</v>
      </c>
      <c r="E543" s="94" t="s">
        <v>1082</v>
      </c>
      <c r="F543" s="15" t="s">
        <v>12</v>
      </c>
    </row>
    <row r="544" customHeight="1" spans="1:6">
      <c r="A544" s="182" t="s">
        <v>86</v>
      </c>
      <c r="B544" s="91" t="s">
        <v>1083</v>
      </c>
      <c r="C544" s="92">
        <v>7</v>
      </c>
      <c r="D544" s="93" t="s">
        <v>27</v>
      </c>
      <c r="E544" s="94" t="s">
        <v>1084</v>
      </c>
      <c r="F544" s="15" t="s">
        <v>12</v>
      </c>
    </row>
    <row r="545" customHeight="1" spans="1:6">
      <c r="A545" s="182" t="s">
        <v>89</v>
      </c>
      <c r="B545" s="91" t="s">
        <v>1085</v>
      </c>
      <c r="C545" s="92">
        <f>C543*2</f>
        <v>14</v>
      </c>
      <c r="D545" s="93" t="s">
        <v>69</v>
      </c>
      <c r="E545" s="96" t="s">
        <v>1086</v>
      </c>
      <c r="F545" s="15" t="s">
        <v>12</v>
      </c>
    </row>
    <row r="546" customHeight="1" spans="1:6">
      <c r="A546" s="182" t="s">
        <v>92</v>
      </c>
      <c r="B546" s="91" t="s">
        <v>1087</v>
      </c>
      <c r="C546" s="92">
        <f>C545</f>
        <v>14</v>
      </c>
      <c r="D546" s="93" t="s">
        <v>69</v>
      </c>
      <c r="E546" s="96" t="s">
        <v>1088</v>
      </c>
      <c r="F546" s="15" t="s">
        <v>12</v>
      </c>
    </row>
    <row r="547" customHeight="1" spans="1:6">
      <c r="A547" s="182" t="s">
        <v>95</v>
      </c>
      <c r="B547" s="91" t="s">
        <v>1089</v>
      </c>
      <c r="C547" s="92">
        <f>C545</f>
        <v>14</v>
      </c>
      <c r="D547" s="93" t="s">
        <v>69</v>
      </c>
      <c r="E547" s="96" t="s">
        <v>1090</v>
      </c>
      <c r="F547" s="15" t="s">
        <v>12</v>
      </c>
    </row>
    <row r="548" customHeight="1" spans="1:6">
      <c r="A548" s="182" t="s">
        <v>97</v>
      </c>
      <c r="B548" s="91" t="s">
        <v>1091</v>
      </c>
      <c r="C548" s="92">
        <f>C545</f>
        <v>14</v>
      </c>
      <c r="D548" s="93" t="s">
        <v>27</v>
      </c>
      <c r="E548" s="96" t="s">
        <v>1092</v>
      </c>
      <c r="F548" s="15" t="s">
        <v>12</v>
      </c>
    </row>
    <row r="549" customHeight="1" spans="1:6">
      <c r="A549" s="182" t="s">
        <v>99</v>
      </c>
      <c r="B549" s="91" t="s">
        <v>1093</v>
      </c>
      <c r="C549" s="92">
        <f>C545</f>
        <v>14</v>
      </c>
      <c r="D549" s="93" t="s">
        <v>69</v>
      </c>
      <c r="E549" s="96" t="s">
        <v>1094</v>
      </c>
      <c r="F549" s="15" t="s">
        <v>12</v>
      </c>
    </row>
    <row r="550" customHeight="1" spans="1:6">
      <c r="A550" s="182" t="s">
        <v>103</v>
      </c>
      <c r="B550" s="91" t="s">
        <v>1095</v>
      </c>
      <c r="C550" s="92">
        <v>1</v>
      </c>
      <c r="D550" s="93" t="s">
        <v>63</v>
      </c>
      <c r="E550" s="96" t="s">
        <v>1096</v>
      </c>
      <c r="F550" s="15" t="s">
        <v>12</v>
      </c>
    </row>
    <row r="551" customHeight="1" spans="1:6">
      <c r="A551" s="182" t="s">
        <v>106</v>
      </c>
      <c r="B551" s="91" t="s">
        <v>1097</v>
      </c>
      <c r="C551" s="92">
        <f>C545</f>
        <v>14</v>
      </c>
      <c r="D551" s="93" t="s">
        <v>27</v>
      </c>
      <c r="E551" s="94" t="s">
        <v>1098</v>
      </c>
      <c r="F551" s="15" t="s">
        <v>12</v>
      </c>
    </row>
    <row r="552" customHeight="1" spans="1:6">
      <c r="A552" s="182" t="s">
        <v>109</v>
      </c>
      <c r="B552" s="91" t="s">
        <v>1099</v>
      </c>
      <c r="C552" s="92">
        <f>C545</f>
        <v>14</v>
      </c>
      <c r="D552" s="93" t="s">
        <v>27</v>
      </c>
      <c r="E552" s="96" t="s">
        <v>1100</v>
      </c>
      <c r="F552" s="15" t="s">
        <v>12</v>
      </c>
    </row>
    <row r="553" customHeight="1" spans="1:6">
      <c r="A553" s="182" t="s">
        <v>112</v>
      </c>
      <c r="B553" s="91" t="s">
        <v>1101</v>
      </c>
      <c r="C553" s="92">
        <f>C545</f>
        <v>14</v>
      </c>
      <c r="D553" s="93" t="s">
        <v>27</v>
      </c>
      <c r="E553" s="96" t="s">
        <v>1102</v>
      </c>
      <c r="F553" s="15" t="s">
        <v>12</v>
      </c>
    </row>
    <row r="554" customHeight="1" spans="1:6">
      <c r="A554" s="182" t="s">
        <v>114</v>
      </c>
      <c r="B554" s="91" t="s">
        <v>1103</v>
      </c>
      <c r="C554" s="92">
        <v>1</v>
      </c>
      <c r="D554" s="93" t="s">
        <v>63</v>
      </c>
      <c r="E554" s="96" t="s">
        <v>1104</v>
      </c>
      <c r="F554" s="15" t="s">
        <v>12</v>
      </c>
    </row>
    <row r="555" customHeight="1" spans="1:6">
      <c r="A555" s="182" t="s">
        <v>117</v>
      </c>
      <c r="B555" s="91" t="s">
        <v>1105</v>
      </c>
      <c r="C555" s="92">
        <v>1</v>
      </c>
      <c r="D555" s="93" t="s">
        <v>63</v>
      </c>
      <c r="E555" s="96" t="s">
        <v>1106</v>
      </c>
      <c r="F555" s="15" t="s">
        <v>12</v>
      </c>
    </row>
    <row r="556" customHeight="1" spans="1:6">
      <c r="A556" s="97">
        <v>2</v>
      </c>
      <c r="B556" s="98" t="s">
        <v>1107</v>
      </c>
      <c r="C556" s="43">
        <v>1</v>
      </c>
      <c r="D556" s="68" t="s">
        <v>27</v>
      </c>
      <c r="E556" s="18" t="s">
        <v>1108</v>
      </c>
      <c r="F556" s="15" t="s">
        <v>12</v>
      </c>
    </row>
    <row r="557" customHeight="1" spans="1:6">
      <c r="A557" s="182" t="s">
        <v>144</v>
      </c>
      <c r="B557" s="99" t="s">
        <v>1109</v>
      </c>
      <c r="C557" s="92">
        <v>1</v>
      </c>
      <c r="D557" s="100" t="s">
        <v>35</v>
      </c>
      <c r="E557" s="101" t="s">
        <v>1110</v>
      </c>
      <c r="F557" s="15" t="s">
        <v>12</v>
      </c>
    </row>
    <row r="558" customHeight="1" spans="1:6">
      <c r="A558" s="182" t="s">
        <v>145</v>
      </c>
      <c r="B558" s="102" t="s">
        <v>1111</v>
      </c>
      <c r="C558" s="92">
        <v>36</v>
      </c>
      <c r="D558" s="21" t="s">
        <v>35</v>
      </c>
      <c r="E558" s="67" t="s">
        <v>1112</v>
      </c>
      <c r="F558" s="15" t="s">
        <v>12</v>
      </c>
    </row>
    <row r="559" customHeight="1" spans="1:6">
      <c r="A559" s="182" t="s">
        <v>146</v>
      </c>
      <c r="B559" s="99" t="s">
        <v>1113</v>
      </c>
      <c r="C559" s="92">
        <v>6</v>
      </c>
      <c r="D559" s="103" t="s">
        <v>27</v>
      </c>
      <c r="E559" s="101" t="s">
        <v>1114</v>
      </c>
      <c r="F559" s="15" t="s">
        <v>12</v>
      </c>
    </row>
    <row r="560" customHeight="1" spans="1:6">
      <c r="A560" s="182" t="s">
        <v>147</v>
      </c>
      <c r="B560" s="104" t="s">
        <v>50</v>
      </c>
      <c r="C560" s="92">
        <v>36</v>
      </c>
      <c r="D560" s="105" t="s">
        <v>35</v>
      </c>
      <c r="E560" s="67" t="s">
        <v>1115</v>
      </c>
      <c r="F560" s="15" t="s">
        <v>12</v>
      </c>
    </row>
    <row r="561" customHeight="1" spans="1:6">
      <c r="A561" s="182" t="s">
        <v>148</v>
      </c>
      <c r="B561" s="106" t="s">
        <v>1116</v>
      </c>
      <c r="C561" s="92">
        <v>1</v>
      </c>
      <c r="D561" s="21" t="s">
        <v>1056</v>
      </c>
      <c r="E561" s="67" t="s">
        <v>1117</v>
      </c>
      <c r="F561" s="15" t="s">
        <v>12</v>
      </c>
    </row>
    <row r="562" customHeight="1" spans="1:6">
      <c r="A562" s="182" t="s">
        <v>151</v>
      </c>
      <c r="B562" s="106" t="s">
        <v>1118</v>
      </c>
      <c r="C562" s="92">
        <v>1</v>
      </c>
      <c r="D562" s="21" t="s">
        <v>1056</v>
      </c>
      <c r="E562" s="67" t="s">
        <v>1119</v>
      </c>
      <c r="F562" s="15" t="s">
        <v>12</v>
      </c>
    </row>
    <row r="563" customHeight="1" spans="1:6">
      <c r="A563" s="182" t="s">
        <v>153</v>
      </c>
      <c r="B563" s="106" t="s">
        <v>1120</v>
      </c>
      <c r="C563" s="92">
        <v>1</v>
      </c>
      <c r="D563" s="21" t="s">
        <v>1056</v>
      </c>
      <c r="E563" s="67" t="s">
        <v>1121</v>
      </c>
      <c r="F563" s="15" t="s">
        <v>12</v>
      </c>
    </row>
    <row r="564" customHeight="1" spans="1:6">
      <c r="A564" s="182" t="s">
        <v>154</v>
      </c>
      <c r="B564" s="65" t="s">
        <v>1122</v>
      </c>
      <c r="C564" s="92">
        <v>1</v>
      </c>
      <c r="D564" s="21" t="s">
        <v>1056</v>
      </c>
      <c r="E564" s="67" t="s">
        <v>1123</v>
      </c>
      <c r="F564" s="15" t="s">
        <v>12</v>
      </c>
    </row>
    <row r="565" customHeight="1" spans="1:6">
      <c r="A565" s="182" t="s">
        <v>156</v>
      </c>
      <c r="B565" s="65" t="s">
        <v>1124</v>
      </c>
      <c r="C565" s="92">
        <v>1</v>
      </c>
      <c r="D565" s="21" t="s">
        <v>1056</v>
      </c>
      <c r="E565" s="67" t="s">
        <v>1125</v>
      </c>
      <c r="F565" s="15" t="s">
        <v>12</v>
      </c>
    </row>
    <row r="566" customHeight="1" spans="1:6">
      <c r="A566" s="182" t="s">
        <v>157</v>
      </c>
      <c r="B566" s="65" t="s">
        <v>1126</v>
      </c>
      <c r="C566" s="92">
        <v>1</v>
      </c>
      <c r="D566" s="21" t="s">
        <v>1056</v>
      </c>
      <c r="E566" s="67" t="s">
        <v>1127</v>
      </c>
      <c r="F566" s="15" t="s">
        <v>12</v>
      </c>
    </row>
    <row r="567" customHeight="1" spans="1:6">
      <c r="A567" s="182" t="s">
        <v>158</v>
      </c>
      <c r="B567" s="65" t="s">
        <v>1128</v>
      </c>
      <c r="C567" s="92">
        <v>1</v>
      </c>
      <c r="D567" s="21" t="s">
        <v>1056</v>
      </c>
      <c r="E567" s="67" t="s">
        <v>1129</v>
      </c>
      <c r="F567" s="15" t="s">
        <v>12</v>
      </c>
    </row>
    <row r="568" customHeight="1" spans="1:6">
      <c r="A568" s="182" t="s">
        <v>1130</v>
      </c>
      <c r="B568" s="65" t="s">
        <v>1131</v>
      </c>
      <c r="C568" s="92">
        <v>1</v>
      </c>
      <c r="D568" s="21" t="s">
        <v>1056</v>
      </c>
      <c r="E568" s="67" t="s">
        <v>1132</v>
      </c>
      <c r="F568" s="15" t="s">
        <v>12</v>
      </c>
    </row>
    <row r="569" customHeight="1" spans="1:6">
      <c r="A569" s="182" t="s">
        <v>159</v>
      </c>
      <c r="B569" s="106" t="s">
        <v>1133</v>
      </c>
      <c r="C569" s="92">
        <v>1</v>
      </c>
      <c r="D569" s="21" t="s">
        <v>1056</v>
      </c>
      <c r="E569" s="67" t="s">
        <v>1134</v>
      </c>
      <c r="F569" s="15" t="s">
        <v>12</v>
      </c>
    </row>
    <row r="570" customHeight="1" spans="1:6">
      <c r="A570" s="182" t="s">
        <v>160</v>
      </c>
      <c r="B570" s="106" t="s">
        <v>1135</v>
      </c>
      <c r="C570" s="92">
        <v>1</v>
      </c>
      <c r="D570" s="21" t="s">
        <v>1056</v>
      </c>
      <c r="E570" s="67" t="s">
        <v>1136</v>
      </c>
      <c r="F570" s="15" t="s">
        <v>12</v>
      </c>
    </row>
    <row r="571" customHeight="1" spans="1:6">
      <c r="A571" s="182" t="s">
        <v>161</v>
      </c>
      <c r="B571" s="65" t="s">
        <v>1137</v>
      </c>
      <c r="C571" s="92">
        <v>1</v>
      </c>
      <c r="D571" s="21" t="s">
        <v>1056</v>
      </c>
      <c r="E571" s="67" t="s">
        <v>1138</v>
      </c>
      <c r="F571" s="15" t="s">
        <v>12</v>
      </c>
    </row>
    <row r="572" customHeight="1" spans="1:6">
      <c r="A572" s="182" t="s">
        <v>162</v>
      </c>
      <c r="B572" s="65" t="s">
        <v>1139</v>
      </c>
      <c r="C572" s="92">
        <v>1</v>
      </c>
      <c r="D572" s="21" t="s">
        <v>1056</v>
      </c>
      <c r="E572" s="67" t="s">
        <v>1140</v>
      </c>
      <c r="F572" s="15" t="s">
        <v>12</v>
      </c>
    </row>
    <row r="573" customHeight="1" spans="1:6">
      <c r="A573" s="182" t="s">
        <v>163</v>
      </c>
      <c r="B573" s="65" t="s">
        <v>1141</v>
      </c>
      <c r="C573" s="92">
        <v>1</v>
      </c>
      <c r="D573" s="21" t="s">
        <v>1056</v>
      </c>
      <c r="E573" s="67" t="s">
        <v>1142</v>
      </c>
      <c r="F573" s="15" t="s">
        <v>12</v>
      </c>
    </row>
    <row r="574" customHeight="1" spans="1:6">
      <c r="A574" s="182" t="s">
        <v>164</v>
      </c>
      <c r="B574" s="65" t="s">
        <v>1143</v>
      </c>
      <c r="C574" s="92">
        <v>1</v>
      </c>
      <c r="D574" s="21" t="s">
        <v>1056</v>
      </c>
      <c r="E574" s="67" t="s">
        <v>1144</v>
      </c>
      <c r="F574" s="15" t="s">
        <v>12</v>
      </c>
    </row>
    <row r="575" customHeight="1" spans="1:6">
      <c r="A575" s="182" t="s">
        <v>165</v>
      </c>
      <c r="B575" s="65" t="s">
        <v>1145</v>
      </c>
      <c r="C575" s="92">
        <v>1</v>
      </c>
      <c r="D575" s="21" t="s">
        <v>1056</v>
      </c>
      <c r="E575" s="67" t="s">
        <v>1146</v>
      </c>
      <c r="F575" s="15" t="s">
        <v>12</v>
      </c>
    </row>
    <row r="576" customHeight="1" spans="1:6">
      <c r="A576" s="182" t="s">
        <v>166</v>
      </c>
      <c r="B576" s="65" t="s">
        <v>1147</v>
      </c>
      <c r="C576" s="92">
        <v>1</v>
      </c>
      <c r="D576" s="21" t="s">
        <v>1056</v>
      </c>
      <c r="E576" s="67" t="s">
        <v>1148</v>
      </c>
      <c r="F576" s="15" t="s">
        <v>12</v>
      </c>
    </row>
    <row r="577" customHeight="1" spans="1:6">
      <c r="A577" s="182" t="s">
        <v>167</v>
      </c>
      <c r="B577" s="65" t="s">
        <v>1149</v>
      </c>
      <c r="C577" s="92">
        <v>1</v>
      </c>
      <c r="D577" s="21" t="s">
        <v>1056</v>
      </c>
      <c r="E577" s="67" t="s">
        <v>1150</v>
      </c>
      <c r="F577" s="15" t="s">
        <v>12</v>
      </c>
    </row>
    <row r="578" customHeight="1" spans="1:6">
      <c r="A578" s="182" t="s">
        <v>168</v>
      </c>
      <c r="B578" s="65" t="s">
        <v>1151</v>
      </c>
      <c r="C578" s="92">
        <v>1</v>
      </c>
      <c r="D578" s="21" t="s">
        <v>1056</v>
      </c>
      <c r="E578" s="67" t="s">
        <v>1152</v>
      </c>
      <c r="F578" s="15" t="s">
        <v>12</v>
      </c>
    </row>
    <row r="579" customHeight="1" spans="1:6">
      <c r="A579" s="182" t="s">
        <v>169</v>
      </c>
      <c r="B579" s="65" t="s">
        <v>1153</v>
      </c>
      <c r="C579" s="92">
        <v>1</v>
      </c>
      <c r="D579" s="21" t="s">
        <v>1056</v>
      </c>
      <c r="E579" s="67" t="s">
        <v>1154</v>
      </c>
      <c r="F579" s="15" t="s">
        <v>12</v>
      </c>
    </row>
    <row r="580" customHeight="1" spans="1:6">
      <c r="A580" s="182" t="s">
        <v>170</v>
      </c>
      <c r="B580" s="65" t="s">
        <v>1155</v>
      </c>
      <c r="C580" s="92">
        <v>1</v>
      </c>
      <c r="D580" s="21" t="s">
        <v>1056</v>
      </c>
      <c r="E580" s="67" t="s">
        <v>1156</v>
      </c>
      <c r="F580" s="15" t="s">
        <v>12</v>
      </c>
    </row>
    <row r="581" customHeight="1" spans="1:6">
      <c r="A581" s="182" t="s">
        <v>171</v>
      </c>
      <c r="B581" s="65" t="s">
        <v>1157</v>
      </c>
      <c r="C581" s="92">
        <v>1</v>
      </c>
      <c r="D581" s="21" t="s">
        <v>1056</v>
      </c>
      <c r="E581" s="67" t="s">
        <v>1158</v>
      </c>
      <c r="F581" s="15" t="s">
        <v>12</v>
      </c>
    </row>
    <row r="582" customHeight="1" spans="1:6">
      <c r="A582" s="182" t="s">
        <v>172</v>
      </c>
      <c r="B582" s="65" t="s">
        <v>1159</v>
      </c>
      <c r="C582" s="92">
        <v>1</v>
      </c>
      <c r="D582" s="21" t="s">
        <v>1056</v>
      </c>
      <c r="E582" s="67" t="s">
        <v>1160</v>
      </c>
      <c r="F582" s="15" t="s">
        <v>12</v>
      </c>
    </row>
    <row r="583" customHeight="1" spans="1:6">
      <c r="A583" s="182" t="s">
        <v>1161</v>
      </c>
      <c r="B583" s="65" t="s">
        <v>1162</v>
      </c>
      <c r="C583" s="92">
        <v>1</v>
      </c>
      <c r="D583" s="21" t="s">
        <v>1056</v>
      </c>
      <c r="E583" s="67" t="s">
        <v>1163</v>
      </c>
      <c r="F583" s="15" t="s">
        <v>12</v>
      </c>
    </row>
    <row r="584" customHeight="1" spans="1:6">
      <c r="A584" s="182" t="s">
        <v>1164</v>
      </c>
      <c r="B584" s="65" t="s">
        <v>1165</v>
      </c>
      <c r="C584" s="92">
        <v>1</v>
      </c>
      <c r="D584" s="21" t="s">
        <v>1056</v>
      </c>
      <c r="E584" s="67" t="s">
        <v>1166</v>
      </c>
      <c r="F584" s="15" t="s">
        <v>12</v>
      </c>
    </row>
    <row r="585" customHeight="1" spans="1:6">
      <c r="A585" s="182" t="s">
        <v>1167</v>
      </c>
      <c r="B585" s="65" t="s">
        <v>1168</v>
      </c>
      <c r="C585" s="92">
        <v>1</v>
      </c>
      <c r="D585" s="21" t="s">
        <v>1056</v>
      </c>
      <c r="E585" s="67" t="s">
        <v>1169</v>
      </c>
      <c r="F585" s="15" t="s">
        <v>12</v>
      </c>
    </row>
    <row r="586" customHeight="1" spans="1:6">
      <c r="A586" s="182" t="s">
        <v>1170</v>
      </c>
      <c r="B586" s="65" t="s">
        <v>1171</v>
      </c>
      <c r="C586" s="92">
        <v>1</v>
      </c>
      <c r="D586" s="21" t="s">
        <v>1056</v>
      </c>
      <c r="E586" s="67" t="s">
        <v>1172</v>
      </c>
      <c r="F586" s="15" t="s">
        <v>12</v>
      </c>
    </row>
    <row r="587" customHeight="1" spans="1:6">
      <c r="A587" s="182" t="s">
        <v>1173</v>
      </c>
      <c r="B587" s="65" t="s">
        <v>1174</v>
      </c>
      <c r="C587" s="92">
        <v>1</v>
      </c>
      <c r="D587" s="21" t="s">
        <v>1056</v>
      </c>
      <c r="E587" s="67" t="s">
        <v>1175</v>
      </c>
      <c r="F587" s="15" t="s">
        <v>12</v>
      </c>
    </row>
    <row r="588" customHeight="1" spans="1:6">
      <c r="A588" s="182" t="s">
        <v>1176</v>
      </c>
      <c r="B588" s="65" t="s">
        <v>1177</v>
      </c>
      <c r="C588" s="92">
        <v>1</v>
      </c>
      <c r="D588" s="21" t="s">
        <v>1056</v>
      </c>
      <c r="E588" s="67" t="s">
        <v>1178</v>
      </c>
      <c r="F588" s="15" t="s">
        <v>12</v>
      </c>
    </row>
    <row r="589" customHeight="1" spans="1:6">
      <c r="A589" s="182" t="s">
        <v>1179</v>
      </c>
      <c r="B589" s="65" t="s">
        <v>1180</v>
      </c>
      <c r="C589" s="92">
        <v>1</v>
      </c>
      <c r="D589" s="21" t="s">
        <v>1056</v>
      </c>
      <c r="E589" s="67" t="s">
        <v>1181</v>
      </c>
      <c r="F589" s="15" t="s">
        <v>12</v>
      </c>
    </row>
    <row r="590" customHeight="1" spans="1:6">
      <c r="A590" s="182" t="s">
        <v>1182</v>
      </c>
      <c r="B590" s="65" t="s">
        <v>1183</v>
      </c>
      <c r="C590" s="92">
        <v>1</v>
      </c>
      <c r="D590" s="21" t="s">
        <v>1056</v>
      </c>
      <c r="E590" s="67" t="s">
        <v>1184</v>
      </c>
      <c r="F590" s="15" t="s">
        <v>12</v>
      </c>
    </row>
    <row r="591" customHeight="1" spans="1:6">
      <c r="A591" s="182" t="s">
        <v>1185</v>
      </c>
      <c r="B591" s="106" t="s">
        <v>1186</v>
      </c>
      <c r="C591" s="92">
        <v>1</v>
      </c>
      <c r="D591" s="21" t="s">
        <v>1056</v>
      </c>
      <c r="E591" s="67" t="s">
        <v>1187</v>
      </c>
      <c r="F591" s="15" t="s">
        <v>12</v>
      </c>
    </row>
    <row r="592" customHeight="1" spans="1:6">
      <c r="A592" s="182" t="s">
        <v>1188</v>
      </c>
      <c r="B592" s="106" t="s">
        <v>1189</v>
      </c>
      <c r="C592" s="92">
        <v>1</v>
      </c>
      <c r="D592" s="21" t="s">
        <v>1056</v>
      </c>
      <c r="E592" s="67" t="s">
        <v>1190</v>
      </c>
      <c r="F592" s="15" t="s">
        <v>12</v>
      </c>
    </row>
    <row r="593" customHeight="1" spans="1:6">
      <c r="A593" s="182" t="s">
        <v>1191</v>
      </c>
      <c r="B593" s="106" t="s">
        <v>1192</v>
      </c>
      <c r="C593" s="92">
        <v>1</v>
      </c>
      <c r="D593" s="21" t="s">
        <v>1056</v>
      </c>
      <c r="E593" s="67" t="s">
        <v>1193</v>
      </c>
      <c r="F593" s="15" t="s">
        <v>12</v>
      </c>
    </row>
    <row r="594" customHeight="1" spans="1:6">
      <c r="A594" s="182" t="s">
        <v>1194</v>
      </c>
      <c r="B594" s="65" t="s">
        <v>1195</v>
      </c>
      <c r="C594" s="92">
        <v>1</v>
      </c>
      <c r="D594" s="21" t="s">
        <v>1056</v>
      </c>
      <c r="E594" s="67" t="s">
        <v>1196</v>
      </c>
      <c r="F594" s="15" t="s">
        <v>12</v>
      </c>
    </row>
    <row r="595" customHeight="1" spans="1:6">
      <c r="A595" s="182" t="s">
        <v>1197</v>
      </c>
      <c r="B595" s="65" t="s">
        <v>1198</v>
      </c>
      <c r="C595" s="92">
        <v>1</v>
      </c>
      <c r="D595" s="21" t="s">
        <v>1056</v>
      </c>
      <c r="E595" s="67" t="s">
        <v>1199</v>
      </c>
      <c r="F595" s="15" t="s">
        <v>12</v>
      </c>
    </row>
    <row r="596" customHeight="1" spans="1:6">
      <c r="A596" s="182" t="s">
        <v>1200</v>
      </c>
      <c r="B596" s="65" t="s">
        <v>1201</v>
      </c>
      <c r="C596" s="92">
        <v>1</v>
      </c>
      <c r="D596" s="21" t="s">
        <v>1056</v>
      </c>
      <c r="E596" s="67" t="s">
        <v>1202</v>
      </c>
      <c r="F596" s="15" t="s">
        <v>12</v>
      </c>
    </row>
    <row r="597" customHeight="1" spans="1:6">
      <c r="A597" s="182" t="s">
        <v>1203</v>
      </c>
      <c r="B597" s="65" t="s">
        <v>1204</v>
      </c>
      <c r="C597" s="92">
        <v>1</v>
      </c>
      <c r="D597" s="21" t="s">
        <v>1056</v>
      </c>
      <c r="E597" s="67" t="s">
        <v>1205</v>
      </c>
      <c r="F597" s="15" t="s">
        <v>12</v>
      </c>
    </row>
    <row r="598" customHeight="1" spans="1:6">
      <c r="A598" s="182" t="s">
        <v>1206</v>
      </c>
      <c r="B598" s="65" t="s">
        <v>1207</v>
      </c>
      <c r="C598" s="92">
        <v>1</v>
      </c>
      <c r="D598" s="21" t="s">
        <v>1056</v>
      </c>
      <c r="E598" s="67" t="s">
        <v>1208</v>
      </c>
      <c r="F598" s="15" t="s">
        <v>12</v>
      </c>
    </row>
    <row r="599" customHeight="1" spans="1:6">
      <c r="A599" s="182" t="s">
        <v>1209</v>
      </c>
      <c r="B599" s="65" t="s">
        <v>1210</v>
      </c>
      <c r="C599" s="92">
        <v>1</v>
      </c>
      <c r="D599" s="21" t="s">
        <v>1056</v>
      </c>
      <c r="E599" s="67" t="s">
        <v>1211</v>
      </c>
      <c r="F599" s="15" t="s">
        <v>12</v>
      </c>
    </row>
    <row r="600" customHeight="1" spans="1:6">
      <c r="A600" s="182" t="s">
        <v>1212</v>
      </c>
      <c r="B600" s="65" t="s">
        <v>1213</v>
      </c>
      <c r="C600" s="92">
        <v>1</v>
      </c>
      <c r="D600" s="21" t="s">
        <v>1056</v>
      </c>
      <c r="E600" s="67" t="s">
        <v>1214</v>
      </c>
      <c r="F600" s="15" t="s">
        <v>12</v>
      </c>
    </row>
    <row r="601" customHeight="1" spans="1:6">
      <c r="A601" s="182" t="s">
        <v>1215</v>
      </c>
      <c r="B601" s="65" t="s">
        <v>1216</v>
      </c>
      <c r="C601" s="92">
        <v>1</v>
      </c>
      <c r="D601" s="21" t="s">
        <v>1056</v>
      </c>
      <c r="E601" s="67" t="s">
        <v>1217</v>
      </c>
      <c r="F601" s="15" t="s">
        <v>12</v>
      </c>
    </row>
    <row r="602" customHeight="1" spans="1:6">
      <c r="A602" s="182" t="s">
        <v>1218</v>
      </c>
      <c r="B602" s="65" t="s">
        <v>1219</v>
      </c>
      <c r="C602" s="92">
        <v>1</v>
      </c>
      <c r="D602" s="21" t="s">
        <v>1056</v>
      </c>
      <c r="E602" s="67" t="s">
        <v>1220</v>
      </c>
      <c r="F602" s="15" t="s">
        <v>12</v>
      </c>
    </row>
    <row r="603" customHeight="1" spans="1:6">
      <c r="A603" s="182" t="s">
        <v>1221</v>
      </c>
      <c r="B603" s="65" t="s">
        <v>1222</v>
      </c>
      <c r="C603" s="92">
        <v>1</v>
      </c>
      <c r="D603" s="21" t="s">
        <v>1056</v>
      </c>
      <c r="E603" s="67" t="s">
        <v>1223</v>
      </c>
      <c r="F603" s="15" t="s">
        <v>12</v>
      </c>
    </row>
    <row r="604" customHeight="1" spans="1:6">
      <c r="A604" s="182" t="s">
        <v>1224</v>
      </c>
      <c r="B604" s="65" t="s">
        <v>1225</v>
      </c>
      <c r="C604" s="92">
        <v>1</v>
      </c>
      <c r="D604" s="21" t="s">
        <v>1056</v>
      </c>
      <c r="E604" s="67" t="s">
        <v>1226</v>
      </c>
      <c r="F604" s="15" t="s">
        <v>12</v>
      </c>
    </row>
    <row r="605" customHeight="1" spans="1:6">
      <c r="A605" s="182" t="s">
        <v>1227</v>
      </c>
      <c r="B605" s="65" t="s">
        <v>1228</v>
      </c>
      <c r="C605" s="92">
        <v>1</v>
      </c>
      <c r="D605" s="21" t="s">
        <v>1056</v>
      </c>
      <c r="E605" s="67" t="s">
        <v>1229</v>
      </c>
      <c r="F605" s="15" t="s">
        <v>12</v>
      </c>
    </row>
    <row r="606" customHeight="1" spans="1:6">
      <c r="A606" s="182" t="s">
        <v>1230</v>
      </c>
      <c r="B606" s="65" t="s">
        <v>1231</v>
      </c>
      <c r="C606" s="92">
        <v>1</v>
      </c>
      <c r="D606" s="21" t="s">
        <v>1056</v>
      </c>
      <c r="E606" s="67" t="s">
        <v>1232</v>
      </c>
      <c r="F606" s="15" t="s">
        <v>12</v>
      </c>
    </row>
    <row r="607" customHeight="1" spans="1:6">
      <c r="A607" s="182" t="s">
        <v>1233</v>
      </c>
      <c r="B607" s="106" t="s">
        <v>1234</v>
      </c>
      <c r="C607" s="92">
        <v>1</v>
      </c>
      <c r="D607" s="21" t="s">
        <v>1056</v>
      </c>
      <c r="E607" s="67" t="s">
        <v>1235</v>
      </c>
      <c r="F607" s="15" t="s">
        <v>12</v>
      </c>
    </row>
    <row r="608" customHeight="1" spans="1:6">
      <c r="A608" s="182" t="s">
        <v>1236</v>
      </c>
      <c r="B608" s="106" t="s">
        <v>1237</v>
      </c>
      <c r="C608" s="92">
        <v>1</v>
      </c>
      <c r="D608" s="21" t="s">
        <v>1056</v>
      </c>
      <c r="E608" s="67" t="s">
        <v>1238</v>
      </c>
      <c r="F608" s="15" t="s">
        <v>12</v>
      </c>
    </row>
    <row r="609" customHeight="1" spans="1:6">
      <c r="A609" s="182" t="s">
        <v>1239</v>
      </c>
      <c r="B609" s="65" t="s">
        <v>1240</v>
      </c>
      <c r="C609" s="92">
        <v>1</v>
      </c>
      <c r="D609" s="21" t="s">
        <v>1056</v>
      </c>
      <c r="E609" s="67" t="s">
        <v>1241</v>
      </c>
      <c r="F609" s="15" t="s">
        <v>12</v>
      </c>
    </row>
    <row r="610" customHeight="1" spans="1:6">
      <c r="A610" s="182" t="s">
        <v>1242</v>
      </c>
      <c r="B610" s="65" t="s">
        <v>1243</v>
      </c>
      <c r="C610" s="92">
        <v>1</v>
      </c>
      <c r="D610" s="21" t="s">
        <v>1056</v>
      </c>
      <c r="E610" s="67" t="s">
        <v>1244</v>
      </c>
      <c r="F610" s="15" t="s">
        <v>12</v>
      </c>
    </row>
    <row r="611" customHeight="1" spans="1:6">
      <c r="A611" s="182" t="s">
        <v>1245</v>
      </c>
      <c r="B611" s="65" t="s">
        <v>1246</v>
      </c>
      <c r="C611" s="92">
        <v>1</v>
      </c>
      <c r="D611" s="21" t="s">
        <v>1056</v>
      </c>
      <c r="E611" s="67" t="s">
        <v>1247</v>
      </c>
      <c r="F611" s="15" t="s">
        <v>12</v>
      </c>
    </row>
    <row r="612" customHeight="1" spans="1:6">
      <c r="A612" s="182" t="s">
        <v>1248</v>
      </c>
      <c r="B612" s="65" t="s">
        <v>1249</v>
      </c>
      <c r="C612" s="92">
        <v>1</v>
      </c>
      <c r="D612" s="21" t="s">
        <v>1056</v>
      </c>
      <c r="E612" s="67" t="s">
        <v>1250</v>
      </c>
      <c r="F612" s="15" t="s">
        <v>12</v>
      </c>
    </row>
    <row r="613" customHeight="1" spans="1:6">
      <c r="A613" s="182" t="s">
        <v>1251</v>
      </c>
      <c r="B613" s="106" t="s">
        <v>1252</v>
      </c>
      <c r="C613" s="92">
        <v>1</v>
      </c>
      <c r="D613" s="21" t="s">
        <v>1056</v>
      </c>
      <c r="E613" s="67" t="s">
        <v>1253</v>
      </c>
      <c r="F613" s="15" t="s">
        <v>12</v>
      </c>
    </row>
    <row r="614" customHeight="1" spans="1:6">
      <c r="A614" s="182" t="s">
        <v>1254</v>
      </c>
      <c r="B614" s="106" t="s">
        <v>1255</v>
      </c>
      <c r="C614" s="92">
        <v>1</v>
      </c>
      <c r="D614" s="21" t="s">
        <v>1056</v>
      </c>
      <c r="E614" s="67" t="s">
        <v>1256</v>
      </c>
      <c r="F614" s="15" t="s">
        <v>12</v>
      </c>
    </row>
    <row r="615" customHeight="1" spans="1:6">
      <c r="A615" s="182" t="s">
        <v>1257</v>
      </c>
      <c r="B615" s="106" t="s">
        <v>1258</v>
      </c>
      <c r="C615" s="92">
        <v>1</v>
      </c>
      <c r="D615" s="21" t="s">
        <v>1056</v>
      </c>
      <c r="E615" s="67" t="s">
        <v>1259</v>
      </c>
      <c r="F615" s="15" t="s">
        <v>12</v>
      </c>
    </row>
    <row r="616" customHeight="1" spans="1:6">
      <c r="A616" s="182" t="s">
        <v>1260</v>
      </c>
      <c r="B616" s="65" t="s">
        <v>1261</v>
      </c>
      <c r="C616" s="92">
        <v>1</v>
      </c>
      <c r="D616" s="21" t="s">
        <v>1056</v>
      </c>
      <c r="E616" s="67" t="s">
        <v>1262</v>
      </c>
      <c r="F616" s="15" t="s">
        <v>12</v>
      </c>
    </row>
    <row r="617" customHeight="1" spans="1:6">
      <c r="A617" s="182" t="s">
        <v>1263</v>
      </c>
      <c r="B617" s="65" t="s">
        <v>1264</v>
      </c>
      <c r="C617" s="92">
        <v>1</v>
      </c>
      <c r="D617" s="21" t="s">
        <v>1056</v>
      </c>
      <c r="E617" s="67" t="s">
        <v>1265</v>
      </c>
      <c r="F617" s="15" t="s">
        <v>12</v>
      </c>
    </row>
    <row r="618" customHeight="1" spans="1:6">
      <c r="A618" s="182" t="s">
        <v>1266</v>
      </c>
      <c r="B618" s="65" t="s">
        <v>1267</v>
      </c>
      <c r="C618" s="92">
        <v>1</v>
      </c>
      <c r="D618" s="21" t="s">
        <v>1056</v>
      </c>
      <c r="E618" s="67" t="s">
        <v>1268</v>
      </c>
      <c r="F618" s="15" t="s">
        <v>12</v>
      </c>
    </row>
    <row r="619" customHeight="1" spans="1:6">
      <c r="A619" s="182" t="s">
        <v>1269</v>
      </c>
      <c r="B619" s="65" t="s">
        <v>1270</v>
      </c>
      <c r="C619" s="92">
        <v>1</v>
      </c>
      <c r="D619" s="21" t="s">
        <v>1056</v>
      </c>
      <c r="E619" s="67" t="s">
        <v>1271</v>
      </c>
      <c r="F619" s="15" t="s">
        <v>12</v>
      </c>
    </row>
    <row r="620" customHeight="1" spans="1:6">
      <c r="A620" s="182" t="s">
        <v>1272</v>
      </c>
      <c r="B620" s="65" t="s">
        <v>1273</v>
      </c>
      <c r="C620" s="92">
        <v>1</v>
      </c>
      <c r="D620" s="21" t="s">
        <v>1056</v>
      </c>
      <c r="E620" s="67" t="s">
        <v>1274</v>
      </c>
      <c r="F620" s="15" t="s">
        <v>12</v>
      </c>
    </row>
    <row r="621" customHeight="1" spans="1:6">
      <c r="A621" s="182" t="s">
        <v>1275</v>
      </c>
      <c r="B621" s="65" t="s">
        <v>1276</v>
      </c>
      <c r="C621" s="92">
        <v>1</v>
      </c>
      <c r="D621" s="21" t="s">
        <v>1056</v>
      </c>
      <c r="E621" s="67" t="s">
        <v>1277</v>
      </c>
      <c r="F621" s="15" t="s">
        <v>12</v>
      </c>
    </row>
    <row r="622" customHeight="1" spans="1:6">
      <c r="A622" s="182" t="s">
        <v>1278</v>
      </c>
      <c r="B622" s="65" t="s">
        <v>1279</v>
      </c>
      <c r="C622" s="92">
        <v>1</v>
      </c>
      <c r="D622" s="21" t="s">
        <v>1056</v>
      </c>
      <c r="E622" s="67" t="s">
        <v>1280</v>
      </c>
      <c r="F622" s="15" t="s">
        <v>12</v>
      </c>
    </row>
    <row r="623" customHeight="1" spans="1:6">
      <c r="A623" s="182" t="s">
        <v>1281</v>
      </c>
      <c r="B623" s="65" t="s">
        <v>1282</v>
      </c>
      <c r="C623" s="92">
        <v>1</v>
      </c>
      <c r="D623" s="21" t="s">
        <v>1056</v>
      </c>
      <c r="E623" s="67" t="s">
        <v>1283</v>
      </c>
      <c r="F623" s="15" t="s">
        <v>12</v>
      </c>
    </row>
    <row r="624" customHeight="1" spans="1:6">
      <c r="A624" s="182" t="s">
        <v>1284</v>
      </c>
      <c r="B624" s="65" t="s">
        <v>1285</v>
      </c>
      <c r="C624" s="92">
        <v>1</v>
      </c>
      <c r="D624" s="21" t="s">
        <v>1056</v>
      </c>
      <c r="E624" s="67" t="s">
        <v>1286</v>
      </c>
      <c r="F624" s="15" t="s">
        <v>12</v>
      </c>
    </row>
    <row r="625" customHeight="1" spans="1:6">
      <c r="A625" s="182" t="s">
        <v>1287</v>
      </c>
      <c r="B625" s="65" t="s">
        <v>1288</v>
      </c>
      <c r="C625" s="92">
        <v>1</v>
      </c>
      <c r="D625" s="21" t="s">
        <v>1056</v>
      </c>
      <c r="E625" s="67" t="s">
        <v>1289</v>
      </c>
      <c r="F625" s="15" t="s">
        <v>12</v>
      </c>
    </row>
    <row r="626" customHeight="1" spans="1:6">
      <c r="A626" s="182" t="s">
        <v>1290</v>
      </c>
      <c r="B626" s="65" t="s">
        <v>1291</v>
      </c>
      <c r="C626" s="92">
        <v>1</v>
      </c>
      <c r="D626" s="21" t="s">
        <v>1056</v>
      </c>
      <c r="E626" s="67" t="s">
        <v>1292</v>
      </c>
      <c r="F626" s="15" t="s">
        <v>12</v>
      </c>
    </row>
    <row r="627" customHeight="1" spans="1:6">
      <c r="A627" s="182" t="s">
        <v>1293</v>
      </c>
      <c r="B627" s="65" t="s">
        <v>1294</v>
      </c>
      <c r="C627" s="92">
        <v>1</v>
      </c>
      <c r="D627" s="21" t="s">
        <v>1056</v>
      </c>
      <c r="E627" s="67" t="s">
        <v>1295</v>
      </c>
      <c r="F627" s="15" t="s">
        <v>12</v>
      </c>
    </row>
    <row r="628" customHeight="1" spans="1:6">
      <c r="A628" s="11" t="s">
        <v>1296</v>
      </c>
      <c r="B628" s="12" t="s">
        <v>1297</v>
      </c>
      <c r="C628" s="43">
        <v>8</v>
      </c>
      <c r="D628" s="11" t="s">
        <v>8</v>
      </c>
      <c r="E628" s="14" t="s">
        <v>11</v>
      </c>
      <c r="F628" s="15" t="s">
        <v>12</v>
      </c>
    </row>
    <row r="629" customHeight="1" spans="1:6">
      <c r="A629" s="52">
        <v>1</v>
      </c>
      <c r="B629" s="17" t="s">
        <v>1298</v>
      </c>
      <c r="C629" s="13">
        <v>8</v>
      </c>
      <c r="D629" s="11" t="s">
        <v>8</v>
      </c>
      <c r="E629" s="90" t="s">
        <v>1299</v>
      </c>
      <c r="F629" s="15" t="s">
        <v>12</v>
      </c>
    </row>
    <row r="630" customHeight="1" spans="1:6">
      <c r="A630" s="182" t="s">
        <v>16</v>
      </c>
      <c r="B630" s="19" t="s">
        <v>17</v>
      </c>
      <c r="C630" s="24">
        <v>52</v>
      </c>
      <c r="D630" s="16" t="s">
        <v>18</v>
      </c>
      <c r="E630" s="22"/>
      <c r="F630" s="15"/>
    </row>
    <row r="631" customHeight="1" spans="1:6">
      <c r="A631" s="182" t="s">
        <v>19</v>
      </c>
      <c r="B631" s="23" t="s">
        <v>20</v>
      </c>
      <c r="C631" s="24"/>
      <c r="D631" s="16"/>
      <c r="E631" s="25"/>
      <c r="F631" s="15"/>
    </row>
    <row r="632" customHeight="1" spans="1:6">
      <c r="A632" s="182" t="s">
        <v>21</v>
      </c>
      <c r="B632" s="23" t="s">
        <v>22</v>
      </c>
      <c r="C632" s="24"/>
      <c r="D632" s="16"/>
      <c r="E632" s="25"/>
      <c r="F632" s="15"/>
    </row>
    <row r="633" customHeight="1" spans="1:6">
      <c r="A633" s="182" t="s">
        <v>23</v>
      </c>
      <c r="B633" s="23" t="s">
        <v>24</v>
      </c>
      <c r="C633" s="26"/>
      <c r="D633" s="27"/>
      <c r="E633" s="22"/>
      <c r="F633" s="15"/>
    </row>
    <row r="634" customHeight="1" spans="1:6">
      <c r="A634" s="182" t="s">
        <v>25</v>
      </c>
      <c r="B634" s="23" t="s">
        <v>149</v>
      </c>
      <c r="C634" s="24">
        <v>1</v>
      </c>
      <c r="D634" s="16" t="s">
        <v>27</v>
      </c>
      <c r="E634" s="25" t="s">
        <v>150</v>
      </c>
      <c r="F634" s="15" t="s">
        <v>29</v>
      </c>
    </row>
    <row r="635" customHeight="1" spans="1:6">
      <c r="A635" s="182" t="s">
        <v>30</v>
      </c>
      <c r="B635" s="28" t="s">
        <v>38</v>
      </c>
      <c r="C635" s="29">
        <v>1</v>
      </c>
      <c r="D635" s="29" t="s">
        <v>27</v>
      </c>
      <c r="E635" s="31" t="s">
        <v>39</v>
      </c>
      <c r="F635" s="15" t="s">
        <v>29</v>
      </c>
    </row>
    <row r="636" customHeight="1" spans="1:6">
      <c r="A636" s="182" t="s">
        <v>33</v>
      </c>
      <c r="B636" s="28" t="s">
        <v>41</v>
      </c>
      <c r="C636" s="29">
        <v>1</v>
      </c>
      <c r="D636" s="29" t="s">
        <v>27</v>
      </c>
      <c r="E636" s="31" t="s">
        <v>155</v>
      </c>
      <c r="F636" s="15" t="s">
        <v>12</v>
      </c>
    </row>
    <row r="637" customHeight="1" spans="1:6">
      <c r="A637" s="182" t="s">
        <v>37</v>
      </c>
      <c r="B637" s="23" t="s">
        <v>34</v>
      </c>
      <c r="C637" s="24">
        <v>1</v>
      </c>
      <c r="D637" s="16" t="s">
        <v>35</v>
      </c>
      <c r="E637" s="25" t="s">
        <v>36</v>
      </c>
      <c r="F637" s="15" t="s">
        <v>29</v>
      </c>
    </row>
    <row r="638" customHeight="1" spans="1:6">
      <c r="A638" s="182" t="s">
        <v>40</v>
      </c>
      <c r="B638" s="23" t="s">
        <v>1300</v>
      </c>
      <c r="C638" s="24">
        <v>1</v>
      </c>
      <c r="D638" s="16" t="s">
        <v>1071</v>
      </c>
      <c r="E638" s="25" t="s">
        <v>1301</v>
      </c>
      <c r="F638" s="15" t="s">
        <v>12</v>
      </c>
    </row>
    <row r="639" customHeight="1" spans="1:6">
      <c r="A639" s="182" t="s">
        <v>43</v>
      </c>
      <c r="B639" s="23" t="s">
        <v>44</v>
      </c>
      <c r="C639" s="24">
        <v>1</v>
      </c>
      <c r="D639" s="16" t="s">
        <v>35</v>
      </c>
      <c r="E639" s="33" t="s">
        <v>45</v>
      </c>
      <c r="F639" s="15" t="s">
        <v>12</v>
      </c>
    </row>
    <row r="640" customHeight="1" spans="1:6">
      <c r="A640" s="182" t="s">
        <v>46</v>
      </c>
      <c r="B640" s="23" t="s">
        <v>47</v>
      </c>
      <c r="C640" s="92">
        <f>C630/2</f>
        <v>26</v>
      </c>
      <c r="D640" s="93" t="s">
        <v>27</v>
      </c>
      <c r="E640" s="25" t="s">
        <v>48</v>
      </c>
      <c r="F640" s="15" t="s">
        <v>12</v>
      </c>
    </row>
    <row r="641" customHeight="1" spans="1:6">
      <c r="A641" s="182" t="s">
        <v>49</v>
      </c>
      <c r="B641" s="23" t="s">
        <v>1074</v>
      </c>
      <c r="C641" s="92">
        <f>C630/4</f>
        <v>13</v>
      </c>
      <c r="D641" s="93" t="s">
        <v>27</v>
      </c>
      <c r="E641" s="94" t="s">
        <v>1075</v>
      </c>
      <c r="F641" s="15" t="s">
        <v>12</v>
      </c>
    </row>
    <row r="642" customHeight="1" spans="1:6">
      <c r="A642" s="182" t="s">
        <v>1073</v>
      </c>
      <c r="B642" s="23" t="s">
        <v>1076</v>
      </c>
      <c r="C642" s="92">
        <f>C630/4</f>
        <v>13</v>
      </c>
      <c r="D642" s="93" t="s">
        <v>27</v>
      </c>
      <c r="E642" s="94" t="s">
        <v>1077</v>
      </c>
      <c r="F642" s="15" t="s">
        <v>12</v>
      </c>
    </row>
    <row r="643" customHeight="1" spans="1:6">
      <c r="A643" s="182" t="s">
        <v>52</v>
      </c>
      <c r="B643" s="23" t="s">
        <v>50</v>
      </c>
      <c r="C643" s="34">
        <f>56-C630</f>
        <v>4</v>
      </c>
      <c r="D643" s="35" t="s">
        <v>35</v>
      </c>
      <c r="E643" s="25" t="s">
        <v>51</v>
      </c>
      <c r="F643" s="15" t="s">
        <v>12</v>
      </c>
    </row>
    <row r="644" customHeight="1" spans="1:6">
      <c r="A644" s="182" t="s">
        <v>58</v>
      </c>
      <c r="B644" s="36" t="s">
        <v>53</v>
      </c>
      <c r="C644" s="37">
        <v>1</v>
      </c>
      <c r="D644" s="37" t="s">
        <v>27</v>
      </c>
      <c r="E644" s="38" t="s">
        <v>1302</v>
      </c>
      <c r="F644" s="15" t="s">
        <v>12</v>
      </c>
    </row>
    <row r="645" customHeight="1" spans="1:6">
      <c r="A645" s="182" t="s">
        <v>61</v>
      </c>
      <c r="B645" s="23" t="s">
        <v>56</v>
      </c>
      <c r="C645" s="24">
        <v>1</v>
      </c>
      <c r="D645" s="16" t="s">
        <v>27</v>
      </c>
      <c r="E645" s="39" t="s">
        <v>57</v>
      </c>
      <c r="F645" s="15" t="s">
        <v>12</v>
      </c>
    </row>
    <row r="646" customHeight="1" spans="1:6">
      <c r="A646" s="182" t="s">
        <v>65</v>
      </c>
      <c r="B646" s="23" t="s">
        <v>1303</v>
      </c>
      <c r="C646" s="92">
        <v>1</v>
      </c>
      <c r="D646" s="93" t="s">
        <v>27</v>
      </c>
      <c r="E646" s="107" t="s">
        <v>1304</v>
      </c>
      <c r="F646" s="15" t="s">
        <v>12</v>
      </c>
    </row>
    <row r="647" customHeight="1" spans="1:6">
      <c r="A647" s="182" t="s">
        <v>67</v>
      </c>
      <c r="B647" s="23" t="s">
        <v>59</v>
      </c>
      <c r="C647" s="24">
        <v>1</v>
      </c>
      <c r="D647" s="16" t="s">
        <v>27</v>
      </c>
      <c r="E647" s="25" t="s">
        <v>60</v>
      </c>
      <c r="F647" s="15" t="s">
        <v>12</v>
      </c>
    </row>
    <row r="648" customHeight="1" spans="1:6">
      <c r="A648" s="182" t="s">
        <v>71</v>
      </c>
      <c r="B648" s="23" t="s">
        <v>62</v>
      </c>
      <c r="C648" s="24">
        <v>1</v>
      </c>
      <c r="D648" s="16" t="s">
        <v>63</v>
      </c>
      <c r="E648" s="25" t="s">
        <v>64</v>
      </c>
      <c r="F648" s="15" t="s">
        <v>12</v>
      </c>
    </row>
    <row r="649" customHeight="1" spans="1:6">
      <c r="A649" s="182" t="s">
        <v>74</v>
      </c>
      <c r="B649" s="23" t="s">
        <v>1305</v>
      </c>
      <c r="C649" s="54"/>
      <c r="D649" s="55"/>
      <c r="E649" s="56"/>
      <c r="F649" s="15"/>
    </row>
    <row r="650" customHeight="1" spans="1:6">
      <c r="A650" s="182" t="s">
        <v>77</v>
      </c>
      <c r="B650" s="23" t="s">
        <v>1306</v>
      </c>
      <c r="C650" s="92">
        <f>C630/2</f>
        <v>26</v>
      </c>
      <c r="D650" s="93" t="s">
        <v>69</v>
      </c>
      <c r="E650" s="94" t="s">
        <v>1307</v>
      </c>
      <c r="F650" s="15" t="s">
        <v>12</v>
      </c>
    </row>
    <row r="651" customHeight="1" spans="1:6">
      <c r="A651" s="182" t="s">
        <v>80</v>
      </c>
      <c r="B651" s="23" t="s">
        <v>1308</v>
      </c>
      <c r="C651" s="92">
        <v>1</v>
      </c>
      <c r="D651" s="93" t="s">
        <v>27</v>
      </c>
      <c r="E651" s="96" t="s">
        <v>1309</v>
      </c>
      <c r="F651" s="15" t="s">
        <v>12</v>
      </c>
    </row>
    <row r="652" customHeight="1" spans="1:6">
      <c r="A652" s="182" t="s">
        <v>83</v>
      </c>
      <c r="B652" s="23" t="s">
        <v>1310</v>
      </c>
      <c r="C652" s="92">
        <v>1</v>
      </c>
      <c r="D652" s="93" t="s">
        <v>27</v>
      </c>
      <c r="E652" s="96" t="s">
        <v>1311</v>
      </c>
      <c r="F652" s="15" t="s">
        <v>12</v>
      </c>
    </row>
    <row r="653" customHeight="1" spans="1:6">
      <c r="A653" s="182" t="s">
        <v>86</v>
      </c>
      <c r="B653" s="23" t="s">
        <v>1312</v>
      </c>
      <c r="C653" s="92">
        <v>1</v>
      </c>
      <c r="D653" s="93" t="s">
        <v>27</v>
      </c>
      <c r="E653" s="96" t="s">
        <v>1313</v>
      </c>
      <c r="F653" s="15" t="s">
        <v>12</v>
      </c>
    </row>
    <row r="654" customHeight="1" spans="1:6">
      <c r="A654" s="182" t="s">
        <v>89</v>
      </c>
      <c r="B654" s="23" t="s">
        <v>1314</v>
      </c>
      <c r="C654" s="92">
        <v>1</v>
      </c>
      <c r="D654" s="93" t="s">
        <v>101</v>
      </c>
      <c r="E654" s="96" t="s">
        <v>1315</v>
      </c>
      <c r="F654" s="15" t="s">
        <v>12</v>
      </c>
    </row>
    <row r="655" customHeight="1" spans="1:6">
      <c r="A655" s="182" t="s">
        <v>92</v>
      </c>
      <c r="B655" s="23" t="s">
        <v>1316</v>
      </c>
      <c r="C655" s="92">
        <v>1</v>
      </c>
      <c r="D655" s="93" t="s">
        <v>27</v>
      </c>
      <c r="E655" s="96" t="s">
        <v>1317</v>
      </c>
      <c r="F655" s="15" t="s">
        <v>12</v>
      </c>
    </row>
    <row r="656" customHeight="1" spans="1:6">
      <c r="A656" s="182" t="s">
        <v>95</v>
      </c>
      <c r="B656" s="23" t="s">
        <v>1080</v>
      </c>
      <c r="C656" s="54"/>
      <c r="D656" s="55"/>
      <c r="E656" s="56"/>
      <c r="F656" s="15"/>
    </row>
    <row r="657" customHeight="1" spans="1:6">
      <c r="A657" s="182" t="s">
        <v>97</v>
      </c>
      <c r="B657" s="23" t="s">
        <v>1081</v>
      </c>
      <c r="C657" s="92">
        <v>7</v>
      </c>
      <c r="D657" s="93" t="s">
        <v>27</v>
      </c>
      <c r="E657" s="94" t="s">
        <v>1082</v>
      </c>
      <c r="F657" s="15" t="s">
        <v>12</v>
      </c>
    </row>
    <row r="658" customHeight="1" spans="1:6">
      <c r="A658" s="182" t="s">
        <v>99</v>
      </c>
      <c r="B658" s="23" t="s">
        <v>1083</v>
      </c>
      <c r="C658" s="92">
        <f>C657</f>
        <v>7</v>
      </c>
      <c r="D658" s="93" t="s">
        <v>27</v>
      </c>
      <c r="E658" s="94" t="s">
        <v>1084</v>
      </c>
      <c r="F658" s="15" t="s">
        <v>12</v>
      </c>
    </row>
    <row r="659" customHeight="1" spans="1:6">
      <c r="A659" s="182" t="s">
        <v>103</v>
      </c>
      <c r="B659" s="23" t="s">
        <v>84</v>
      </c>
      <c r="C659" s="92">
        <f>C657*2</f>
        <v>14</v>
      </c>
      <c r="D659" s="93" t="s">
        <v>69</v>
      </c>
      <c r="E659" s="25" t="s">
        <v>85</v>
      </c>
      <c r="F659" s="15" t="s">
        <v>12</v>
      </c>
    </row>
    <row r="660" customHeight="1" spans="1:6">
      <c r="A660" s="182" t="s">
        <v>106</v>
      </c>
      <c r="B660" s="23" t="s">
        <v>1087</v>
      </c>
      <c r="C660" s="92">
        <f>C659</f>
        <v>14</v>
      </c>
      <c r="D660" s="93" t="s">
        <v>69</v>
      </c>
      <c r="E660" s="96" t="s">
        <v>1088</v>
      </c>
      <c r="F660" s="15" t="s">
        <v>12</v>
      </c>
    </row>
    <row r="661" customHeight="1" spans="1:6">
      <c r="A661" s="182" t="s">
        <v>109</v>
      </c>
      <c r="B661" s="23" t="s">
        <v>1089</v>
      </c>
      <c r="C661" s="92">
        <f>C659</f>
        <v>14</v>
      </c>
      <c r="D661" s="93" t="s">
        <v>69</v>
      </c>
      <c r="E661" s="96" t="s">
        <v>1090</v>
      </c>
      <c r="F661" s="15" t="s">
        <v>12</v>
      </c>
    </row>
    <row r="662" customHeight="1" spans="1:6">
      <c r="A662" s="182" t="s">
        <v>112</v>
      </c>
      <c r="B662" s="23" t="s">
        <v>1091</v>
      </c>
      <c r="C662" s="92">
        <f>C659</f>
        <v>14</v>
      </c>
      <c r="D662" s="93" t="s">
        <v>27</v>
      </c>
      <c r="E662" s="96" t="s">
        <v>1092</v>
      </c>
      <c r="F662" s="15" t="s">
        <v>12</v>
      </c>
    </row>
    <row r="663" customHeight="1" spans="1:6">
      <c r="A663" s="182" t="s">
        <v>114</v>
      </c>
      <c r="B663" s="23" t="s">
        <v>1093</v>
      </c>
      <c r="C663" s="92">
        <f>C659</f>
        <v>14</v>
      </c>
      <c r="D663" s="93" t="s">
        <v>69</v>
      </c>
      <c r="E663" s="96" t="s">
        <v>1094</v>
      </c>
      <c r="F663" s="15" t="s">
        <v>12</v>
      </c>
    </row>
    <row r="664" customHeight="1" spans="1:6">
      <c r="A664" s="182" t="s">
        <v>117</v>
      </c>
      <c r="B664" s="23" t="s">
        <v>1095</v>
      </c>
      <c r="C664" s="92">
        <v>1</v>
      </c>
      <c r="D664" s="93" t="s">
        <v>63</v>
      </c>
      <c r="E664" s="96" t="s">
        <v>1096</v>
      </c>
      <c r="F664" s="15" t="s">
        <v>12</v>
      </c>
    </row>
    <row r="665" customHeight="1" spans="1:6">
      <c r="A665" s="182" t="s">
        <v>119</v>
      </c>
      <c r="B665" s="23" t="s">
        <v>1097</v>
      </c>
      <c r="C665" s="92">
        <f>C659</f>
        <v>14</v>
      </c>
      <c r="D665" s="93" t="s">
        <v>27</v>
      </c>
      <c r="E665" s="94" t="s">
        <v>1098</v>
      </c>
      <c r="F665" s="15" t="s">
        <v>12</v>
      </c>
    </row>
    <row r="666" customHeight="1" spans="1:6">
      <c r="A666" s="182" t="s">
        <v>122</v>
      </c>
      <c r="B666" s="23" t="s">
        <v>1099</v>
      </c>
      <c r="C666" s="92">
        <f>C659</f>
        <v>14</v>
      </c>
      <c r="D666" s="93" t="s">
        <v>27</v>
      </c>
      <c r="E666" s="96" t="s">
        <v>1100</v>
      </c>
      <c r="F666" s="15" t="s">
        <v>12</v>
      </c>
    </row>
    <row r="667" customHeight="1" spans="1:6">
      <c r="A667" s="182" t="s">
        <v>125</v>
      </c>
      <c r="B667" s="23" t="s">
        <v>1101</v>
      </c>
      <c r="C667" s="92">
        <f>C659</f>
        <v>14</v>
      </c>
      <c r="D667" s="93" t="s">
        <v>27</v>
      </c>
      <c r="E667" s="96" t="s">
        <v>1102</v>
      </c>
      <c r="F667" s="15" t="s">
        <v>12</v>
      </c>
    </row>
    <row r="668" customHeight="1" spans="1:6">
      <c r="A668" s="182" t="s">
        <v>128</v>
      </c>
      <c r="B668" s="23" t="s">
        <v>1103</v>
      </c>
      <c r="C668" s="92">
        <v>1</v>
      </c>
      <c r="D668" s="93" t="s">
        <v>63</v>
      </c>
      <c r="E668" s="96" t="s">
        <v>1104</v>
      </c>
      <c r="F668" s="15" t="s">
        <v>12</v>
      </c>
    </row>
    <row r="669" customHeight="1" spans="1:6">
      <c r="A669" s="182" t="s">
        <v>1318</v>
      </c>
      <c r="B669" s="23" t="s">
        <v>1105</v>
      </c>
      <c r="C669" s="92">
        <v>1</v>
      </c>
      <c r="D669" s="93" t="s">
        <v>63</v>
      </c>
      <c r="E669" s="96" t="s">
        <v>1106</v>
      </c>
      <c r="F669" s="15" t="s">
        <v>12</v>
      </c>
    </row>
    <row r="670" customHeight="1" spans="1:6">
      <c r="A670" s="97">
        <v>2</v>
      </c>
      <c r="B670" s="17" t="s">
        <v>1319</v>
      </c>
      <c r="C670" s="52">
        <v>3</v>
      </c>
      <c r="D670" s="11" t="s">
        <v>8</v>
      </c>
      <c r="E670" s="56" t="s">
        <v>174</v>
      </c>
      <c r="F670" s="15" t="s">
        <v>12</v>
      </c>
    </row>
    <row r="671" customHeight="1" spans="1:6">
      <c r="A671" s="182" t="s">
        <v>144</v>
      </c>
      <c r="B671" s="23" t="s">
        <v>20</v>
      </c>
      <c r="C671" s="24"/>
      <c r="D671" s="16"/>
      <c r="E671" s="25"/>
      <c r="F671" s="15"/>
    </row>
    <row r="672" customHeight="1" spans="1:6">
      <c r="A672" s="182" t="s">
        <v>145</v>
      </c>
      <c r="B672" s="23" t="s">
        <v>22</v>
      </c>
      <c r="C672" s="24"/>
      <c r="D672" s="16"/>
      <c r="E672" s="25"/>
      <c r="F672" s="15"/>
    </row>
    <row r="673" customHeight="1" spans="1:6">
      <c r="A673" s="182" t="s">
        <v>146</v>
      </c>
      <c r="B673" s="61" t="s">
        <v>178</v>
      </c>
      <c r="C673" s="108">
        <v>1</v>
      </c>
      <c r="D673" s="109" t="s">
        <v>69</v>
      </c>
      <c r="E673" s="57" t="s">
        <v>179</v>
      </c>
      <c r="F673" s="15" t="s">
        <v>12</v>
      </c>
    </row>
    <row r="674" customHeight="1" spans="1:6">
      <c r="A674" s="182" t="s">
        <v>147</v>
      </c>
      <c r="B674" s="99" t="s">
        <v>1320</v>
      </c>
      <c r="C674" s="108">
        <v>1</v>
      </c>
      <c r="D674" s="109" t="s">
        <v>69</v>
      </c>
      <c r="E674" s="58" t="s">
        <v>1321</v>
      </c>
      <c r="F674" s="15" t="s">
        <v>12</v>
      </c>
    </row>
    <row r="675" customHeight="1" spans="1:6">
      <c r="A675" s="182" t="s">
        <v>148</v>
      </c>
      <c r="B675" s="99" t="s">
        <v>1068</v>
      </c>
      <c r="C675" s="108">
        <v>1</v>
      </c>
      <c r="D675" s="109" t="s">
        <v>69</v>
      </c>
      <c r="E675" s="25" t="s">
        <v>1322</v>
      </c>
      <c r="F675" s="15" t="s">
        <v>12</v>
      </c>
    </row>
    <row r="676" customHeight="1" spans="1:6">
      <c r="A676" s="182" t="s">
        <v>151</v>
      </c>
      <c r="B676" s="99" t="s">
        <v>1323</v>
      </c>
      <c r="C676" s="108">
        <v>1</v>
      </c>
      <c r="D676" s="109" t="s">
        <v>69</v>
      </c>
      <c r="E676" s="58" t="s">
        <v>1324</v>
      </c>
      <c r="F676" s="15" t="s">
        <v>12</v>
      </c>
    </row>
    <row r="677" customHeight="1" spans="1:6">
      <c r="A677" s="182" t="s">
        <v>153</v>
      </c>
      <c r="B677" s="99" t="s">
        <v>1300</v>
      </c>
      <c r="C677" s="108">
        <v>1</v>
      </c>
      <c r="D677" s="109" t="s">
        <v>69</v>
      </c>
      <c r="E677" s="25" t="s">
        <v>1301</v>
      </c>
      <c r="F677" s="15" t="s">
        <v>12</v>
      </c>
    </row>
    <row r="678" customHeight="1" spans="1:6">
      <c r="A678" s="182" t="s">
        <v>154</v>
      </c>
      <c r="B678" s="61" t="s">
        <v>1325</v>
      </c>
      <c r="C678" s="108">
        <v>1</v>
      </c>
      <c r="D678" s="109" t="s">
        <v>69</v>
      </c>
      <c r="E678" s="58" t="s">
        <v>1326</v>
      </c>
      <c r="F678" s="15" t="s">
        <v>12</v>
      </c>
    </row>
    <row r="679" customHeight="1" spans="1:6">
      <c r="A679" s="182" t="s">
        <v>156</v>
      </c>
      <c r="B679" s="61" t="s">
        <v>1327</v>
      </c>
      <c r="C679" s="108">
        <v>6</v>
      </c>
      <c r="D679" s="109" t="s">
        <v>69</v>
      </c>
      <c r="E679" s="58" t="s">
        <v>1328</v>
      </c>
      <c r="F679" s="15" t="s">
        <v>12</v>
      </c>
    </row>
    <row r="680" customHeight="1" spans="1:6">
      <c r="A680" s="182" t="s">
        <v>157</v>
      </c>
      <c r="B680" s="61" t="s">
        <v>1329</v>
      </c>
      <c r="C680" s="108">
        <v>1</v>
      </c>
      <c r="D680" s="109" t="s">
        <v>69</v>
      </c>
      <c r="E680" s="58" t="s">
        <v>1330</v>
      </c>
      <c r="F680" s="15" t="s">
        <v>12</v>
      </c>
    </row>
    <row r="681" customHeight="1" spans="1:6">
      <c r="A681" s="182" t="s">
        <v>158</v>
      </c>
      <c r="B681" s="61" t="s">
        <v>1331</v>
      </c>
      <c r="C681" s="108">
        <v>1</v>
      </c>
      <c r="D681" s="109" t="s">
        <v>27</v>
      </c>
      <c r="E681" s="58" t="s">
        <v>1332</v>
      </c>
      <c r="F681" s="15" t="s">
        <v>12</v>
      </c>
    </row>
    <row r="682" customHeight="1" spans="1:6">
      <c r="A682" s="182" t="s">
        <v>1130</v>
      </c>
      <c r="B682" s="110" t="s">
        <v>1333</v>
      </c>
      <c r="C682" s="111">
        <v>1</v>
      </c>
      <c r="D682" s="112" t="s">
        <v>27</v>
      </c>
      <c r="E682" s="58" t="s">
        <v>1334</v>
      </c>
      <c r="F682" s="15" t="s">
        <v>12</v>
      </c>
    </row>
    <row r="683" customHeight="1" spans="1:6">
      <c r="A683" s="182" t="s">
        <v>159</v>
      </c>
      <c r="B683" s="61" t="s">
        <v>1335</v>
      </c>
      <c r="C683" s="108">
        <v>1</v>
      </c>
      <c r="D683" s="109" t="s">
        <v>27</v>
      </c>
      <c r="E683" s="58" t="s">
        <v>1336</v>
      </c>
      <c r="F683" s="15" t="s">
        <v>12</v>
      </c>
    </row>
    <row r="684" customHeight="1" spans="1:6">
      <c r="A684" s="97">
        <v>3</v>
      </c>
      <c r="B684" s="17" t="s">
        <v>1337</v>
      </c>
      <c r="C684" s="13">
        <v>1</v>
      </c>
      <c r="D684" s="11" t="s">
        <v>8</v>
      </c>
      <c r="E684" s="67"/>
      <c r="F684" s="15"/>
    </row>
    <row r="685" customHeight="1" spans="1:6">
      <c r="A685" s="183" t="s">
        <v>175</v>
      </c>
      <c r="B685" s="23" t="s">
        <v>20</v>
      </c>
      <c r="C685" s="24"/>
      <c r="D685" s="16"/>
      <c r="E685" s="25"/>
      <c r="F685" s="15"/>
    </row>
    <row r="686" customHeight="1" spans="1:6">
      <c r="A686" s="183" t="s">
        <v>176</v>
      </c>
      <c r="B686" s="23" t="s">
        <v>22</v>
      </c>
      <c r="C686" s="24"/>
      <c r="D686" s="16"/>
      <c r="E686" s="25"/>
      <c r="F686" s="15"/>
    </row>
    <row r="687" customHeight="1" spans="1:6">
      <c r="A687" s="183" t="s">
        <v>177</v>
      </c>
      <c r="B687" s="113" t="s">
        <v>1338</v>
      </c>
      <c r="C687" s="114">
        <v>1</v>
      </c>
      <c r="D687" s="115" t="s">
        <v>69</v>
      </c>
      <c r="E687" s="116" t="s">
        <v>1339</v>
      </c>
      <c r="F687" s="15" t="s">
        <v>12</v>
      </c>
    </row>
    <row r="688" customHeight="1" spans="1:6">
      <c r="A688" s="183" t="s">
        <v>180</v>
      </c>
      <c r="B688" s="113" t="s">
        <v>1340</v>
      </c>
      <c r="C688" s="114">
        <v>1</v>
      </c>
      <c r="D688" s="115" t="s">
        <v>69</v>
      </c>
      <c r="E688" s="117" t="s">
        <v>1341</v>
      </c>
      <c r="F688" s="15" t="s">
        <v>12</v>
      </c>
    </row>
    <row r="689" customHeight="1" spans="1:6">
      <c r="A689" s="183" t="s">
        <v>183</v>
      </c>
      <c r="B689" s="113" t="s">
        <v>1342</v>
      </c>
      <c r="C689" s="114">
        <v>1</v>
      </c>
      <c r="D689" s="115" t="s">
        <v>69</v>
      </c>
      <c r="E689" s="118" t="s">
        <v>1343</v>
      </c>
      <c r="F689" s="15" t="s">
        <v>12</v>
      </c>
    </row>
    <row r="690" customHeight="1" spans="1:6">
      <c r="A690" s="183" t="s">
        <v>186</v>
      </c>
      <c r="B690" s="113" t="s">
        <v>1344</v>
      </c>
      <c r="C690" s="114">
        <v>1</v>
      </c>
      <c r="D690" s="115" t="s">
        <v>69</v>
      </c>
      <c r="E690" s="118" t="s">
        <v>1345</v>
      </c>
      <c r="F690" s="15" t="s">
        <v>12</v>
      </c>
    </row>
    <row r="691" customHeight="1" spans="1:6">
      <c r="A691" s="183" t="s">
        <v>189</v>
      </c>
      <c r="B691" s="119" t="s">
        <v>1346</v>
      </c>
      <c r="C691" s="120">
        <v>4</v>
      </c>
      <c r="D691" s="121" t="s">
        <v>27</v>
      </c>
      <c r="E691" s="122" t="s">
        <v>1347</v>
      </c>
      <c r="F691" s="15" t="s">
        <v>12</v>
      </c>
    </row>
    <row r="692" customHeight="1" spans="1:6">
      <c r="A692" s="183" t="s">
        <v>1348</v>
      </c>
      <c r="B692" s="123" t="s">
        <v>1349</v>
      </c>
      <c r="C692" s="124">
        <v>1</v>
      </c>
      <c r="D692" s="125" t="s">
        <v>63</v>
      </c>
      <c r="E692" s="126" t="s">
        <v>1350</v>
      </c>
      <c r="F692" s="15" t="s">
        <v>12</v>
      </c>
    </row>
    <row r="693" customHeight="1" spans="1:6">
      <c r="A693" s="183" t="s">
        <v>1351</v>
      </c>
      <c r="B693" s="127" t="s">
        <v>1352</v>
      </c>
      <c r="C693" s="128">
        <v>1</v>
      </c>
      <c r="D693" s="129" t="s">
        <v>69</v>
      </c>
      <c r="E693" s="130" t="s">
        <v>1353</v>
      </c>
      <c r="F693" s="15" t="s">
        <v>12</v>
      </c>
    </row>
    <row r="694" customHeight="1" spans="1:6">
      <c r="A694" s="183" t="s">
        <v>1354</v>
      </c>
      <c r="B694" s="131" t="s">
        <v>1355</v>
      </c>
      <c r="C694" s="120">
        <v>1</v>
      </c>
      <c r="D694" s="121" t="s">
        <v>101</v>
      </c>
      <c r="E694" s="132" t="s">
        <v>1356</v>
      </c>
      <c r="F694" s="15" t="s">
        <v>12</v>
      </c>
    </row>
    <row r="695" customHeight="1" spans="1:6">
      <c r="A695" s="183" t="s">
        <v>1357</v>
      </c>
      <c r="B695" s="119" t="s">
        <v>1358</v>
      </c>
      <c r="C695" s="120">
        <v>1</v>
      </c>
      <c r="D695" s="121" t="s">
        <v>27</v>
      </c>
      <c r="E695" s="133" t="s">
        <v>1359</v>
      </c>
      <c r="F695" s="15" t="s">
        <v>12</v>
      </c>
    </row>
    <row r="696" customHeight="1" spans="1:6">
      <c r="A696" s="183" t="s">
        <v>1360</v>
      </c>
      <c r="B696" s="119" t="s">
        <v>1361</v>
      </c>
      <c r="C696" s="120">
        <v>1</v>
      </c>
      <c r="D696" s="121" t="s">
        <v>27</v>
      </c>
      <c r="E696" s="122" t="s">
        <v>1362</v>
      </c>
      <c r="F696" s="15" t="s">
        <v>12</v>
      </c>
    </row>
    <row r="697" customHeight="1" spans="1:6">
      <c r="A697" s="183" t="s">
        <v>1363</v>
      </c>
      <c r="B697" s="119" t="s">
        <v>1364</v>
      </c>
      <c r="C697" s="120">
        <v>4</v>
      </c>
      <c r="D697" s="121" t="s">
        <v>69</v>
      </c>
      <c r="E697" s="122" t="s">
        <v>1365</v>
      </c>
      <c r="F697" s="15" t="s">
        <v>12</v>
      </c>
    </row>
    <row r="698" customHeight="1" spans="1:6">
      <c r="A698" s="183" t="s">
        <v>1366</v>
      </c>
      <c r="B698" s="119" t="s">
        <v>1367</v>
      </c>
      <c r="C698" s="120">
        <v>1</v>
      </c>
      <c r="D698" s="121" t="s">
        <v>27</v>
      </c>
      <c r="E698" s="122" t="s">
        <v>1368</v>
      </c>
      <c r="F698" s="15" t="s">
        <v>12</v>
      </c>
    </row>
    <row r="699" customHeight="1" spans="1:6">
      <c r="A699" s="183" t="s">
        <v>1369</v>
      </c>
      <c r="B699" s="134" t="s">
        <v>1370</v>
      </c>
      <c r="C699" s="135">
        <v>2</v>
      </c>
      <c r="D699" s="136" t="s">
        <v>27</v>
      </c>
      <c r="E699" s="137" t="s">
        <v>1371</v>
      </c>
      <c r="F699" s="15" t="s">
        <v>12</v>
      </c>
    </row>
    <row r="700" customHeight="1" spans="1:6">
      <c r="A700" s="183" t="s">
        <v>1372</v>
      </c>
      <c r="B700" s="119" t="s">
        <v>1373</v>
      </c>
      <c r="C700" s="120">
        <v>6</v>
      </c>
      <c r="D700" s="121" t="s">
        <v>27</v>
      </c>
      <c r="E700" s="122" t="s">
        <v>1374</v>
      </c>
      <c r="F700" s="15" t="s">
        <v>12</v>
      </c>
    </row>
    <row r="701" customHeight="1" spans="1:6">
      <c r="A701" s="183" t="s">
        <v>1375</v>
      </c>
      <c r="B701" s="138" t="s">
        <v>1376</v>
      </c>
      <c r="C701" s="139">
        <v>2</v>
      </c>
      <c r="D701" s="140" t="s">
        <v>27</v>
      </c>
      <c r="E701" s="141" t="s">
        <v>1377</v>
      </c>
      <c r="F701" s="15" t="s">
        <v>12</v>
      </c>
    </row>
    <row r="702" customHeight="1" spans="1:6">
      <c r="A702" s="142">
        <v>4</v>
      </c>
      <c r="B702" s="17" t="s">
        <v>1378</v>
      </c>
      <c r="C702" s="142">
        <v>1</v>
      </c>
      <c r="D702" s="143" t="s">
        <v>27</v>
      </c>
      <c r="E702" s="144"/>
      <c r="F702" s="15"/>
    </row>
    <row r="703" customHeight="1" spans="1:6">
      <c r="A703" s="184" t="s">
        <v>194</v>
      </c>
      <c r="B703" s="65" t="s">
        <v>1379</v>
      </c>
      <c r="C703" s="20">
        <v>1</v>
      </c>
      <c r="D703" s="145" t="s">
        <v>101</v>
      </c>
      <c r="E703" s="146" t="s">
        <v>1380</v>
      </c>
      <c r="F703" s="15" t="s">
        <v>12</v>
      </c>
    </row>
    <row r="704" customHeight="1" spans="1:6">
      <c r="A704" s="184" t="s">
        <v>195</v>
      </c>
      <c r="B704" s="65" t="s">
        <v>1381</v>
      </c>
      <c r="C704" s="20">
        <v>1</v>
      </c>
      <c r="D704" s="145" t="s">
        <v>63</v>
      </c>
      <c r="E704" s="84" t="s">
        <v>1382</v>
      </c>
      <c r="F704" s="15" t="s">
        <v>12</v>
      </c>
    </row>
    <row r="705" customHeight="1" spans="1:6">
      <c r="A705" s="142">
        <v>5</v>
      </c>
      <c r="B705" s="17" t="s">
        <v>1383</v>
      </c>
      <c r="C705" s="13">
        <v>1</v>
      </c>
      <c r="D705" s="147" t="s">
        <v>27</v>
      </c>
      <c r="E705" s="148"/>
      <c r="F705" s="15"/>
    </row>
    <row r="706" customHeight="1" spans="1:6">
      <c r="A706" s="184" t="s">
        <v>1384</v>
      </c>
      <c r="B706" s="65" t="s">
        <v>1385</v>
      </c>
      <c r="C706" s="20">
        <v>1</v>
      </c>
      <c r="D706" s="145" t="s">
        <v>27</v>
      </c>
      <c r="E706" s="141" t="s">
        <v>1386</v>
      </c>
      <c r="F706" s="15" t="s">
        <v>12</v>
      </c>
    </row>
    <row r="707" customHeight="1" spans="1:6">
      <c r="A707" s="52">
        <v>6</v>
      </c>
      <c r="B707" s="98" t="s">
        <v>1387</v>
      </c>
      <c r="C707" s="52">
        <v>2</v>
      </c>
      <c r="D707" s="11" t="s">
        <v>8</v>
      </c>
      <c r="E707" s="149" t="s">
        <v>1388</v>
      </c>
      <c r="F707" s="15" t="s">
        <v>12</v>
      </c>
    </row>
    <row r="708" customHeight="1" spans="1:6">
      <c r="A708" s="183" t="s">
        <v>1389</v>
      </c>
      <c r="B708" s="23" t="s">
        <v>209</v>
      </c>
      <c r="C708" s="24">
        <v>56</v>
      </c>
      <c r="D708" s="16" t="s">
        <v>210</v>
      </c>
      <c r="E708" s="22"/>
      <c r="F708" s="15"/>
    </row>
    <row r="709" customHeight="1" spans="1:6">
      <c r="A709" s="183" t="s">
        <v>1390</v>
      </c>
      <c r="B709" s="23" t="s">
        <v>20</v>
      </c>
      <c r="C709" s="24"/>
      <c r="D709" s="16"/>
      <c r="E709" s="25"/>
      <c r="F709" s="15"/>
    </row>
    <row r="710" customHeight="1" spans="1:6">
      <c r="A710" s="183" t="s">
        <v>1391</v>
      </c>
      <c r="B710" s="23" t="s">
        <v>22</v>
      </c>
      <c r="C710" s="24"/>
      <c r="D710" s="16"/>
      <c r="E710" s="25"/>
      <c r="F710" s="15"/>
    </row>
    <row r="711" customHeight="1" spans="1:6">
      <c r="A711" s="20" t="s">
        <v>213</v>
      </c>
      <c r="B711" s="65" t="s">
        <v>214</v>
      </c>
      <c r="C711" s="20">
        <f>C708/2</f>
        <v>28</v>
      </c>
      <c r="D711" s="66" t="s">
        <v>69</v>
      </c>
      <c r="E711" s="83" t="s">
        <v>1392</v>
      </c>
      <c r="F711" s="15" t="s">
        <v>12</v>
      </c>
    </row>
    <row r="712" customHeight="1" spans="1:6">
      <c r="A712" s="20">
        <v>2001</v>
      </c>
      <c r="B712" s="65" t="s">
        <v>217</v>
      </c>
      <c r="C712" s="20">
        <v>1</v>
      </c>
      <c r="D712" s="66" t="s">
        <v>218</v>
      </c>
      <c r="E712" s="71" t="s">
        <v>219</v>
      </c>
      <c r="F712" s="15" t="s">
        <v>12</v>
      </c>
    </row>
    <row r="713" customHeight="1" spans="1:6">
      <c r="A713" s="20">
        <v>2003</v>
      </c>
      <c r="B713" s="65" t="s">
        <v>1393</v>
      </c>
      <c r="C713" s="20">
        <v>1</v>
      </c>
      <c r="D713" s="66" t="s">
        <v>69</v>
      </c>
      <c r="E713" s="71" t="s">
        <v>1394</v>
      </c>
      <c r="F713" s="15" t="s">
        <v>12</v>
      </c>
    </row>
    <row r="714" customHeight="1" spans="1:6">
      <c r="A714" s="20">
        <v>2004</v>
      </c>
      <c r="B714" s="65" t="s">
        <v>1395</v>
      </c>
      <c r="C714" s="20">
        <v>1</v>
      </c>
      <c r="D714" s="66" t="s">
        <v>69</v>
      </c>
      <c r="E714" s="67" t="s">
        <v>1396</v>
      </c>
      <c r="F714" s="15" t="s">
        <v>12</v>
      </c>
    </row>
    <row r="715" customHeight="1" spans="1:6">
      <c r="A715" s="20">
        <v>2006</v>
      </c>
      <c r="B715" s="65" t="s">
        <v>1397</v>
      </c>
      <c r="C715" s="20">
        <v>1</v>
      </c>
      <c r="D715" s="66" t="s">
        <v>101</v>
      </c>
      <c r="E715" s="67" t="s">
        <v>1398</v>
      </c>
      <c r="F715" s="15" t="s">
        <v>12</v>
      </c>
    </row>
    <row r="716" customHeight="1" spans="1:6">
      <c r="A716" s="20">
        <v>2020</v>
      </c>
      <c r="B716" s="65" t="s">
        <v>242</v>
      </c>
      <c r="C716" s="20">
        <v>1</v>
      </c>
      <c r="D716" s="66" t="s">
        <v>243</v>
      </c>
      <c r="E716" s="67" t="s">
        <v>244</v>
      </c>
      <c r="F716" s="15" t="s">
        <v>12</v>
      </c>
    </row>
    <row r="717" customHeight="1" spans="1:6">
      <c r="A717" s="20">
        <v>2070</v>
      </c>
      <c r="B717" s="65" t="s">
        <v>1399</v>
      </c>
      <c r="C717" s="20">
        <v>1</v>
      </c>
      <c r="D717" s="66" t="s">
        <v>101</v>
      </c>
      <c r="E717" s="67" t="s">
        <v>1400</v>
      </c>
      <c r="F717" s="15" t="s">
        <v>12</v>
      </c>
    </row>
    <row r="718" customHeight="1" spans="1:6">
      <c r="A718" s="20">
        <v>2071</v>
      </c>
      <c r="B718" s="65" t="s">
        <v>1401</v>
      </c>
      <c r="C718" s="20">
        <v>1</v>
      </c>
      <c r="D718" s="66" t="s">
        <v>101</v>
      </c>
      <c r="E718" s="70" t="s">
        <v>1402</v>
      </c>
      <c r="F718" s="15" t="s">
        <v>12</v>
      </c>
    </row>
    <row r="719" customHeight="1" spans="1:6">
      <c r="A719" s="20">
        <v>2073</v>
      </c>
      <c r="B719" s="65" t="s">
        <v>1403</v>
      </c>
      <c r="C719" s="20">
        <f>C708/2</f>
        <v>28</v>
      </c>
      <c r="D719" s="66" t="s">
        <v>101</v>
      </c>
      <c r="E719" s="70" t="s">
        <v>1404</v>
      </c>
      <c r="F719" s="15" t="s">
        <v>12</v>
      </c>
    </row>
    <row r="720" customHeight="1" spans="1:6">
      <c r="A720" s="20">
        <v>2074</v>
      </c>
      <c r="B720" s="65" t="s">
        <v>1405</v>
      </c>
      <c r="C720" s="20">
        <f>C708/2</f>
        <v>28</v>
      </c>
      <c r="D720" s="66" t="s">
        <v>69</v>
      </c>
      <c r="E720" s="70" t="s">
        <v>1406</v>
      </c>
      <c r="F720" s="15" t="s">
        <v>12</v>
      </c>
    </row>
    <row r="721" customHeight="1" spans="1:6">
      <c r="A721" s="20">
        <v>2075</v>
      </c>
      <c r="B721" s="65" t="s">
        <v>255</v>
      </c>
      <c r="C721" s="20">
        <v>4</v>
      </c>
      <c r="D721" s="66" t="s">
        <v>69</v>
      </c>
      <c r="E721" s="71" t="s">
        <v>256</v>
      </c>
      <c r="F721" s="15" t="s">
        <v>12</v>
      </c>
    </row>
    <row r="722" customHeight="1" spans="1:6">
      <c r="A722" s="20">
        <v>2077</v>
      </c>
      <c r="B722" s="65" t="s">
        <v>1407</v>
      </c>
      <c r="C722" s="20">
        <v>1</v>
      </c>
      <c r="D722" s="66" t="s">
        <v>69</v>
      </c>
      <c r="E722" s="70" t="s">
        <v>1408</v>
      </c>
      <c r="F722" s="15" t="s">
        <v>12</v>
      </c>
    </row>
    <row r="723" customHeight="1" spans="1:6">
      <c r="A723" s="20">
        <v>2083</v>
      </c>
      <c r="B723" s="65" t="s">
        <v>1409</v>
      </c>
      <c r="C723" s="20">
        <v>1</v>
      </c>
      <c r="D723" s="66" t="s">
        <v>101</v>
      </c>
      <c r="E723" s="70" t="s">
        <v>1410</v>
      </c>
      <c r="F723" s="15" t="s">
        <v>12</v>
      </c>
    </row>
    <row r="724" customHeight="1" spans="1:6">
      <c r="A724" s="20">
        <v>2084</v>
      </c>
      <c r="B724" s="65" t="s">
        <v>1411</v>
      </c>
      <c r="C724" s="20">
        <v>1</v>
      </c>
      <c r="D724" s="66" t="s">
        <v>101</v>
      </c>
      <c r="E724" s="71" t="s">
        <v>1412</v>
      </c>
      <c r="F724" s="15" t="s">
        <v>12</v>
      </c>
    </row>
    <row r="725" customHeight="1" spans="1:6">
      <c r="A725" s="20">
        <v>2094</v>
      </c>
      <c r="B725" s="65" t="s">
        <v>1413</v>
      </c>
      <c r="C725" s="20">
        <v>1</v>
      </c>
      <c r="D725" s="66" t="s">
        <v>69</v>
      </c>
      <c r="E725" s="67" t="s">
        <v>1414</v>
      </c>
      <c r="F725" s="15" t="s">
        <v>12</v>
      </c>
    </row>
    <row r="726" customHeight="1" spans="1:6">
      <c r="A726" s="20">
        <v>2100</v>
      </c>
      <c r="B726" s="65" t="s">
        <v>1415</v>
      </c>
      <c r="C726" s="20">
        <v>2</v>
      </c>
      <c r="D726" s="66" t="s">
        <v>317</v>
      </c>
      <c r="E726" s="70" t="s">
        <v>1416</v>
      </c>
      <c r="F726" s="15" t="s">
        <v>12</v>
      </c>
    </row>
    <row r="727" customHeight="1" spans="1:6">
      <c r="A727" s="20">
        <v>2121</v>
      </c>
      <c r="B727" s="65" t="s">
        <v>1417</v>
      </c>
      <c r="C727" s="20">
        <f>C708</f>
        <v>56</v>
      </c>
      <c r="D727" s="66" t="s">
        <v>69</v>
      </c>
      <c r="E727" s="67" t="s">
        <v>1418</v>
      </c>
      <c r="F727" s="15" t="s">
        <v>12</v>
      </c>
    </row>
    <row r="728" customHeight="1" spans="1:6">
      <c r="A728" s="20">
        <v>2125</v>
      </c>
      <c r="B728" s="65" t="s">
        <v>1419</v>
      </c>
      <c r="C728" s="20">
        <f>C708</f>
        <v>56</v>
      </c>
      <c r="D728" s="66" t="s">
        <v>364</v>
      </c>
      <c r="E728" s="150" t="s">
        <v>1420</v>
      </c>
      <c r="F728" s="15" t="s">
        <v>12</v>
      </c>
    </row>
    <row r="729" customHeight="1" spans="1:6">
      <c r="A729" s="69" t="s">
        <v>266</v>
      </c>
      <c r="B729" s="17" t="s">
        <v>267</v>
      </c>
      <c r="C729" s="13"/>
      <c r="D729" s="68"/>
      <c r="E729" s="18"/>
      <c r="F729" s="15"/>
    </row>
    <row r="730" customHeight="1" spans="1:6">
      <c r="A730" s="20">
        <v>3002</v>
      </c>
      <c r="B730" s="65" t="s">
        <v>272</v>
      </c>
      <c r="C730" s="20">
        <f>C708</f>
        <v>56</v>
      </c>
      <c r="D730" s="66" t="s">
        <v>27</v>
      </c>
      <c r="E730" s="75" t="s">
        <v>273</v>
      </c>
      <c r="F730" s="15" t="s">
        <v>12</v>
      </c>
    </row>
    <row r="731" customHeight="1" spans="1:6">
      <c r="A731" s="20">
        <v>3005</v>
      </c>
      <c r="B731" s="65" t="s">
        <v>1421</v>
      </c>
      <c r="C731" s="20">
        <v>8</v>
      </c>
      <c r="D731" s="66" t="s">
        <v>69</v>
      </c>
      <c r="E731" s="71" t="s">
        <v>1422</v>
      </c>
      <c r="F731" s="15" t="s">
        <v>12</v>
      </c>
    </row>
    <row r="732" customHeight="1" spans="1:6">
      <c r="A732" s="20">
        <v>3006</v>
      </c>
      <c r="B732" s="65" t="s">
        <v>281</v>
      </c>
      <c r="C732" s="20">
        <f>C708/2</f>
        <v>28</v>
      </c>
      <c r="D732" s="66" t="s">
        <v>69</v>
      </c>
      <c r="E732" s="70" t="s">
        <v>282</v>
      </c>
      <c r="F732" s="15" t="s">
        <v>12</v>
      </c>
    </row>
    <row r="733" customHeight="1" spans="1:6">
      <c r="A733" s="20">
        <v>3006</v>
      </c>
      <c r="B733" s="65" t="s">
        <v>281</v>
      </c>
      <c r="C733" s="20">
        <f>C708</f>
        <v>56</v>
      </c>
      <c r="D733" s="66" t="s">
        <v>69</v>
      </c>
      <c r="E733" s="67" t="s">
        <v>1423</v>
      </c>
      <c r="F733" s="15" t="s">
        <v>12</v>
      </c>
    </row>
    <row r="734" customHeight="1" spans="1:6">
      <c r="A734" s="20">
        <v>3007</v>
      </c>
      <c r="B734" s="65" t="s">
        <v>1424</v>
      </c>
      <c r="C734" s="20">
        <f>C708</f>
        <v>56</v>
      </c>
      <c r="D734" s="66" t="s">
        <v>69</v>
      </c>
      <c r="E734" s="67" t="s">
        <v>1425</v>
      </c>
      <c r="F734" s="15" t="s">
        <v>12</v>
      </c>
    </row>
    <row r="735" customHeight="1" spans="1:6">
      <c r="A735" s="20">
        <v>3008</v>
      </c>
      <c r="B735" s="65" t="s">
        <v>1426</v>
      </c>
      <c r="C735" s="20">
        <f>C708</f>
        <v>56</v>
      </c>
      <c r="D735" s="66" t="s">
        <v>69</v>
      </c>
      <c r="E735" s="67" t="s">
        <v>1427</v>
      </c>
      <c r="F735" s="15" t="s">
        <v>12</v>
      </c>
    </row>
    <row r="736" customHeight="1" spans="1:6">
      <c r="A736" s="20">
        <v>3010</v>
      </c>
      <c r="B736" s="65" t="s">
        <v>1428</v>
      </c>
      <c r="C736" s="20">
        <f>C708</f>
        <v>56</v>
      </c>
      <c r="D736" s="66" t="s">
        <v>69</v>
      </c>
      <c r="E736" s="67" t="s">
        <v>1429</v>
      </c>
      <c r="F736" s="15" t="s">
        <v>12</v>
      </c>
    </row>
    <row r="737" customHeight="1" spans="1:6">
      <c r="A737" s="20">
        <v>3011</v>
      </c>
      <c r="B737" s="65" t="s">
        <v>1430</v>
      </c>
      <c r="C737" s="20">
        <f>C708</f>
        <v>56</v>
      </c>
      <c r="D737" s="66" t="s">
        <v>69</v>
      </c>
      <c r="E737" s="67" t="s">
        <v>1431</v>
      </c>
      <c r="F737" s="15" t="s">
        <v>12</v>
      </c>
    </row>
    <row r="738" customHeight="1" spans="1:6">
      <c r="A738" s="20">
        <v>3012</v>
      </c>
      <c r="B738" s="65" t="s">
        <v>1432</v>
      </c>
      <c r="C738" s="20">
        <f>C708</f>
        <v>56</v>
      </c>
      <c r="D738" s="66" t="s">
        <v>69</v>
      </c>
      <c r="E738" s="150" t="s">
        <v>1433</v>
      </c>
      <c r="F738" s="15" t="s">
        <v>12</v>
      </c>
    </row>
    <row r="739" customHeight="1" spans="1:6">
      <c r="A739" s="69" t="s">
        <v>283</v>
      </c>
      <c r="B739" s="17" t="s">
        <v>284</v>
      </c>
      <c r="C739" s="13"/>
      <c r="D739" s="68"/>
      <c r="E739" s="18"/>
      <c r="F739" s="15"/>
    </row>
    <row r="740" customHeight="1" spans="1:6">
      <c r="A740" s="20">
        <v>4003</v>
      </c>
      <c r="B740" s="65" t="s">
        <v>1434</v>
      </c>
      <c r="C740" s="20">
        <f>C708/2</f>
        <v>28</v>
      </c>
      <c r="D740" s="66" t="s">
        <v>101</v>
      </c>
      <c r="E740" s="67" t="s">
        <v>1435</v>
      </c>
      <c r="F740" s="15" t="s">
        <v>12</v>
      </c>
    </row>
    <row r="741" customHeight="1" spans="1:6">
      <c r="A741" s="69" t="s">
        <v>211</v>
      </c>
      <c r="B741" s="17" t="s">
        <v>314</v>
      </c>
      <c r="C741" s="13"/>
      <c r="D741" s="68"/>
      <c r="E741" s="18"/>
      <c r="F741" s="15"/>
    </row>
    <row r="742" customHeight="1" spans="1:6">
      <c r="A742" s="13">
        <v>11</v>
      </c>
      <c r="B742" s="17" t="s">
        <v>333</v>
      </c>
      <c r="C742" s="13"/>
      <c r="D742" s="68"/>
      <c r="E742" s="18"/>
      <c r="F742" s="15"/>
    </row>
    <row r="743" customHeight="1" spans="1:6">
      <c r="A743" s="20">
        <v>11003</v>
      </c>
      <c r="B743" s="65" t="s">
        <v>336</v>
      </c>
      <c r="C743" s="20">
        <f>C708</f>
        <v>56</v>
      </c>
      <c r="D743" s="66" t="s">
        <v>101</v>
      </c>
      <c r="E743" s="84" t="s">
        <v>1436</v>
      </c>
      <c r="F743" s="15" t="s">
        <v>12</v>
      </c>
    </row>
    <row r="744" customHeight="1" spans="1:6">
      <c r="A744" s="20">
        <v>11003</v>
      </c>
      <c r="B744" s="65" t="s">
        <v>336</v>
      </c>
      <c r="C744" s="20">
        <v>1</v>
      </c>
      <c r="D744" s="66" t="s">
        <v>101</v>
      </c>
      <c r="E744" s="78" t="s">
        <v>338</v>
      </c>
      <c r="F744" s="15" t="s">
        <v>12</v>
      </c>
    </row>
    <row r="745" customHeight="1" spans="1:6">
      <c r="A745" s="20">
        <v>11010</v>
      </c>
      <c r="B745" s="65" t="s">
        <v>339</v>
      </c>
      <c r="C745" s="20">
        <v>14</v>
      </c>
      <c r="D745" s="66" t="s">
        <v>101</v>
      </c>
      <c r="E745" s="67" t="s">
        <v>1437</v>
      </c>
      <c r="F745" s="15" t="s">
        <v>12</v>
      </c>
    </row>
    <row r="746" customHeight="1" spans="1:6">
      <c r="A746" s="20">
        <v>11011</v>
      </c>
      <c r="B746" s="65" t="s">
        <v>339</v>
      </c>
      <c r="C746" s="20">
        <v>1</v>
      </c>
      <c r="D746" s="66" t="s">
        <v>101</v>
      </c>
      <c r="E746" s="67" t="s">
        <v>1438</v>
      </c>
      <c r="F746" s="15" t="s">
        <v>12</v>
      </c>
    </row>
    <row r="747" customHeight="1" spans="1:6">
      <c r="A747" s="20">
        <v>11012</v>
      </c>
      <c r="B747" s="65" t="s">
        <v>339</v>
      </c>
      <c r="C747" s="20">
        <v>1</v>
      </c>
      <c r="D747" s="66" t="s">
        <v>101</v>
      </c>
      <c r="E747" s="84" t="s">
        <v>1439</v>
      </c>
      <c r="F747" s="15" t="s">
        <v>12</v>
      </c>
    </row>
    <row r="748" customHeight="1" spans="1:6">
      <c r="A748" s="20">
        <v>11013</v>
      </c>
      <c r="B748" s="65" t="s">
        <v>339</v>
      </c>
      <c r="C748" s="20">
        <v>1</v>
      </c>
      <c r="D748" s="66" t="s">
        <v>101</v>
      </c>
      <c r="E748" s="84" t="s">
        <v>1440</v>
      </c>
      <c r="F748" s="15" t="s">
        <v>12</v>
      </c>
    </row>
    <row r="749" customHeight="1" spans="1:6">
      <c r="A749" s="13">
        <v>12</v>
      </c>
      <c r="B749" s="17" t="s">
        <v>348</v>
      </c>
      <c r="C749" s="13"/>
      <c r="D749" s="68"/>
      <c r="E749" s="18"/>
      <c r="F749" s="15"/>
    </row>
    <row r="750" customHeight="1" spans="1:6">
      <c r="A750" s="20">
        <v>12003</v>
      </c>
      <c r="B750" s="65" t="s">
        <v>351</v>
      </c>
      <c r="C750" s="20">
        <v>1</v>
      </c>
      <c r="D750" s="66" t="s">
        <v>317</v>
      </c>
      <c r="E750" s="70" t="s">
        <v>352</v>
      </c>
      <c r="F750" s="15" t="s">
        <v>12</v>
      </c>
    </row>
    <row r="751" customHeight="1" spans="1:6">
      <c r="A751" s="13">
        <v>13</v>
      </c>
      <c r="B751" s="17" t="s">
        <v>362</v>
      </c>
      <c r="C751" s="13"/>
      <c r="D751" s="68"/>
      <c r="E751" s="18"/>
      <c r="F751" s="15"/>
    </row>
    <row r="752" customHeight="1" spans="1:6">
      <c r="A752" s="20">
        <v>13001</v>
      </c>
      <c r="B752" s="65" t="s">
        <v>363</v>
      </c>
      <c r="C752" s="20">
        <v>100</v>
      </c>
      <c r="D752" s="66" t="s">
        <v>364</v>
      </c>
      <c r="E752" s="84" t="s">
        <v>1441</v>
      </c>
      <c r="F752" s="15" t="s">
        <v>12</v>
      </c>
    </row>
    <row r="753" customHeight="1" spans="1:6">
      <c r="A753" s="20">
        <v>13004</v>
      </c>
      <c r="B753" s="65" t="s">
        <v>363</v>
      </c>
      <c r="C753" s="20">
        <v>2</v>
      </c>
      <c r="D753" s="66" t="s">
        <v>364</v>
      </c>
      <c r="E753" s="84" t="s">
        <v>1442</v>
      </c>
      <c r="F753" s="15" t="s">
        <v>12</v>
      </c>
    </row>
    <row r="754" customHeight="1" spans="1:6">
      <c r="A754" s="20">
        <v>13007</v>
      </c>
      <c r="B754" s="65" t="s">
        <v>366</v>
      </c>
      <c r="C754" s="20">
        <v>1</v>
      </c>
      <c r="D754" s="66" t="s">
        <v>101</v>
      </c>
      <c r="E754" s="150" t="s">
        <v>1443</v>
      </c>
      <c r="F754" s="15" t="s">
        <v>12</v>
      </c>
    </row>
    <row r="755" customHeight="1" spans="1:6">
      <c r="A755" s="13">
        <v>15</v>
      </c>
      <c r="B755" s="17" t="s">
        <v>389</v>
      </c>
      <c r="C755" s="13"/>
      <c r="D755" s="68"/>
      <c r="E755" s="18"/>
      <c r="F755" s="15"/>
    </row>
    <row r="756" customHeight="1" spans="1:6">
      <c r="A756" s="20">
        <v>15011</v>
      </c>
      <c r="B756" s="65" t="s">
        <v>401</v>
      </c>
      <c r="C756" s="20">
        <v>1</v>
      </c>
      <c r="D756" s="66" t="s">
        <v>69</v>
      </c>
      <c r="E756" s="84" t="s">
        <v>1444</v>
      </c>
      <c r="F756" s="15" t="s">
        <v>12</v>
      </c>
    </row>
    <row r="757" customHeight="1" spans="1:6">
      <c r="A757" s="20">
        <v>15016</v>
      </c>
      <c r="B757" s="65" t="s">
        <v>407</v>
      </c>
      <c r="C757" s="20">
        <v>1</v>
      </c>
      <c r="D757" s="66" t="s">
        <v>101</v>
      </c>
      <c r="E757" s="67" t="s">
        <v>1445</v>
      </c>
      <c r="F757" s="15" t="s">
        <v>12</v>
      </c>
    </row>
    <row r="758" customHeight="1" spans="1:6">
      <c r="A758" s="13">
        <v>16</v>
      </c>
      <c r="B758" s="17" t="s">
        <v>424</v>
      </c>
      <c r="C758" s="13"/>
      <c r="D758" s="68"/>
      <c r="E758" s="18"/>
      <c r="F758" s="15"/>
    </row>
    <row r="759" customHeight="1" spans="1:6">
      <c r="A759" s="20">
        <v>16003</v>
      </c>
      <c r="B759" s="65" t="s">
        <v>1446</v>
      </c>
      <c r="C759" s="20">
        <f>C708/2</f>
        <v>28</v>
      </c>
      <c r="D759" s="66" t="s">
        <v>101</v>
      </c>
      <c r="E759" s="84" t="s">
        <v>1447</v>
      </c>
      <c r="F759" s="15" t="s">
        <v>12</v>
      </c>
    </row>
    <row r="760" customHeight="1" spans="1:6">
      <c r="A760" s="80" t="s">
        <v>1448</v>
      </c>
      <c r="B760" s="17" t="s">
        <v>432</v>
      </c>
      <c r="C760" s="13"/>
      <c r="D760" s="68"/>
      <c r="E760" s="18"/>
      <c r="F760" s="15"/>
    </row>
    <row r="761" customHeight="1" spans="1:6">
      <c r="A761" s="13">
        <v>26</v>
      </c>
      <c r="B761" s="17" t="s">
        <v>1449</v>
      </c>
      <c r="C761" s="13"/>
      <c r="D761" s="68"/>
      <c r="E761" s="18"/>
      <c r="F761" s="15"/>
    </row>
    <row r="762" customHeight="1" spans="1:6">
      <c r="A762" s="20">
        <v>26003</v>
      </c>
      <c r="B762" s="65" t="s">
        <v>1450</v>
      </c>
      <c r="C762" s="20">
        <f>C708/2</f>
        <v>28</v>
      </c>
      <c r="D762" s="66" t="s">
        <v>69</v>
      </c>
      <c r="E762" s="74" t="s">
        <v>1451</v>
      </c>
      <c r="F762" s="15" t="s">
        <v>12</v>
      </c>
    </row>
    <row r="763" customHeight="1" spans="1:6">
      <c r="A763" s="20">
        <v>26016</v>
      </c>
      <c r="B763" s="65" t="s">
        <v>1452</v>
      </c>
      <c r="C763" s="20">
        <v>2</v>
      </c>
      <c r="D763" s="66" t="s">
        <v>27</v>
      </c>
      <c r="E763" s="38" t="s">
        <v>1453</v>
      </c>
      <c r="F763" s="15" t="s">
        <v>12</v>
      </c>
    </row>
    <row r="764" customHeight="1" spans="1:6">
      <c r="A764" s="20">
        <v>26023</v>
      </c>
      <c r="B764" s="65" t="s">
        <v>1454</v>
      </c>
      <c r="C764" s="20">
        <v>1</v>
      </c>
      <c r="D764" s="66" t="s">
        <v>364</v>
      </c>
      <c r="E764" s="84" t="s">
        <v>1455</v>
      </c>
      <c r="F764" s="15" t="s">
        <v>12</v>
      </c>
    </row>
    <row r="765" customHeight="1" spans="1:6">
      <c r="A765" s="20">
        <v>26041</v>
      </c>
      <c r="B765" s="65" t="s">
        <v>1456</v>
      </c>
      <c r="C765" s="20">
        <v>1</v>
      </c>
      <c r="D765" s="66"/>
      <c r="E765" s="67" t="s">
        <v>1457</v>
      </c>
      <c r="F765" s="15" t="s">
        <v>12</v>
      </c>
    </row>
    <row r="766" customHeight="1" spans="1:6">
      <c r="A766" s="69" t="s">
        <v>266</v>
      </c>
      <c r="B766" s="17" t="s">
        <v>836</v>
      </c>
      <c r="C766" s="13"/>
      <c r="D766" s="68"/>
      <c r="E766" s="18"/>
      <c r="F766" s="15"/>
    </row>
    <row r="767" customHeight="1" spans="1:6">
      <c r="A767" s="13">
        <v>32</v>
      </c>
      <c r="B767" s="17" t="s">
        <v>1449</v>
      </c>
      <c r="C767" s="13"/>
      <c r="D767" s="68"/>
      <c r="E767" s="18"/>
      <c r="F767" s="15"/>
    </row>
    <row r="768" customHeight="1" spans="1:6">
      <c r="A768" s="20">
        <v>32002</v>
      </c>
      <c r="B768" s="65" t="s">
        <v>1458</v>
      </c>
      <c r="C768" s="20">
        <v>3</v>
      </c>
      <c r="D768" s="66" t="s">
        <v>27</v>
      </c>
      <c r="E768" s="84" t="s">
        <v>1459</v>
      </c>
      <c r="F768" s="15" t="s">
        <v>12</v>
      </c>
    </row>
    <row r="769" customHeight="1" spans="1:6">
      <c r="A769" s="20">
        <v>32003</v>
      </c>
      <c r="B769" s="65" t="s">
        <v>1458</v>
      </c>
      <c r="C769" s="20">
        <f>C708</f>
        <v>56</v>
      </c>
      <c r="D769" s="66" t="s">
        <v>27</v>
      </c>
      <c r="E769" s="84" t="s">
        <v>1460</v>
      </c>
      <c r="F769" s="15" t="s">
        <v>12</v>
      </c>
    </row>
    <row r="770" customHeight="1" spans="1:6">
      <c r="A770" s="20">
        <v>32008</v>
      </c>
      <c r="B770" s="65" t="s">
        <v>1461</v>
      </c>
      <c r="C770" s="20">
        <f>C708/2</f>
        <v>28</v>
      </c>
      <c r="D770" s="66" t="s">
        <v>27</v>
      </c>
      <c r="E770" s="84" t="s">
        <v>1462</v>
      </c>
      <c r="F770" s="15" t="s">
        <v>12</v>
      </c>
    </row>
    <row r="771" customHeight="1" spans="1:6">
      <c r="A771" s="20">
        <v>32019</v>
      </c>
      <c r="B771" s="65" t="s">
        <v>1463</v>
      </c>
      <c r="C771" s="20">
        <v>1</v>
      </c>
      <c r="D771" s="66" t="s">
        <v>27</v>
      </c>
      <c r="E771" s="84" t="s">
        <v>1464</v>
      </c>
      <c r="F771" s="15" t="s">
        <v>12</v>
      </c>
    </row>
    <row r="772" customHeight="1" spans="1:6">
      <c r="A772" s="20">
        <v>32024</v>
      </c>
      <c r="B772" s="65" t="s">
        <v>1465</v>
      </c>
      <c r="C772" s="20">
        <v>1</v>
      </c>
      <c r="D772" s="66" t="s">
        <v>27</v>
      </c>
      <c r="E772" s="85" t="s">
        <v>1466</v>
      </c>
      <c r="F772" s="15" t="s">
        <v>12</v>
      </c>
    </row>
    <row r="773" customHeight="1" spans="1:6">
      <c r="A773" s="20">
        <v>520</v>
      </c>
      <c r="B773" s="17" t="s">
        <v>1467</v>
      </c>
      <c r="C773" s="13"/>
      <c r="D773" s="68"/>
      <c r="E773" s="18"/>
      <c r="F773" s="15"/>
    </row>
    <row r="774" customHeight="1" spans="1:6">
      <c r="A774" s="20">
        <v>52042</v>
      </c>
      <c r="B774" s="65" t="s">
        <v>1468</v>
      </c>
      <c r="C774" s="20">
        <v>1</v>
      </c>
      <c r="D774" s="66" t="s">
        <v>27</v>
      </c>
      <c r="E774" s="67" t="s">
        <v>1469</v>
      </c>
      <c r="F774" s="15" t="s">
        <v>12</v>
      </c>
    </row>
    <row r="775" customHeight="1" spans="1:6">
      <c r="A775" s="20">
        <v>52043</v>
      </c>
      <c r="B775" s="65" t="s">
        <v>1470</v>
      </c>
      <c r="C775" s="20">
        <v>1</v>
      </c>
      <c r="D775" s="66" t="s">
        <v>27</v>
      </c>
      <c r="E775" s="70" t="s">
        <v>1469</v>
      </c>
      <c r="F775" s="15" t="s">
        <v>12</v>
      </c>
    </row>
    <row r="776" customHeight="1" spans="1:6">
      <c r="A776" s="20">
        <v>523</v>
      </c>
      <c r="B776" s="17" t="s">
        <v>1471</v>
      </c>
      <c r="C776" s="13"/>
      <c r="D776" s="68"/>
      <c r="E776" s="18"/>
      <c r="F776" s="15"/>
    </row>
    <row r="777" customHeight="1" spans="1:6">
      <c r="A777" s="20">
        <v>52356</v>
      </c>
      <c r="B777" s="65" t="s">
        <v>1472</v>
      </c>
      <c r="C777" s="20">
        <v>1</v>
      </c>
      <c r="D777" s="66" t="s">
        <v>27</v>
      </c>
      <c r="E777" s="67" t="s">
        <v>1473</v>
      </c>
      <c r="F777" s="15" t="s">
        <v>12</v>
      </c>
    </row>
    <row r="778" customHeight="1" spans="1:6">
      <c r="A778" s="20">
        <v>52357</v>
      </c>
      <c r="B778" s="65" t="s">
        <v>1474</v>
      </c>
      <c r="C778" s="20">
        <v>1</v>
      </c>
      <c r="D778" s="66" t="s">
        <v>27</v>
      </c>
      <c r="E778" s="70" t="s">
        <v>1475</v>
      </c>
      <c r="F778" s="15" t="s">
        <v>12</v>
      </c>
    </row>
    <row r="779" customHeight="1" spans="1:6">
      <c r="A779" s="69" t="s">
        <v>431</v>
      </c>
      <c r="B779" s="17" t="s">
        <v>849</v>
      </c>
      <c r="C779" s="13"/>
      <c r="D779" s="68"/>
      <c r="E779" s="18"/>
      <c r="F779" s="15"/>
    </row>
    <row r="780" customHeight="1" spans="1:6">
      <c r="A780" s="13">
        <v>60</v>
      </c>
      <c r="B780" s="17" t="s">
        <v>850</v>
      </c>
      <c r="C780" s="13"/>
      <c r="D780" s="68"/>
      <c r="E780" s="18"/>
      <c r="F780" s="15"/>
    </row>
    <row r="781" customHeight="1" spans="1:6">
      <c r="A781" s="20">
        <v>60041</v>
      </c>
      <c r="B781" s="65" t="s">
        <v>1476</v>
      </c>
      <c r="C781" s="20">
        <v>100</v>
      </c>
      <c r="D781" s="66" t="s">
        <v>364</v>
      </c>
      <c r="E781" s="67" t="s">
        <v>1477</v>
      </c>
      <c r="F781" s="15" t="s">
        <v>12</v>
      </c>
    </row>
    <row r="782" customHeight="1" spans="1:6">
      <c r="A782" s="20">
        <v>60043</v>
      </c>
      <c r="B782" s="65" t="s">
        <v>1476</v>
      </c>
      <c r="C782" s="20">
        <v>100</v>
      </c>
      <c r="D782" s="66" t="s">
        <v>364</v>
      </c>
      <c r="E782" s="67" t="s">
        <v>1478</v>
      </c>
      <c r="F782" s="15" t="s">
        <v>12</v>
      </c>
    </row>
    <row r="783" customHeight="1" spans="1:6">
      <c r="A783" s="20">
        <v>60045</v>
      </c>
      <c r="B783" s="65" t="s">
        <v>1476</v>
      </c>
      <c r="C783" s="20">
        <v>1</v>
      </c>
      <c r="D783" s="66" t="s">
        <v>364</v>
      </c>
      <c r="E783" s="67" t="s">
        <v>1479</v>
      </c>
      <c r="F783" s="15" t="s">
        <v>12</v>
      </c>
    </row>
    <row r="784" customHeight="1" spans="1:6">
      <c r="A784" s="20">
        <v>61</v>
      </c>
      <c r="B784" s="17" t="s">
        <v>857</v>
      </c>
      <c r="C784" s="13"/>
      <c r="D784" s="68"/>
      <c r="E784" s="18"/>
      <c r="F784" s="15"/>
    </row>
    <row r="785" customHeight="1" spans="1:6">
      <c r="A785" s="20">
        <v>61012</v>
      </c>
      <c r="B785" s="65" t="s">
        <v>1480</v>
      </c>
      <c r="C785" s="20">
        <v>3</v>
      </c>
      <c r="D785" s="66" t="s">
        <v>364</v>
      </c>
      <c r="E785" s="67" t="s">
        <v>1481</v>
      </c>
      <c r="F785" s="15" t="s">
        <v>12</v>
      </c>
    </row>
    <row r="786" customHeight="1" spans="1:6">
      <c r="A786" s="20">
        <v>64</v>
      </c>
      <c r="B786" s="17" t="s">
        <v>879</v>
      </c>
      <c r="C786" s="13"/>
      <c r="D786" s="68"/>
      <c r="E786" s="18"/>
      <c r="F786" s="15"/>
    </row>
    <row r="787" customHeight="1" spans="1:6">
      <c r="A787" s="20">
        <v>64001</v>
      </c>
      <c r="B787" s="65" t="s">
        <v>1482</v>
      </c>
      <c r="C787" s="20">
        <f>C708</f>
        <v>56</v>
      </c>
      <c r="D787" s="66" t="s">
        <v>69</v>
      </c>
      <c r="E787" s="67" t="s">
        <v>1483</v>
      </c>
      <c r="F787" s="15" t="s">
        <v>12</v>
      </c>
    </row>
    <row r="788" customHeight="1" spans="1:6">
      <c r="A788" s="20">
        <v>64002</v>
      </c>
      <c r="B788" s="65" t="s">
        <v>1484</v>
      </c>
      <c r="C788" s="20">
        <f>C708</f>
        <v>56</v>
      </c>
      <c r="D788" s="66" t="s">
        <v>69</v>
      </c>
      <c r="E788" s="67" t="s">
        <v>1485</v>
      </c>
      <c r="F788" s="15" t="s">
        <v>12</v>
      </c>
    </row>
    <row r="789" customHeight="1" spans="1:6">
      <c r="A789" s="20">
        <v>64006</v>
      </c>
      <c r="B789" s="65" t="s">
        <v>1486</v>
      </c>
      <c r="C789" s="20">
        <f>C708</f>
        <v>56</v>
      </c>
      <c r="D789" s="66" t="s">
        <v>69</v>
      </c>
      <c r="E789" s="67" t="s">
        <v>1487</v>
      </c>
      <c r="F789" s="15" t="s">
        <v>12</v>
      </c>
    </row>
    <row r="790" customHeight="1" spans="1:6">
      <c r="A790" s="20">
        <v>64032</v>
      </c>
      <c r="B790" s="65" t="s">
        <v>882</v>
      </c>
      <c r="C790" s="20">
        <f>C708</f>
        <v>56</v>
      </c>
      <c r="D790" s="66" t="s">
        <v>69</v>
      </c>
      <c r="E790" s="67" t="s">
        <v>1488</v>
      </c>
      <c r="F790" s="15" t="s">
        <v>12</v>
      </c>
    </row>
    <row r="791" customHeight="1" spans="1:6">
      <c r="A791" s="20">
        <v>64033</v>
      </c>
      <c r="B791" s="88" t="s">
        <v>1489</v>
      </c>
      <c r="C791" s="20">
        <f>C708</f>
        <v>56</v>
      </c>
      <c r="D791" s="66" t="s">
        <v>69</v>
      </c>
      <c r="E791" s="70" t="s">
        <v>1490</v>
      </c>
      <c r="F791" s="15" t="s">
        <v>12</v>
      </c>
    </row>
    <row r="792" customHeight="1" spans="1:6">
      <c r="A792" s="20">
        <v>64061</v>
      </c>
      <c r="B792" s="65" t="s">
        <v>1491</v>
      </c>
      <c r="C792" s="20">
        <v>10</v>
      </c>
      <c r="D792" s="66" t="s">
        <v>885</v>
      </c>
      <c r="E792" s="67" t="s">
        <v>1492</v>
      </c>
      <c r="F792" s="15" t="s">
        <v>12</v>
      </c>
    </row>
    <row r="793" customHeight="1" spans="1:6">
      <c r="A793" s="20">
        <v>64062</v>
      </c>
      <c r="B793" s="65" t="s">
        <v>1493</v>
      </c>
      <c r="C793" s="20">
        <v>4</v>
      </c>
      <c r="D793" s="66" t="s">
        <v>885</v>
      </c>
      <c r="E793" s="67" t="s">
        <v>1494</v>
      </c>
      <c r="F793" s="15" t="s">
        <v>12</v>
      </c>
    </row>
    <row r="794" customHeight="1" spans="1:6">
      <c r="A794" s="20">
        <v>64063</v>
      </c>
      <c r="B794" s="65" t="s">
        <v>887</v>
      </c>
      <c r="C794" s="20">
        <v>60</v>
      </c>
      <c r="D794" s="66" t="s">
        <v>888</v>
      </c>
      <c r="E794" s="67" t="s">
        <v>889</v>
      </c>
      <c r="F794" s="15" t="s">
        <v>12</v>
      </c>
    </row>
    <row r="795" customHeight="1" spans="1:6">
      <c r="A795" s="69" t="s">
        <v>848</v>
      </c>
      <c r="B795" s="17" t="s">
        <v>891</v>
      </c>
      <c r="C795" s="13"/>
      <c r="D795" s="68"/>
      <c r="E795" s="18"/>
      <c r="F795" s="15"/>
    </row>
    <row r="796" customHeight="1" spans="1:6">
      <c r="A796" s="13">
        <v>81</v>
      </c>
      <c r="B796" s="17" t="s">
        <v>992</v>
      </c>
      <c r="C796" s="13"/>
      <c r="D796" s="68"/>
      <c r="E796" s="18"/>
      <c r="F796" s="15"/>
    </row>
    <row r="797" customHeight="1" spans="1:6">
      <c r="A797" s="20">
        <v>81002</v>
      </c>
      <c r="B797" s="65" t="s">
        <v>995</v>
      </c>
      <c r="C797" s="20">
        <v>1</v>
      </c>
      <c r="D797" s="66" t="s">
        <v>364</v>
      </c>
      <c r="E797" s="67" t="s">
        <v>996</v>
      </c>
      <c r="F797" s="15" t="s">
        <v>12</v>
      </c>
    </row>
    <row r="798" customHeight="1" spans="1:6">
      <c r="A798" s="20">
        <v>81003</v>
      </c>
      <c r="B798" s="65" t="s">
        <v>997</v>
      </c>
      <c r="C798" s="20">
        <v>1</v>
      </c>
      <c r="D798" s="66" t="s">
        <v>364</v>
      </c>
      <c r="E798" s="67" t="s">
        <v>998</v>
      </c>
      <c r="F798" s="15" t="s">
        <v>12</v>
      </c>
    </row>
    <row r="799" customHeight="1" spans="1:6">
      <c r="A799" s="20">
        <v>81014</v>
      </c>
      <c r="B799" s="65" t="s">
        <v>999</v>
      </c>
      <c r="C799" s="20">
        <v>1</v>
      </c>
      <c r="D799" s="66" t="s">
        <v>326</v>
      </c>
      <c r="E799" s="67" t="s">
        <v>1000</v>
      </c>
      <c r="F799" s="15" t="s">
        <v>12</v>
      </c>
    </row>
    <row r="800" customHeight="1" spans="1:6">
      <c r="A800" s="20">
        <v>81015</v>
      </c>
      <c r="B800" s="65" t="s">
        <v>1015</v>
      </c>
      <c r="C800" s="20">
        <v>1</v>
      </c>
      <c r="D800" s="66" t="s">
        <v>326</v>
      </c>
      <c r="E800" s="70" t="s">
        <v>1495</v>
      </c>
      <c r="F800" s="15" t="s">
        <v>12</v>
      </c>
    </row>
    <row r="801" customHeight="1" spans="1:6">
      <c r="A801" s="20">
        <v>81018</v>
      </c>
      <c r="B801" s="65" t="s">
        <v>1021</v>
      </c>
      <c r="C801" s="20">
        <v>1</v>
      </c>
      <c r="D801" s="66" t="s">
        <v>69</v>
      </c>
      <c r="E801" s="67" t="s">
        <v>1496</v>
      </c>
      <c r="F801" s="15" t="s">
        <v>12</v>
      </c>
    </row>
    <row r="802" customHeight="1" spans="1:6">
      <c r="A802" s="20">
        <v>81032</v>
      </c>
      <c r="B802" s="65" t="s">
        <v>1497</v>
      </c>
      <c r="C802" s="20">
        <v>1</v>
      </c>
      <c r="D802" s="66" t="s">
        <v>326</v>
      </c>
      <c r="E802" s="67" t="s">
        <v>1498</v>
      </c>
      <c r="F802" s="15" t="s">
        <v>12</v>
      </c>
    </row>
    <row r="803" customHeight="1" spans="1:6">
      <c r="A803" s="20">
        <v>81051</v>
      </c>
      <c r="B803" s="65" t="s">
        <v>1499</v>
      </c>
      <c r="C803" s="20">
        <v>1</v>
      </c>
      <c r="D803" s="66" t="s">
        <v>27</v>
      </c>
      <c r="E803" s="70" t="s">
        <v>1500</v>
      </c>
      <c r="F803" s="15" t="s">
        <v>12</v>
      </c>
    </row>
    <row r="804" customHeight="1" spans="1:6">
      <c r="A804" s="20">
        <v>81052</v>
      </c>
      <c r="B804" s="65" t="s">
        <v>1501</v>
      </c>
      <c r="C804" s="20">
        <v>1</v>
      </c>
      <c r="D804" s="66" t="s">
        <v>69</v>
      </c>
      <c r="E804" s="67" t="s">
        <v>1502</v>
      </c>
      <c r="F804" s="15" t="s">
        <v>12</v>
      </c>
    </row>
    <row r="805" customHeight="1" spans="1:6">
      <c r="A805" s="13">
        <v>82</v>
      </c>
      <c r="B805" s="17" t="s">
        <v>1054</v>
      </c>
      <c r="C805" s="13"/>
      <c r="D805" s="68"/>
      <c r="E805" s="18"/>
      <c r="F805" s="15"/>
    </row>
    <row r="806" customHeight="1" spans="1:6">
      <c r="A806" s="20">
        <v>82002</v>
      </c>
      <c r="B806" s="65" t="s">
        <v>1058</v>
      </c>
      <c r="C806" s="20">
        <f>C708</f>
        <v>56</v>
      </c>
      <c r="D806" s="66" t="s">
        <v>69</v>
      </c>
      <c r="E806" s="67" t="s">
        <v>1503</v>
      </c>
      <c r="F806" s="15" t="s">
        <v>12</v>
      </c>
    </row>
    <row r="807" customHeight="1" spans="1:6">
      <c r="A807" s="20">
        <v>82005</v>
      </c>
      <c r="B807" s="65" t="s">
        <v>1504</v>
      </c>
      <c r="C807" s="20">
        <v>1</v>
      </c>
      <c r="D807" s="66" t="s">
        <v>69</v>
      </c>
      <c r="E807" s="84" t="s">
        <v>1505</v>
      </c>
      <c r="F807" s="15" t="s">
        <v>12</v>
      </c>
    </row>
    <row r="808" customHeight="1" spans="1:6">
      <c r="A808" s="20">
        <v>82006</v>
      </c>
      <c r="B808" s="65" t="s">
        <v>1060</v>
      </c>
      <c r="C808" s="20">
        <v>5</v>
      </c>
      <c r="D808" s="66" t="s">
        <v>1061</v>
      </c>
      <c r="E808" s="67" t="s">
        <v>1506</v>
      </c>
      <c r="F808" s="15" t="s">
        <v>12</v>
      </c>
    </row>
    <row r="809" customHeight="1" spans="1:6">
      <c r="A809" s="20">
        <v>82006</v>
      </c>
      <c r="B809" s="65" t="s">
        <v>1060</v>
      </c>
      <c r="C809" s="20">
        <f>C708</f>
        <v>56</v>
      </c>
      <c r="D809" s="66" t="s">
        <v>1061</v>
      </c>
      <c r="E809" s="67" t="s">
        <v>1507</v>
      </c>
      <c r="F809" s="15" t="s">
        <v>12</v>
      </c>
    </row>
    <row r="810" customHeight="1" spans="1:6">
      <c r="A810" s="20">
        <v>82009</v>
      </c>
      <c r="B810" s="65" t="s">
        <v>1508</v>
      </c>
      <c r="C810" s="20">
        <v>1</v>
      </c>
      <c r="D810" s="66" t="s">
        <v>27</v>
      </c>
      <c r="E810" s="87" t="s">
        <v>1509</v>
      </c>
      <c r="F810" s="15" t="s">
        <v>12</v>
      </c>
    </row>
    <row r="811" customHeight="1" spans="1:6">
      <c r="A811" s="20">
        <v>82010</v>
      </c>
      <c r="B811" s="65" t="s">
        <v>1510</v>
      </c>
      <c r="C811" s="20">
        <v>1</v>
      </c>
      <c r="D811" s="66" t="s">
        <v>1056</v>
      </c>
      <c r="E811" s="67" t="s">
        <v>1511</v>
      </c>
      <c r="F811" s="15" t="s">
        <v>12</v>
      </c>
    </row>
    <row r="812" customHeight="1" spans="1:6">
      <c r="A812" s="20">
        <v>82011</v>
      </c>
      <c r="B812" s="65" t="s">
        <v>1512</v>
      </c>
      <c r="C812" s="20">
        <v>1</v>
      </c>
      <c r="D812" s="66" t="s">
        <v>1056</v>
      </c>
      <c r="E812" s="67" t="s">
        <v>1513</v>
      </c>
      <c r="F812" s="15" t="s">
        <v>12</v>
      </c>
    </row>
    <row r="813" customHeight="1" spans="1:6">
      <c r="A813" s="52" t="s">
        <v>1514</v>
      </c>
      <c r="B813" s="98" t="s">
        <v>1515</v>
      </c>
      <c r="C813" s="13">
        <v>2</v>
      </c>
      <c r="D813" s="11" t="s">
        <v>8</v>
      </c>
      <c r="E813" s="18" t="s">
        <v>11</v>
      </c>
      <c r="F813" s="15" t="s">
        <v>12</v>
      </c>
    </row>
    <row r="814" customHeight="1" spans="1:6">
      <c r="A814" s="52">
        <v>1</v>
      </c>
      <c r="B814" s="98" t="s">
        <v>1516</v>
      </c>
      <c r="C814" s="13">
        <v>2</v>
      </c>
      <c r="D814" s="11" t="s">
        <v>8</v>
      </c>
      <c r="E814" s="90" t="s">
        <v>1065</v>
      </c>
      <c r="F814" s="15" t="s">
        <v>12</v>
      </c>
    </row>
    <row r="815" customHeight="1" spans="1:6">
      <c r="A815" s="182" t="s">
        <v>16</v>
      </c>
      <c r="B815" s="19" t="s">
        <v>17</v>
      </c>
      <c r="C815" s="24">
        <v>52</v>
      </c>
      <c r="D815" s="16" t="s">
        <v>18</v>
      </c>
      <c r="E815" s="22"/>
      <c r="F815" s="15"/>
    </row>
    <row r="816" customHeight="1" spans="1:6">
      <c r="A816" s="182" t="s">
        <v>19</v>
      </c>
      <c r="B816" s="23" t="s">
        <v>20</v>
      </c>
      <c r="C816" s="24"/>
      <c r="D816" s="16"/>
      <c r="E816" s="25"/>
      <c r="F816" s="15"/>
    </row>
    <row r="817" customHeight="1" spans="1:6">
      <c r="A817" s="182" t="s">
        <v>21</v>
      </c>
      <c r="B817" s="23" t="s">
        <v>22</v>
      </c>
      <c r="C817" s="24"/>
      <c r="D817" s="16"/>
      <c r="E817" s="25"/>
      <c r="F817" s="15"/>
    </row>
    <row r="818" customHeight="1" spans="1:6">
      <c r="A818" s="182" t="s">
        <v>23</v>
      </c>
      <c r="B818" s="23" t="s">
        <v>24</v>
      </c>
      <c r="C818" s="26"/>
      <c r="D818" s="27"/>
      <c r="E818" s="22"/>
      <c r="F818" s="15"/>
    </row>
    <row r="819" customHeight="1" spans="1:6">
      <c r="A819" s="182" t="s">
        <v>25</v>
      </c>
      <c r="B819" s="23" t="s">
        <v>149</v>
      </c>
      <c r="C819" s="24">
        <v>1</v>
      </c>
      <c r="D819" s="16" t="s">
        <v>27</v>
      </c>
      <c r="E819" s="25" t="s">
        <v>150</v>
      </c>
      <c r="F819" s="15" t="s">
        <v>29</v>
      </c>
    </row>
    <row r="820" customHeight="1" spans="1:6">
      <c r="A820" s="182" t="s">
        <v>30</v>
      </c>
      <c r="B820" s="28" t="s">
        <v>38</v>
      </c>
      <c r="C820" s="29">
        <v>1</v>
      </c>
      <c r="D820" s="29" t="s">
        <v>27</v>
      </c>
      <c r="E820" s="31" t="s">
        <v>39</v>
      </c>
      <c r="F820" s="15" t="s">
        <v>29</v>
      </c>
    </row>
    <row r="821" customHeight="1" spans="1:6">
      <c r="A821" s="182" t="s">
        <v>33</v>
      </c>
      <c r="B821" s="28" t="s">
        <v>41</v>
      </c>
      <c r="C821" s="29">
        <v>1</v>
      </c>
      <c r="D821" s="29" t="s">
        <v>27</v>
      </c>
      <c r="E821" s="31" t="s">
        <v>155</v>
      </c>
      <c r="F821" s="15" t="s">
        <v>12</v>
      </c>
    </row>
    <row r="822" customHeight="1" spans="1:6">
      <c r="A822" s="182" t="s">
        <v>37</v>
      </c>
      <c r="B822" s="23" t="s">
        <v>34</v>
      </c>
      <c r="C822" s="24">
        <v>1</v>
      </c>
      <c r="D822" s="16" t="s">
        <v>35</v>
      </c>
      <c r="E822" s="25" t="s">
        <v>36</v>
      </c>
      <c r="F822" s="15" t="s">
        <v>29</v>
      </c>
    </row>
    <row r="823" customHeight="1" spans="1:6">
      <c r="A823" s="182" t="s">
        <v>40</v>
      </c>
      <c r="B823" s="23" t="s">
        <v>1320</v>
      </c>
      <c r="C823" s="24">
        <v>1</v>
      </c>
      <c r="D823" s="16" t="s">
        <v>317</v>
      </c>
      <c r="E823" s="25" t="s">
        <v>1067</v>
      </c>
      <c r="F823" s="15" t="s">
        <v>12</v>
      </c>
    </row>
    <row r="824" customHeight="1" spans="1:6">
      <c r="A824" s="182" t="s">
        <v>43</v>
      </c>
      <c r="B824" s="23" t="s">
        <v>1068</v>
      </c>
      <c r="C824" s="24">
        <v>1</v>
      </c>
      <c r="D824" s="16" t="s">
        <v>27</v>
      </c>
      <c r="E824" s="25" t="s">
        <v>1069</v>
      </c>
      <c r="F824" s="15" t="s">
        <v>12</v>
      </c>
    </row>
    <row r="825" customHeight="1" spans="1:6">
      <c r="A825" s="182" t="s">
        <v>46</v>
      </c>
      <c r="B825" s="23" t="s">
        <v>1300</v>
      </c>
      <c r="C825" s="24">
        <v>1</v>
      </c>
      <c r="D825" s="16" t="s">
        <v>1071</v>
      </c>
      <c r="E825" s="25" t="s">
        <v>1301</v>
      </c>
      <c r="F825" s="15" t="s">
        <v>12</v>
      </c>
    </row>
    <row r="826" customHeight="1" spans="1:6">
      <c r="A826" s="182" t="s">
        <v>49</v>
      </c>
      <c r="B826" s="23" t="s">
        <v>44</v>
      </c>
      <c r="C826" s="24">
        <v>1</v>
      </c>
      <c r="D826" s="16" t="s">
        <v>35</v>
      </c>
      <c r="E826" s="33" t="s">
        <v>45</v>
      </c>
      <c r="F826" s="15" t="s">
        <v>12</v>
      </c>
    </row>
    <row r="827" customHeight="1" spans="1:6">
      <c r="A827" s="182" t="s">
        <v>1073</v>
      </c>
      <c r="B827" s="23" t="s">
        <v>47</v>
      </c>
      <c r="C827" s="92">
        <f>C815/2</f>
        <v>26</v>
      </c>
      <c r="D827" s="93" t="s">
        <v>27</v>
      </c>
      <c r="E827" s="25" t="s">
        <v>48</v>
      </c>
      <c r="F827" s="15" t="s">
        <v>12</v>
      </c>
    </row>
    <row r="828" customHeight="1" spans="1:6">
      <c r="A828" s="182" t="s">
        <v>52</v>
      </c>
      <c r="B828" s="23" t="s">
        <v>1074</v>
      </c>
      <c r="C828" s="92">
        <f>C815/4</f>
        <v>13</v>
      </c>
      <c r="D828" s="93" t="s">
        <v>27</v>
      </c>
      <c r="E828" s="94" t="s">
        <v>1075</v>
      </c>
      <c r="F828" s="15" t="s">
        <v>12</v>
      </c>
    </row>
    <row r="829" customHeight="1" spans="1:6">
      <c r="A829" s="182" t="s">
        <v>55</v>
      </c>
      <c r="B829" s="23" t="s">
        <v>1076</v>
      </c>
      <c r="C829" s="92">
        <f>C815/4</f>
        <v>13</v>
      </c>
      <c r="D829" s="93" t="s">
        <v>27</v>
      </c>
      <c r="E829" s="94" t="s">
        <v>1077</v>
      </c>
      <c r="F829" s="15" t="s">
        <v>12</v>
      </c>
    </row>
    <row r="830" customHeight="1" spans="1:6">
      <c r="A830" s="182" t="s">
        <v>58</v>
      </c>
      <c r="B830" s="23" t="s">
        <v>50</v>
      </c>
      <c r="C830" s="34">
        <f>56-C815</f>
        <v>4</v>
      </c>
      <c r="D830" s="35" t="s">
        <v>35</v>
      </c>
      <c r="E830" s="25" t="s">
        <v>51</v>
      </c>
      <c r="F830" s="15" t="s">
        <v>12</v>
      </c>
    </row>
    <row r="831" customHeight="1" spans="1:6">
      <c r="A831" s="182" t="s">
        <v>65</v>
      </c>
      <c r="B831" s="36" t="s">
        <v>53</v>
      </c>
      <c r="C831" s="37">
        <v>1</v>
      </c>
      <c r="D831" s="37" t="s">
        <v>27</v>
      </c>
      <c r="E831" s="38" t="s">
        <v>1302</v>
      </c>
      <c r="F831" s="15" t="s">
        <v>12</v>
      </c>
    </row>
    <row r="832" customHeight="1" spans="1:6">
      <c r="A832" s="182" t="s">
        <v>67</v>
      </c>
      <c r="B832" s="23" t="s">
        <v>56</v>
      </c>
      <c r="C832" s="24">
        <v>1</v>
      </c>
      <c r="D832" s="16" t="s">
        <v>27</v>
      </c>
      <c r="E832" s="39" t="s">
        <v>57</v>
      </c>
      <c r="F832" s="15" t="s">
        <v>12</v>
      </c>
    </row>
    <row r="833" customHeight="1" spans="1:6">
      <c r="A833" s="182" t="s">
        <v>71</v>
      </c>
      <c r="B833" s="23" t="s">
        <v>1303</v>
      </c>
      <c r="C833" s="92">
        <v>1</v>
      </c>
      <c r="D833" s="93" t="s">
        <v>27</v>
      </c>
      <c r="E833" s="107" t="s">
        <v>1304</v>
      </c>
      <c r="F833" s="15" t="s">
        <v>12</v>
      </c>
    </row>
    <row r="834" customHeight="1" spans="1:6">
      <c r="A834" s="182" t="s">
        <v>74</v>
      </c>
      <c r="B834" s="23" t="s">
        <v>59</v>
      </c>
      <c r="C834" s="24">
        <v>1</v>
      </c>
      <c r="D834" s="16" t="s">
        <v>27</v>
      </c>
      <c r="E834" s="25" t="s">
        <v>60</v>
      </c>
      <c r="F834" s="15" t="s">
        <v>12</v>
      </c>
    </row>
    <row r="835" customHeight="1" spans="1:6">
      <c r="A835" s="182" t="s">
        <v>77</v>
      </c>
      <c r="B835" s="23" t="s">
        <v>62</v>
      </c>
      <c r="C835" s="24">
        <v>1</v>
      </c>
      <c r="D835" s="16" t="s">
        <v>63</v>
      </c>
      <c r="E835" s="25" t="s">
        <v>64</v>
      </c>
      <c r="F835" s="15" t="s">
        <v>12</v>
      </c>
    </row>
    <row r="836" customHeight="1" spans="1:6">
      <c r="A836" s="182" t="s">
        <v>80</v>
      </c>
      <c r="B836" s="23" t="s">
        <v>1305</v>
      </c>
      <c r="C836" s="54"/>
      <c r="D836" s="55"/>
      <c r="E836" s="56"/>
      <c r="F836" s="15"/>
    </row>
    <row r="837" customHeight="1" spans="1:6">
      <c r="A837" s="182" t="s">
        <v>83</v>
      </c>
      <c r="B837" s="23" t="s">
        <v>1306</v>
      </c>
      <c r="C837" s="92">
        <f>C815/2</f>
        <v>26</v>
      </c>
      <c r="D837" s="93" t="s">
        <v>69</v>
      </c>
      <c r="E837" s="94" t="s">
        <v>1307</v>
      </c>
      <c r="F837" s="15" t="s">
        <v>12</v>
      </c>
    </row>
    <row r="838" customHeight="1" spans="1:6">
      <c r="A838" s="182" t="s">
        <v>86</v>
      </c>
      <c r="B838" s="23" t="s">
        <v>1308</v>
      </c>
      <c r="C838" s="92">
        <v>1</v>
      </c>
      <c r="D838" s="93" t="s">
        <v>27</v>
      </c>
      <c r="E838" s="96" t="s">
        <v>1309</v>
      </c>
      <c r="F838" s="15" t="s">
        <v>12</v>
      </c>
    </row>
    <row r="839" customHeight="1" spans="1:6">
      <c r="A839" s="182" t="s">
        <v>89</v>
      </c>
      <c r="B839" s="23" t="s">
        <v>1310</v>
      </c>
      <c r="C839" s="92">
        <v>1</v>
      </c>
      <c r="D839" s="93" t="s">
        <v>27</v>
      </c>
      <c r="E839" s="96" t="s">
        <v>1311</v>
      </c>
      <c r="F839" s="15" t="s">
        <v>12</v>
      </c>
    </row>
    <row r="840" customHeight="1" spans="1:6">
      <c r="A840" s="182" t="s">
        <v>92</v>
      </c>
      <c r="B840" s="23" t="s">
        <v>1312</v>
      </c>
      <c r="C840" s="92">
        <v>1</v>
      </c>
      <c r="D840" s="93" t="s">
        <v>27</v>
      </c>
      <c r="E840" s="96" t="s">
        <v>1313</v>
      </c>
      <c r="F840" s="15" t="s">
        <v>12</v>
      </c>
    </row>
    <row r="841" customHeight="1" spans="1:6">
      <c r="A841" s="182" t="s">
        <v>95</v>
      </c>
      <c r="B841" s="23" t="s">
        <v>1314</v>
      </c>
      <c r="C841" s="92">
        <v>1</v>
      </c>
      <c r="D841" s="93" t="s">
        <v>101</v>
      </c>
      <c r="E841" s="96" t="s">
        <v>1315</v>
      </c>
      <c r="F841" s="15" t="s">
        <v>12</v>
      </c>
    </row>
    <row r="842" customHeight="1" spans="1:6">
      <c r="A842" s="182" t="s">
        <v>97</v>
      </c>
      <c r="B842" s="23" t="s">
        <v>1316</v>
      </c>
      <c r="C842" s="92">
        <v>1</v>
      </c>
      <c r="D842" s="93" t="s">
        <v>27</v>
      </c>
      <c r="E842" s="96" t="s">
        <v>1317</v>
      </c>
      <c r="F842" s="15" t="s">
        <v>12</v>
      </c>
    </row>
    <row r="843" customHeight="1" spans="1:6">
      <c r="A843" s="182" t="s">
        <v>99</v>
      </c>
      <c r="B843" s="23" t="s">
        <v>1080</v>
      </c>
      <c r="C843" s="54"/>
      <c r="D843" s="55"/>
      <c r="E843" s="56"/>
      <c r="F843" s="15"/>
    </row>
    <row r="844" customHeight="1" spans="1:6">
      <c r="A844" s="182" t="s">
        <v>103</v>
      </c>
      <c r="B844" s="23" t="s">
        <v>1081</v>
      </c>
      <c r="C844" s="92">
        <v>7</v>
      </c>
      <c r="D844" s="93" t="s">
        <v>27</v>
      </c>
      <c r="E844" s="94" t="s">
        <v>1082</v>
      </c>
      <c r="F844" s="15" t="s">
        <v>12</v>
      </c>
    </row>
    <row r="845" customHeight="1" spans="1:6">
      <c r="A845" s="182" t="s">
        <v>106</v>
      </c>
      <c r="B845" s="23" t="s">
        <v>1083</v>
      </c>
      <c r="C845" s="92">
        <f>C844</f>
        <v>7</v>
      </c>
      <c r="D845" s="93" t="s">
        <v>27</v>
      </c>
      <c r="E845" s="94" t="s">
        <v>1084</v>
      </c>
      <c r="F845" s="15" t="s">
        <v>12</v>
      </c>
    </row>
    <row r="846" customHeight="1" spans="1:6">
      <c r="A846" s="182" t="s">
        <v>109</v>
      </c>
      <c r="B846" s="23" t="s">
        <v>84</v>
      </c>
      <c r="C846" s="92">
        <f>C844*2</f>
        <v>14</v>
      </c>
      <c r="D846" s="93" t="s">
        <v>69</v>
      </c>
      <c r="E846" s="25" t="s">
        <v>85</v>
      </c>
      <c r="F846" s="15" t="s">
        <v>12</v>
      </c>
    </row>
    <row r="847" customHeight="1" spans="1:6">
      <c r="A847" s="182" t="s">
        <v>112</v>
      </c>
      <c r="B847" s="23" t="s">
        <v>1087</v>
      </c>
      <c r="C847" s="92">
        <f>C846</f>
        <v>14</v>
      </c>
      <c r="D847" s="93" t="s">
        <v>69</v>
      </c>
      <c r="E847" s="96" t="s">
        <v>1088</v>
      </c>
      <c r="F847" s="15" t="s">
        <v>12</v>
      </c>
    </row>
    <row r="848" customHeight="1" spans="1:6">
      <c r="A848" s="182" t="s">
        <v>114</v>
      </c>
      <c r="B848" s="23" t="s">
        <v>1089</v>
      </c>
      <c r="C848" s="92">
        <f>C846</f>
        <v>14</v>
      </c>
      <c r="D848" s="93" t="s">
        <v>69</v>
      </c>
      <c r="E848" s="96" t="s">
        <v>1090</v>
      </c>
      <c r="F848" s="15" t="s">
        <v>12</v>
      </c>
    </row>
    <row r="849" customHeight="1" spans="1:6">
      <c r="A849" s="182" t="s">
        <v>117</v>
      </c>
      <c r="B849" s="23" t="s">
        <v>1091</v>
      </c>
      <c r="C849" s="92">
        <f>C846</f>
        <v>14</v>
      </c>
      <c r="D849" s="93" t="s">
        <v>27</v>
      </c>
      <c r="E849" s="96" t="s">
        <v>1092</v>
      </c>
      <c r="F849" s="15" t="s">
        <v>12</v>
      </c>
    </row>
    <row r="850" customHeight="1" spans="1:6">
      <c r="A850" s="182" t="s">
        <v>119</v>
      </c>
      <c r="B850" s="23" t="s">
        <v>1093</v>
      </c>
      <c r="C850" s="92">
        <f>C846</f>
        <v>14</v>
      </c>
      <c r="D850" s="93" t="s">
        <v>69</v>
      </c>
      <c r="E850" s="96" t="s">
        <v>1094</v>
      </c>
      <c r="F850" s="15" t="s">
        <v>12</v>
      </c>
    </row>
    <row r="851" customHeight="1" spans="1:6">
      <c r="A851" s="182" t="s">
        <v>122</v>
      </c>
      <c r="B851" s="23" t="s">
        <v>1095</v>
      </c>
      <c r="C851" s="92">
        <v>1</v>
      </c>
      <c r="D851" s="93" t="s">
        <v>63</v>
      </c>
      <c r="E851" s="96" t="s">
        <v>1096</v>
      </c>
      <c r="F851" s="15" t="s">
        <v>12</v>
      </c>
    </row>
    <row r="852" customHeight="1" spans="1:6">
      <c r="A852" s="182" t="s">
        <v>125</v>
      </c>
      <c r="B852" s="23" t="s">
        <v>1097</v>
      </c>
      <c r="C852" s="92">
        <f>C846</f>
        <v>14</v>
      </c>
      <c r="D852" s="93" t="s">
        <v>27</v>
      </c>
      <c r="E852" s="94" t="s">
        <v>1098</v>
      </c>
      <c r="F852" s="15" t="s">
        <v>12</v>
      </c>
    </row>
    <row r="853" customHeight="1" spans="1:6">
      <c r="A853" s="182" t="s">
        <v>128</v>
      </c>
      <c r="B853" s="23" t="s">
        <v>1099</v>
      </c>
      <c r="C853" s="92">
        <f>C846</f>
        <v>14</v>
      </c>
      <c r="D853" s="93" t="s">
        <v>27</v>
      </c>
      <c r="E853" s="96" t="s">
        <v>1100</v>
      </c>
      <c r="F853" s="15" t="s">
        <v>12</v>
      </c>
    </row>
    <row r="854" customHeight="1" spans="1:6">
      <c r="A854" s="182" t="s">
        <v>1318</v>
      </c>
      <c r="B854" s="23" t="s">
        <v>1101</v>
      </c>
      <c r="C854" s="92">
        <f>C846</f>
        <v>14</v>
      </c>
      <c r="D854" s="93" t="s">
        <v>27</v>
      </c>
      <c r="E854" s="96" t="s">
        <v>1102</v>
      </c>
      <c r="F854" s="15" t="s">
        <v>12</v>
      </c>
    </row>
    <row r="855" customHeight="1" spans="1:6">
      <c r="A855" s="182" t="s">
        <v>131</v>
      </c>
      <c r="B855" s="23" t="s">
        <v>1103</v>
      </c>
      <c r="C855" s="92">
        <v>1</v>
      </c>
      <c r="D855" s="93" t="s">
        <v>63</v>
      </c>
      <c r="E855" s="96" t="s">
        <v>1104</v>
      </c>
      <c r="F855" s="15" t="s">
        <v>12</v>
      </c>
    </row>
    <row r="856" customHeight="1" spans="1:6">
      <c r="A856" s="182" t="s">
        <v>133</v>
      </c>
      <c r="B856" s="23" t="s">
        <v>1105</v>
      </c>
      <c r="C856" s="92">
        <v>1</v>
      </c>
      <c r="D856" s="93" t="s">
        <v>63</v>
      </c>
      <c r="E856" s="96" t="s">
        <v>1106</v>
      </c>
      <c r="F856" s="15" t="s">
        <v>12</v>
      </c>
    </row>
    <row r="857" customHeight="1" spans="1:6">
      <c r="A857" s="97">
        <v>2</v>
      </c>
      <c r="B857" s="98" t="s">
        <v>1517</v>
      </c>
      <c r="C857" s="43">
        <v>2</v>
      </c>
      <c r="D857" s="151" t="s">
        <v>8</v>
      </c>
      <c r="E857" s="56" t="s">
        <v>1518</v>
      </c>
      <c r="F857" s="15" t="s">
        <v>12</v>
      </c>
    </row>
    <row r="858" customHeight="1" spans="1:6">
      <c r="A858" s="182" t="s">
        <v>144</v>
      </c>
      <c r="B858" s="23" t="s">
        <v>1519</v>
      </c>
      <c r="C858" s="52"/>
      <c r="D858" s="11"/>
      <c r="E858" s="18"/>
      <c r="F858" s="15"/>
    </row>
    <row r="859" customHeight="1" spans="1:6">
      <c r="A859" s="182" t="s">
        <v>145</v>
      </c>
      <c r="B859" s="152" t="s">
        <v>1520</v>
      </c>
      <c r="C859" s="20">
        <v>6</v>
      </c>
      <c r="D859" s="153" t="s">
        <v>101</v>
      </c>
      <c r="E859" s="71" t="s">
        <v>1521</v>
      </c>
      <c r="F859" s="15" t="s">
        <v>12</v>
      </c>
    </row>
    <row r="860" customHeight="1" spans="1:6">
      <c r="A860" s="182" t="s">
        <v>146</v>
      </c>
      <c r="B860" s="65" t="s">
        <v>1522</v>
      </c>
      <c r="C860" s="20">
        <v>6</v>
      </c>
      <c r="D860" s="153" t="s">
        <v>35</v>
      </c>
      <c r="E860" s="75" t="s">
        <v>1523</v>
      </c>
      <c r="F860" s="15" t="s">
        <v>12</v>
      </c>
    </row>
    <row r="861" customHeight="1" spans="1:6">
      <c r="A861" s="182" t="s">
        <v>147</v>
      </c>
      <c r="B861" s="65" t="s">
        <v>1524</v>
      </c>
      <c r="C861" s="20">
        <v>3</v>
      </c>
      <c r="D861" s="154" t="s">
        <v>317</v>
      </c>
      <c r="E861" s="155" t="s">
        <v>1525</v>
      </c>
      <c r="F861" s="15" t="s">
        <v>12</v>
      </c>
    </row>
    <row r="862" customHeight="1" spans="1:6">
      <c r="A862" s="182" t="s">
        <v>148</v>
      </c>
      <c r="B862" s="65" t="s">
        <v>1526</v>
      </c>
      <c r="C862" s="20">
        <v>3</v>
      </c>
      <c r="D862" s="66" t="s">
        <v>317</v>
      </c>
      <c r="E862" s="155" t="s">
        <v>1527</v>
      </c>
      <c r="F862" s="15" t="s">
        <v>12</v>
      </c>
    </row>
    <row r="863" customHeight="1" spans="1:6">
      <c r="A863" s="182" t="s">
        <v>151</v>
      </c>
      <c r="B863" s="152" t="s">
        <v>1528</v>
      </c>
      <c r="C863" s="20">
        <v>3</v>
      </c>
      <c r="D863" s="154" t="s">
        <v>317</v>
      </c>
      <c r="E863" s="156" t="s">
        <v>1529</v>
      </c>
      <c r="F863" s="15" t="s">
        <v>12</v>
      </c>
    </row>
    <row r="864" customHeight="1" spans="1:6">
      <c r="A864" s="182" t="s">
        <v>153</v>
      </c>
      <c r="B864" s="152" t="s">
        <v>1530</v>
      </c>
      <c r="C864" s="20">
        <v>3</v>
      </c>
      <c r="D864" s="154" t="s">
        <v>317</v>
      </c>
      <c r="E864" s="156" t="s">
        <v>1531</v>
      </c>
      <c r="F864" s="15" t="s">
        <v>12</v>
      </c>
    </row>
    <row r="865" customHeight="1" spans="1:6">
      <c r="A865" s="182" t="s">
        <v>154</v>
      </c>
      <c r="B865" s="152" t="s">
        <v>1532</v>
      </c>
      <c r="C865" s="20">
        <v>3</v>
      </c>
      <c r="D865" s="154" t="s">
        <v>317</v>
      </c>
      <c r="E865" s="75" t="s">
        <v>1533</v>
      </c>
      <c r="F865" s="15" t="s">
        <v>12</v>
      </c>
    </row>
    <row r="866" customHeight="1" spans="1:6">
      <c r="A866" s="182" t="s">
        <v>156</v>
      </c>
      <c r="B866" s="65" t="s">
        <v>1534</v>
      </c>
      <c r="C866" s="20">
        <v>3</v>
      </c>
      <c r="D866" s="66" t="s">
        <v>317</v>
      </c>
      <c r="E866" s="75" t="s">
        <v>1535</v>
      </c>
      <c r="F866" s="15" t="s">
        <v>12</v>
      </c>
    </row>
    <row r="867" customHeight="1" spans="1:6">
      <c r="A867" s="182" t="s">
        <v>157</v>
      </c>
      <c r="B867" s="65" t="s">
        <v>1536</v>
      </c>
      <c r="C867" s="20">
        <v>3</v>
      </c>
      <c r="D867" s="154" t="s">
        <v>317</v>
      </c>
      <c r="E867" s="75" t="s">
        <v>1537</v>
      </c>
      <c r="F867" s="15" t="s">
        <v>12</v>
      </c>
    </row>
    <row r="868" customHeight="1" spans="1:6">
      <c r="A868" s="182" t="s">
        <v>158</v>
      </c>
      <c r="B868" s="65" t="s">
        <v>1538</v>
      </c>
      <c r="C868" s="20">
        <v>3</v>
      </c>
      <c r="D868" s="154" t="s">
        <v>317</v>
      </c>
      <c r="E868" s="75" t="s">
        <v>1539</v>
      </c>
      <c r="F868" s="15" t="s">
        <v>12</v>
      </c>
    </row>
    <row r="869" customHeight="1" spans="1:6">
      <c r="A869" s="182" t="s">
        <v>1130</v>
      </c>
      <c r="B869" s="65" t="s">
        <v>1540</v>
      </c>
      <c r="C869" s="20">
        <v>3</v>
      </c>
      <c r="D869" s="154" t="s">
        <v>317</v>
      </c>
      <c r="E869" s="75" t="s">
        <v>1541</v>
      </c>
      <c r="F869" s="15" t="s">
        <v>12</v>
      </c>
    </row>
    <row r="870" customHeight="1" spans="1:6">
      <c r="A870" s="182" t="s">
        <v>159</v>
      </c>
      <c r="B870" s="65" t="s">
        <v>1542</v>
      </c>
      <c r="C870" s="20">
        <v>3</v>
      </c>
      <c r="D870" s="154" t="s">
        <v>317</v>
      </c>
      <c r="E870" s="75" t="s">
        <v>1543</v>
      </c>
      <c r="F870" s="15" t="s">
        <v>12</v>
      </c>
    </row>
    <row r="871" customHeight="1" spans="1:6">
      <c r="A871" s="182" t="s">
        <v>160</v>
      </c>
      <c r="B871" s="65" t="s">
        <v>1544</v>
      </c>
      <c r="C871" s="20">
        <v>3</v>
      </c>
      <c r="D871" s="154" t="s">
        <v>317</v>
      </c>
      <c r="E871" s="75" t="s">
        <v>1545</v>
      </c>
      <c r="F871" s="15" t="s">
        <v>12</v>
      </c>
    </row>
    <row r="872" customHeight="1" spans="1:6">
      <c r="A872" s="182" t="s">
        <v>161</v>
      </c>
      <c r="B872" s="65" t="s">
        <v>1546</v>
      </c>
      <c r="C872" s="20">
        <v>3</v>
      </c>
      <c r="D872" s="154" t="s">
        <v>317</v>
      </c>
      <c r="E872" s="75" t="s">
        <v>1547</v>
      </c>
      <c r="F872" s="15" t="s">
        <v>12</v>
      </c>
    </row>
    <row r="873" customHeight="1" spans="1:6">
      <c r="A873" s="182" t="s">
        <v>162</v>
      </c>
      <c r="B873" s="65" t="s">
        <v>1548</v>
      </c>
      <c r="C873" s="20">
        <v>3</v>
      </c>
      <c r="D873" s="154" t="s">
        <v>317</v>
      </c>
      <c r="E873" s="75" t="s">
        <v>1549</v>
      </c>
      <c r="F873" s="15" t="s">
        <v>12</v>
      </c>
    </row>
    <row r="874" customHeight="1" spans="1:6">
      <c r="A874" s="182" t="s">
        <v>163</v>
      </c>
      <c r="B874" s="65" t="s">
        <v>1550</v>
      </c>
      <c r="C874" s="20">
        <v>3</v>
      </c>
      <c r="D874" s="154" t="s">
        <v>317</v>
      </c>
      <c r="E874" s="156" t="s">
        <v>1551</v>
      </c>
      <c r="F874" s="15" t="s">
        <v>12</v>
      </c>
    </row>
    <row r="875" customHeight="1" spans="1:6">
      <c r="A875" s="182" t="s">
        <v>164</v>
      </c>
      <c r="B875" s="65" t="s">
        <v>1552</v>
      </c>
      <c r="C875" s="20">
        <v>3</v>
      </c>
      <c r="D875" s="154" t="s">
        <v>317</v>
      </c>
      <c r="E875" s="155" t="s">
        <v>1553</v>
      </c>
      <c r="F875" s="15" t="s">
        <v>12</v>
      </c>
    </row>
    <row r="876" customHeight="1" spans="1:6">
      <c r="A876" s="182" t="s">
        <v>165</v>
      </c>
      <c r="B876" s="65" t="s">
        <v>1554</v>
      </c>
      <c r="C876" s="20">
        <v>3</v>
      </c>
      <c r="D876" s="154" t="s">
        <v>317</v>
      </c>
      <c r="E876" s="75" t="s">
        <v>1555</v>
      </c>
      <c r="F876" s="15" t="s">
        <v>12</v>
      </c>
    </row>
    <row r="877" customHeight="1" spans="1:6">
      <c r="A877" s="182" t="s">
        <v>166</v>
      </c>
      <c r="B877" s="65" t="s">
        <v>1556</v>
      </c>
      <c r="C877" s="20">
        <v>3</v>
      </c>
      <c r="D877" s="154" t="s">
        <v>27</v>
      </c>
      <c r="E877" s="155" t="s">
        <v>1557</v>
      </c>
      <c r="F877" s="15" t="s">
        <v>12</v>
      </c>
    </row>
    <row r="878" customHeight="1" spans="1:6">
      <c r="A878" s="182" t="s">
        <v>167</v>
      </c>
      <c r="B878" s="65" t="s">
        <v>1558</v>
      </c>
      <c r="C878" s="20">
        <v>3</v>
      </c>
      <c r="D878" s="154" t="s">
        <v>317</v>
      </c>
      <c r="E878" s="75" t="s">
        <v>1559</v>
      </c>
      <c r="F878" s="15" t="s">
        <v>12</v>
      </c>
    </row>
    <row r="879" customHeight="1" spans="1:6">
      <c r="A879" s="182" t="s">
        <v>168</v>
      </c>
      <c r="B879" s="65" t="s">
        <v>1560</v>
      </c>
      <c r="C879" s="20">
        <v>3</v>
      </c>
      <c r="D879" s="154" t="s">
        <v>27</v>
      </c>
      <c r="E879" s="155" t="s">
        <v>1561</v>
      </c>
      <c r="F879" s="15" t="s">
        <v>12</v>
      </c>
    </row>
    <row r="880" customHeight="1" spans="1:6">
      <c r="A880" s="182" t="s">
        <v>169</v>
      </c>
      <c r="B880" s="65" t="s">
        <v>1562</v>
      </c>
      <c r="C880" s="20">
        <v>3</v>
      </c>
      <c r="D880" s="154" t="s">
        <v>27</v>
      </c>
      <c r="E880" s="75" t="s">
        <v>1563</v>
      </c>
      <c r="F880" s="15" t="s">
        <v>12</v>
      </c>
    </row>
    <row r="881" customHeight="1" spans="1:6">
      <c r="A881" s="182" t="s">
        <v>170</v>
      </c>
      <c r="B881" s="65" t="s">
        <v>1564</v>
      </c>
      <c r="C881" s="20">
        <v>3</v>
      </c>
      <c r="D881" s="154" t="s">
        <v>27</v>
      </c>
      <c r="E881" s="75" t="s">
        <v>1565</v>
      </c>
      <c r="F881" s="15" t="s">
        <v>12</v>
      </c>
    </row>
    <row r="882" customHeight="1" spans="1:6">
      <c r="A882" s="182" t="s">
        <v>171</v>
      </c>
      <c r="B882" s="65" t="s">
        <v>1566</v>
      </c>
      <c r="C882" s="20">
        <v>3</v>
      </c>
      <c r="D882" s="154" t="s">
        <v>27</v>
      </c>
      <c r="E882" s="75" t="s">
        <v>1567</v>
      </c>
      <c r="F882" s="15" t="s">
        <v>12</v>
      </c>
    </row>
    <row r="883" customHeight="1" spans="1:6">
      <c r="A883" s="182" t="s">
        <v>172</v>
      </c>
      <c r="B883" s="65" t="s">
        <v>1568</v>
      </c>
      <c r="C883" s="20">
        <v>3</v>
      </c>
      <c r="D883" s="154" t="s">
        <v>27</v>
      </c>
      <c r="E883" s="157" t="s">
        <v>1569</v>
      </c>
      <c r="F883" s="15" t="s">
        <v>12</v>
      </c>
    </row>
    <row r="884" customHeight="1" spans="1:6">
      <c r="A884" s="182" t="s">
        <v>1161</v>
      </c>
      <c r="B884" s="65" t="s">
        <v>1570</v>
      </c>
      <c r="C884" s="20">
        <v>3</v>
      </c>
      <c r="D884" s="154" t="s">
        <v>27</v>
      </c>
      <c r="E884" s="75" t="s">
        <v>1571</v>
      </c>
      <c r="F884" s="15" t="s">
        <v>12</v>
      </c>
    </row>
    <row r="885" customHeight="1" spans="1:6">
      <c r="A885" s="182" t="s">
        <v>1164</v>
      </c>
      <c r="B885" s="65" t="s">
        <v>1572</v>
      </c>
      <c r="C885" s="20">
        <v>3</v>
      </c>
      <c r="D885" s="154" t="s">
        <v>27</v>
      </c>
      <c r="E885" s="75" t="s">
        <v>1573</v>
      </c>
      <c r="F885" s="15" t="s">
        <v>12</v>
      </c>
    </row>
    <row r="886" customHeight="1" spans="1:6">
      <c r="A886" s="182" t="s">
        <v>1167</v>
      </c>
      <c r="B886" s="65" t="s">
        <v>1574</v>
      </c>
      <c r="C886" s="20">
        <v>3</v>
      </c>
      <c r="D886" s="154" t="s">
        <v>27</v>
      </c>
      <c r="E886" s="75" t="s">
        <v>1575</v>
      </c>
      <c r="F886" s="15" t="s">
        <v>12</v>
      </c>
    </row>
    <row r="887" customHeight="1" spans="1:6">
      <c r="A887" s="182" t="s">
        <v>1170</v>
      </c>
      <c r="B887" s="65" t="s">
        <v>1576</v>
      </c>
      <c r="C887" s="20">
        <v>3</v>
      </c>
      <c r="D887" s="154" t="s">
        <v>27</v>
      </c>
      <c r="E887" s="75" t="s">
        <v>1577</v>
      </c>
      <c r="F887" s="15" t="s">
        <v>12</v>
      </c>
    </row>
    <row r="888" customHeight="1" spans="1:6">
      <c r="A888" s="182" t="s">
        <v>1173</v>
      </c>
      <c r="B888" s="65" t="s">
        <v>1578</v>
      </c>
      <c r="C888" s="20">
        <v>3</v>
      </c>
      <c r="D888" s="154" t="s">
        <v>27</v>
      </c>
      <c r="E888" s="75" t="s">
        <v>1579</v>
      </c>
      <c r="F888" s="15" t="s">
        <v>12</v>
      </c>
    </row>
    <row r="889" customHeight="1" spans="1:6">
      <c r="A889" s="182" t="s">
        <v>1176</v>
      </c>
      <c r="B889" s="65" t="s">
        <v>1580</v>
      </c>
      <c r="C889" s="20">
        <v>3</v>
      </c>
      <c r="D889" s="154" t="s">
        <v>27</v>
      </c>
      <c r="E889" s="75" t="s">
        <v>1581</v>
      </c>
      <c r="F889" s="15" t="s">
        <v>12</v>
      </c>
    </row>
    <row r="890" customHeight="1" spans="1:6">
      <c r="A890" s="182" t="s">
        <v>1179</v>
      </c>
      <c r="B890" s="65" t="s">
        <v>1582</v>
      </c>
      <c r="C890" s="20">
        <v>3</v>
      </c>
      <c r="D890" s="154" t="s">
        <v>27</v>
      </c>
      <c r="E890" s="75" t="s">
        <v>1583</v>
      </c>
      <c r="F890" s="15" t="s">
        <v>12</v>
      </c>
    </row>
    <row r="891" customHeight="1" spans="1:6">
      <c r="A891" s="182" t="s">
        <v>1182</v>
      </c>
      <c r="B891" s="152" t="s">
        <v>1584</v>
      </c>
      <c r="C891" s="20">
        <v>3</v>
      </c>
      <c r="D891" s="154" t="s">
        <v>27</v>
      </c>
      <c r="E891" s="158" t="s">
        <v>1585</v>
      </c>
      <c r="F891" s="15" t="s">
        <v>12</v>
      </c>
    </row>
    <row r="892" customHeight="1" spans="1:6">
      <c r="A892" s="182" t="s">
        <v>1185</v>
      </c>
      <c r="B892" s="65" t="s">
        <v>1586</v>
      </c>
      <c r="C892" s="20">
        <v>3</v>
      </c>
      <c r="D892" s="154" t="s">
        <v>27</v>
      </c>
      <c r="E892" s="71" t="s">
        <v>1587</v>
      </c>
      <c r="F892" s="15" t="s">
        <v>12</v>
      </c>
    </row>
    <row r="893" customHeight="1" spans="1:6">
      <c r="A893" s="182" t="s">
        <v>1188</v>
      </c>
      <c r="B893" s="152" t="s">
        <v>1588</v>
      </c>
      <c r="C893" s="20">
        <v>1</v>
      </c>
      <c r="D893" s="154" t="s">
        <v>27</v>
      </c>
      <c r="E893" s="158" t="s">
        <v>1589</v>
      </c>
      <c r="F893" s="15" t="s">
        <v>12</v>
      </c>
    </row>
    <row r="894" customHeight="1" spans="1:6">
      <c r="A894" s="182" t="s">
        <v>1191</v>
      </c>
      <c r="B894" s="152" t="s">
        <v>1450</v>
      </c>
      <c r="C894" s="20">
        <v>1</v>
      </c>
      <c r="D894" s="154" t="s">
        <v>27</v>
      </c>
      <c r="E894" s="158" t="s">
        <v>1590</v>
      </c>
      <c r="F894" s="15" t="s">
        <v>12</v>
      </c>
    </row>
    <row r="895" customHeight="1" spans="1:6">
      <c r="A895" s="182" t="s">
        <v>1194</v>
      </c>
      <c r="B895" s="152" t="s">
        <v>1591</v>
      </c>
      <c r="C895" s="20">
        <v>1</v>
      </c>
      <c r="D895" s="154" t="s">
        <v>27</v>
      </c>
      <c r="E895" s="158" t="s">
        <v>1592</v>
      </c>
      <c r="F895" s="15" t="s">
        <v>12</v>
      </c>
    </row>
    <row r="896" customHeight="1" spans="1:6">
      <c r="A896" s="182" t="s">
        <v>1197</v>
      </c>
      <c r="B896" s="65" t="s">
        <v>1593</v>
      </c>
      <c r="C896" s="20">
        <v>1</v>
      </c>
      <c r="D896" s="154" t="s">
        <v>27</v>
      </c>
      <c r="E896" s="71" t="s">
        <v>1594</v>
      </c>
      <c r="F896" s="15" t="s">
        <v>12</v>
      </c>
    </row>
    <row r="897" customHeight="1" spans="1:6">
      <c r="A897" s="182" t="s">
        <v>1200</v>
      </c>
      <c r="B897" s="65" t="s">
        <v>1595</v>
      </c>
      <c r="C897" s="20">
        <v>1</v>
      </c>
      <c r="D897" s="154" t="s">
        <v>27</v>
      </c>
      <c r="E897" s="67" t="s">
        <v>1596</v>
      </c>
      <c r="F897" s="15" t="s">
        <v>12</v>
      </c>
    </row>
    <row r="898" customHeight="1" spans="1:6">
      <c r="A898" s="182" t="s">
        <v>1203</v>
      </c>
      <c r="B898" s="65" t="s">
        <v>1597</v>
      </c>
      <c r="C898" s="20">
        <v>1</v>
      </c>
      <c r="D898" s="154" t="s">
        <v>27</v>
      </c>
      <c r="E898" s="67" t="s">
        <v>1598</v>
      </c>
      <c r="F898" s="15" t="s">
        <v>12</v>
      </c>
    </row>
    <row r="899" customHeight="1" spans="1:6">
      <c r="A899" s="182" t="s">
        <v>1206</v>
      </c>
      <c r="B899" s="152" t="s">
        <v>1599</v>
      </c>
      <c r="C899" s="20">
        <v>1</v>
      </c>
      <c r="D899" s="154" t="s">
        <v>27</v>
      </c>
      <c r="E899" s="158" t="s">
        <v>1600</v>
      </c>
      <c r="F899" s="15" t="s">
        <v>12</v>
      </c>
    </row>
    <row r="900" customHeight="1" spans="1:6">
      <c r="A900" s="182" t="s">
        <v>1209</v>
      </c>
      <c r="B900" s="65" t="s">
        <v>1601</v>
      </c>
      <c r="C900" s="20">
        <v>2</v>
      </c>
      <c r="D900" s="154" t="s">
        <v>317</v>
      </c>
      <c r="E900" s="71" t="s">
        <v>1602</v>
      </c>
      <c r="F900" s="15" t="s">
        <v>12</v>
      </c>
    </row>
    <row r="901" customHeight="1" spans="1:6">
      <c r="A901" s="182" t="s">
        <v>1212</v>
      </c>
      <c r="B901" s="65" t="s">
        <v>1603</v>
      </c>
      <c r="C901" s="20">
        <v>1</v>
      </c>
      <c r="D901" s="154" t="s">
        <v>317</v>
      </c>
      <c r="E901" s="71" t="s">
        <v>1604</v>
      </c>
      <c r="F901" s="15" t="s">
        <v>12</v>
      </c>
    </row>
    <row r="902" customHeight="1" spans="1:6">
      <c r="A902" s="182" t="s">
        <v>1215</v>
      </c>
      <c r="B902" s="65" t="s">
        <v>1605</v>
      </c>
      <c r="C902" s="20">
        <v>1</v>
      </c>
      <c r="D902" s="154" t="s">
        <v>27</v>
      </c>
      <c r="E902" s="158" t="s">
        <v>1606</v>
      </c>
      <c r="F902" s="15" t="s">
        <v>12</v>
      </c>
    </row>
    <row r="903" customHeight="1" spans="1:6">
      <c r="A903" s="182" t="s">
        <v>1218</v>
      </c>
      <c r="B903" s="65" t="s">
        <v>1607</v>
      </c>
      <c r="C903" s="20">
        <v>2</v>
      </c>
      <c r="D903" s="66" t="s">
        <v>27</v>
      </c>
      <c r="E903" s="67" t="s">
        <v>1608</v>
      </c>
      <c r="F903" s="15" t="s">
        <v>12</v>
      </c>
    </row>
    <row r="904" customHeight="1" spans="1:6">
      <c r="A904" s="182" t="s">
        <v>1221</v>
      </c>
      <c r="B904" s="28" t="s">
        <v>1609</v>
      </c>
      <c r="C904" s="29">
        <v>30</v>
      </c>
      <c r="D904" s="66" t="s">
        <v>27</v>
      </c>
      <c r="E904" s="38"/>
      <c r="F904" s="15"/>
    </row>
    <row r="905" customHeight="1" spans="1:6">
      <c r="A905" s="182" t="s">
        <v>1224</v>
      </c>
      <c r="B905" s="28" t="s">
        <v>1610</v>
      </c>
      <c r="C905" s="29">
        <v>2</v>
      </c>
      <c r="D905" s="66" t="s">
        <v>27</v>
      </c>
      <c r="E905" s="38"/>
      <c r="F905" s="15"/>
    </row>
    <row r="906" customHeight="1" spans="1:6">
      <c r="A906" s="182" t="s">
        <v>1227</v>
      </c>
      <c r="B906" s="28" t="s">
        <v>1611</v>
      </c>
      <c r="C906" s="29">
        <v>5</v>
      </c>
      <c r="D906" s="66" t="s">
        <v>27</v>
      </c>
      <c r="E906" s="38"/>
      <c r="F906" s="15"/>
    </row>
    <row r="907" customHeight="1" spans="1:6">
      <c r="A907" s="52" t="s">
        <v>1612</v>
      </c>
      <c r="B907" s="17" t="s">
        <v>1613</v>
      </c>
      <c r="C907" s="13">
        <v>5</v>
      </c>
      <c r="D907" s="11" t="s">
        <v>8</v>
      </c>
      <c r="E907" s="14" t="s">
        <v>11</v>
      </c>
      <c r="F907" s="15" t="s">
        <v>12</v>
      </c>
    </row>
    <row r="908" customHeight="1" spans="1:6">
      <c r="A908" s="52">
        <v>1</v>
      </c>
      <c r="B908" s="17" t="s">
        <v>1614</v>
      </c>
      <c r="C908" s="13">
        <v>5</v>
      </c>
      <c r="D908" s="11" t="s">
        <v>8</v>
      </c>
      <c r="E908" s="18" t="s">
        <v>1615</v>
      </c>
      <c r="F908" s="15" t="s">
        <v>12</v>
      </c>
    </row>
    <row r="909" customHeight="1" spans="1:6">
      <c r="A909" s="182" t="s">
        <v>16</v>
      </c>
      <c r="B909" s="23" t="s">
        <v>17</v>
      </c>
      <c r="C909" s="24">
        <v>52</v>
      </c>
      <c r="D909" s="16" t="s">
        <v>18</v>
      </c>
      <c r="E909" s="22"/>
      <c r="F909" s="15"/>
    </row>
    <row r="910" customHeight="1" spans="1:6">
      <c r="A910" s="182" t="s">
        <v>19</v>
      </c>
      <c r="B910" s="23" t="s">
        <v>20</v>
      </c>
      <c r="C910" s="24"/>
      <c r="D910" s="16"/>
      <c r="E910" s="25"/>
      <c r="F910" s="15"/>
    </row>
    <row r="911" customHeight="1" spans="1:6">
      <c r="A911" s="182" t="s">
        <v>21</v>
      </c>
      <c r="B911" s="23" t="s">
        <v>22</v>
      </c>
      <c r="C911" s="24"/>
      <c r="D911" s="16"/>
      <c r="E911" s="25"/>
      <c r="F911" s="15"/>
    </row>
    <row r="912" customHeight="1" spans="1:6">
      <c r="A912" s="182" t="s">
        <v>23</v>
      </c>
      <c r="B912" s="23" t="s">
        <v>24</v>
      </c>
      <c r="C912" s="26"/>
      <c r="D912" s="27"/>
      <c r="E912" s="22"/>
      <c r="F912" s="15"/>
    </row>
    <row r="913" customHeight="1" spans="1:6">
      <c r="A913" s="182" t="s">
        <v>25</v>
      </c>
      <c r="B913" s="23" t="s">
        <v>149</v>
      </c>
      <c r="C913" s="24">
        <v>1</v>
      </c>
      <c r="D913" s="16" t="s">
        <v>27</v>
      </c>
      <c r="E913" s="25" t="s">
        <v>150</v>
      </c>
      <c r="F913" s="15" t="s">
        <v>29</v>
      </c>
    </row>
    <row r="914" customHeight="1" spans="1:6">
      <c r="A914" s="182" t="s">
        <v>30</v>
      </c>
      <c r="B914" s="28" t="s">
        <v>38</v>
      </c>
      <c r="C914" s="29">
        <v>1</v>
      </c>
      <c r="D914" s="29" t="s">
        <v>27</v>
      </c>
      <c r="E914" s="31" t="s">
        <v>39</v>
      </c>
      <c r="F914" s="15" t="s">
        <v>29</v>
      </c>
    </row>
    <row r="915" customHeight="1" spans="1:6">
      <c r="A915" s="182" t="s">
        <v>33</v>
      </c>
      <c r="B915" s="28" t="s">
        <v>41</v>
      </c>
      <c r="C915" s="29">
        <v>1</v>
      </c>
      <c r="D915" s="29" t="s">
        <v>27</v>
      </c>
      <c r="E915" s="31" t="s">
        <v>155</v>
      </c>
      <c r="F915" s="15" t="s">
        <v>12</v>
      </c>
    </row>
    <row r="916" customHeight="1" spans="1:6">
      <c r="A916" s="182" t="s">
        <v>37</v>
      </c>
      <c r="B916" s="23" t="s">
        <v>34</v>
      </c>
      <c r="C916" s="24">
        <v>1</v>
      </c>
      <c r="D916" s="16" t="s">
        <v>35</v>
      </c>
      <c r="E916" s="25" t="s">
        <v>36</v>
      </c>
      <c r="F916" s="15" t="s">
        <v>29</v>
      </c>
    </row>
    <row r="917" customHeight="1" spans="1:6">
      <c r="A917" s="182" t="s">
        <v>40</v>
      </c>
      <c r="B917" s="23" t="s">
        <v>1066</v>
      </c>
      <c r="C917" s="24">
        <v>1</v>
      </c>
      <c r="D917" s="16" t="s">
        <v>317</v>
      </c>
      <c r="E917" s="25" t="s">
        <v>1067</v>
      </c>
      <c r="F917" s="15" t="s">
        <v>12</v>
      </c>
    </row>
    <row r="918" customHeight="1" spans="1:6">
      <c r="A918" s="182" t="s">
        <v>43</v>
      </c>
      <c r="B918" s="23" t="s">
        <v>1068</v>
      </c>
      <c r="C918" s="24">
        <v>1</v>
      </c>
      <c r="D918" s="16" t="s">
        <v>27</v>
      </c>
      <c r="E918" s="25" t="s">
        <v>1069</v>
      </c>
      <c r="F918" s="15" t="s">
        <v>12</v>
      </c>
    </row>
    <row r="919" customHeight="1" spans="1:6">
      <c r="A919" s="182" t="s">
        <v>46</v>
      </c>
      <c r="B919" s="23" t="s">
        <v>1070</v>
      </c>
      <c r="C919" s="24">
        <v>1</v>
      </c>
      <c r="D919" s="16" t="s">
        <v>1071</v>
      </c>
      <c r="E919" s="40" t="s">
        <v>1072</v>
      </c>
      <c r="F919" s="15" t="s">
        <v>12</v>
      </c>
    </row>
    <row r="920" customHeight="1" spans="1:6">
      <c r="A920" s="182" t="s">
        <v>49</v>
      </c>
      <c r="B920" s="23" t="s">
        <v>44</v>
      </c>
      <c r="C920" s="24">
        <v>1</v>
      </c>
      <c r="D920" s="16" t="s">
        <v>35</v>
      </c>
      <c r="E920" s="33" t="s">
        <v>45</v>
      </c>
      <c r="F920" s="15" t="s">
        <v>12</v>
      </c>
    </row>
    <row r="921" customHeight="1" spans="1:6">
      <c r="A921" s="182" t="s">
        <v>1073</v>
      </c>
      <c r="B921" s="23" t="s">
        <v>47</v>
      </c>
      <c r="C921" s="92">
        <f>C909/2</f>
        <v>26</v>
      </c>
      <c r="D921" s="93" t="s">
        <v>35</v>
      </c>
      <c r="E921" s="25" t="s">
        <v>48</v>
      </c>
      <c r="F921" s="15" t="s">
        <v>12</v>
      </c>
    </row>
    <row r="922" customHeight="1" spans="1:6">
      <c r="A922" s="182" t="s">
        <v>52</v>
      </c>
      <c r="B922" s="23" t="s">
        <v>1074</v>
      </c>
      <c r="C922" s="92">
        <f>C909/4</f>
        <v>13</v>
      </c>
      <c r="D922" s="93" t="s">
        <v>27</v>
      </c>
      <c r="E922" s="94" t="s">
        <v>1075</v>
      </c>
      <c r="F922" s="15" t="s">
        <v>12</v>
      </c>
    </row>
    <row r="923" customHeight="1" spans="1:6">
      <c r="A923" s="182" t="s">
        <v>55</v>
      </c>
      <c r="B923" s="23" t="s">
        <v>1076</v>
      </c>
      <c r="C923" s="92">
        <f>C909/4</f>
        <v>13</v>
      </c>
      <c r="D923" s="93" t="s">
        <v>27</v>
      </c>
      <c r="E923" s="94" t="s">
        <v>1077</v>
      </c>
      <c r="F923" s="15" t="s">
        <v>12</v>
      </c>
    </row>
    <row r="924" customHeight="1" spans="1:6">
      <c r="A924" s="182" t="s">
        <v>58</v>
      </c>
      <c r="B924" s="23" t="s">
        <v>50</v>
      </c>
      <c r="C924" s="34">
        <f>56-C909</f>
        <v>4</v>
      </c>
      <c r="D924" s="35" t="s">
        <v>35</v>
      </c>
      <c r="E924" s="25" t="s">
        <v>51</v>
      </c>
      <c r="F924" s="15" t="s">
        <v>12</v>
      </c>
    </row>
    <row r="925" customHeight="1" spans="1:6">
      <c r="A925" s="182" t="s">
        <v>61</v>
      </c>
      <c r="B925" s="23" t="s">
        <v>1078</v>
      </c>
      <c r="C925" s="20">
        <f>C909/2</f>
        <v>26</v>
      </c>
      <c r="D925" s="66" t="s">
        <v>317</v>
      </c>
      <c r="E925" s="25" t="s">
        <v>1079</v>
      </c>
      <c r="F925" s="15" t="s">
        <v>12</v>
      </c>
    </row>
    <row r="926" customHeight="1" spans="1:6">
      <c r="A926" s="182" t="s">
        <v>67</v>
      </c>
      <c r="B926" s="36" t="s">
        <v>53</v>
      </c>
      <c r="C926" s="37">
        <v>1</v>
      </c>
      <c r="D926" s="37" t="s">
        <v>27</v>
      </c>
      <c r="E926" s="38" t="s">
        <v>1616</v>
      </c>
      <c r="F926" s="15" t="s">
        <v>12</v>
      </c>
    </row>
    <row r="927" customHeight="1" spans="1:6">
      <c r="A927" s="182" t="s">
        <v>71</v>
      </c>
      <c r="B927" s="23" t="s">
        <v>56</v>
      </c>
      <c r="C927" s="24">
        <v>1</v>
      </c>
      <c r="D927" s="16" t="s">
        <v>27</v>
      </c>
      <c r="E927" s="39" t="s">
        <v>57</v>
      </c>
      <c r="F927" s="15" t="s">
        <v>12</v>
      </c>
    </row>
    <row r="928" customHeight="1" spans="1:6">
      <c r="A928" s="182" t="s">
        <v>74</v>
      </c>
      <c r="B928" s="23" t="s">
        <v>59</v>
      </c>
      <c r="C928" s="24">
        <v>1</v>
      </c>
      <c r="D928" s="16" t="s">
        <v>27</v>
      </c>
      <c r="E928" s="25" t="s">
        <v>60</v>
      </c>
      <c r="F928" s="15" t="s">
        <v>12</v>
      </c>
    </row>
    <row r="929" customHeight="1" spans="1:6">
      <c r="A929" s="182" t="s">
        <v>77</v>
      </c>
      <c r="B929" s="23" t="s">
        <v>62</v>
      </c>
      <c r="C929" s="24">
        <v>1</v>
      </c>
      <c r="D929" s="16" t="s">
        <v>63</v>
      </c>
      <c r="E929" s="25" t="s">
        <v>64</v>
      </c>
      <c r="F929" s="15" t="s">
        <v>12</v>
      </c>
    </row>
    <row r="930" customHeight="1" spans="1:6">
      <c r="A930" s="182" t="s">
        <v>80</v>
      </c>
      <c r="B930" s="23" t="s">
        <v>1080</v>
      </c>
      <c r="C930" s="54"/>
      <c r="D930" s="55"/>
      <c r="E930" s="56"/>
      <c r="F930" s="15"/>
    </row>
    <row r="931" customHeight="1" spans="1:6">
      <c r="A931" s="182" t="s">
        <v>83</v>
      </c>
      <c r="B931" s="23" t="s">
        <v>1081</v>
      </c>
      <c r="C931" s="92">
        <v>7</v>
      </c>
      <c r="D931" s="93" t="s">
        <v>27</v>
      </c>
      <c r="E931" s="94" t="s">
        <v>1082</v>
      </c>
      <c r="F931" s="15" t="s">
        <v>12</v>
      </c>
    </row>
    <row r="932" customHeight="1" spans="1:6">
      <c r="A932" s="182" t="s">
        <v>86</v>
      </c>
      <c r="B932" s="23" t="s">
        <v>1083</v>
      </c>
      <c r="C932" s="92">
        <f>C931</f>
        <v>7</v>
      </c>
      <c r="D932" s="93" t="s">
        <v>27</v>
      </c>
      <c r="E932" s="94" t="s">
        <v>1084</v>
      </c>
      <c r="F932" s="15" t="s">
        <v>12</v>
      </c>
    </row>
    <row r="933" customHeight="1" spans="1:6">
      <c r="A933" s="182" t="s">
        <v>89</v>
      </c>
      <c r="B933" s="23" t="s">
        <v>1085</v>
      </c>
      <c r="C933" s="92">
        <f>C931*2</f>
        <v>14</v>
      </c>
      <c r="D933" s="93" t="s">
        <v>69</v>
      </c>
      <c r="E933" s="96" t="s">
        <v>1086</v>
      </c>
      <c r="F933" s="15" t="s">
        <v>12</v>
      </c>
    </row>
    <row r="934" customHeight="1" spans="1:6">
      <c r="A934" s="182" t="s">
        <v>92</v>
      </c>
      <c r="B934" s="23" t="s">
        <v>1087</v>
      </c>
      <c r="C934" s="92">
        <f>C933</f>
        <v>14</v>
      </c>
      <c r="D934" s="93" t="s">
        <v>69</v>
      </c>
      <c r="E934" s="96" t="s">
        <v>1088</v>
      </c>
      <c r="F934" s="15" t="s">
        <v>12</v>
      </c>
    </row>
    <row r="935" customHeight="1" spans="1:6">
      <c r="A935" s="182" t="s">
        <v>95</v>
      </c>
      <c r="B935" s="23" t="s">
        <v>1089</v>
      </c>
      <c r="C935" s="92">
        <f>C933</f>
        <v>14</v>
      </c>
      <c r="D935" s="93" t="s">
        <v>69</v>
      </c>
      <c r="E935" s="96" t="s">
        <v>1090</v>
      </c>
      <c r="F935" s="15" t="s">
        <v>12</v>
      </c>
    </row>
    <row r="936" customHeight="1" spans="1:6">
      <c r="A936" s="182" t="s">
        <v>97</v>
      </c>
      <c r="B936" s="23" t="s">
        <v>1091</v>
      </c>
      <c r="C936" s="92">
        <f>C933</f>
        <v>14</v>
      </c>
      <c r="D936" s="93" t="s">
        <v>27</v>
      </c>
      <c r="E936" s="96" t="s">
        <v>1092</v>
      </c>
      <c r="F936" s="15" t="s">
        <v>12</v>
      </c>
    </row>
    <row r="937" customHeight="1" spans="1:6">
      <c r="A937" s="182" t="s">
        <v>99</v>
      </c>
      <c r="B937" s="23" t="s">
        <v>1093</v>
      </c>
      <c r="C937" s="92">
        <f>C933</f>
        <v>14</v>
      </c>
      <c r="D937" s="93" t="s">
        <v>69</v>
      </c>
      <c r="E937" s="96" t="s">
        <v>1094</v>
      </c>
      <c r="F937" s="15" t="s">
        <v>12</v>
      </c>
    </row>
    <row r="938" customHeight="1" spans="1:6">
      <c r="A938" s="182" t="s">
        <v>103</v>
      </c>
      <c r="B938" s="23" t="s">
        <v>1095</v>
      </c>
      <c r="C938" s="92">
        <v>1</v>
      </c>
      <c r="D938" s="93" t="s">
        <v>63</v>
      </c>
      <c r="E938" s="96" t="s">
        <v>1096</v>
      </c>
      <c r="F938" s="15" t="s">
        <v>12</v>
      </c>
    </row>
    <row r="939" customHeight="1" spans="1:6">
      <c r="A939" s="182" t="s">
        <v>106</v>
      </c>
      <c r="B939" s="23" t="s">
        <v>1097</v>
      </c>
      <c r="C939" s="92">
        <f>C933</f>
        <v>14</v>
      </c>
      <c r="D939" s="93" t="s">
        <v>27</v>
      </c>
      <c r="E939" s="94" t="s">
        <v>1098</v>
      </c>
      <c r="F939" s="15" t="s">
        <v>12</v>
      </c>
    </row>
    <row r="940" customHeight="1" spans="1:6">
      <c r="A940" s="182" t="s">
        <v>109</v>
      </c>
      <c r="B940" s="23" t="s">
        <v>1099</v>
      </c>
      <c r="C940" s="92">
        <f>C933</f>
        <v>14</v>
      </c>
      <c r="D940" s="93" t="s">
        <v>27</v>
      </c>
      <c r="E940" s="96" t="s">
        <v>1100</v>
      </c>
      <c r="F940" s="15" t="s">
        <v>12</v>
      </c>
    </row>
    <row r="941" customHeight="1" spans="1:6">
      <c r="A941" s="182" t="s">
        <v>112</v>
      </c>
      <c r="B941" s="23" t="s">
        <v>1101</v>
      </c>
      <c r="C941" s="92">
        <f>C933</f>
        <v>14</v>
      </c>
      <c r="D941" s="93" t="s">
        <v>27</v>
      </c>
      <c r="E941" s="96" t="s">
        <v>1102</v>
      </c>
      <c r="F941" s="15" t="s">
        <v>12</v>
      </c>
    </row>
    <row r="942" customHeight="1" spans="1:6">
      <c r="A942" s="182" t="s">
        <v>114</v>
      </c>
      <c r="B942" s="23" t="s">
        <v>1103</v>
      </c>
      <c r="C942" s="92">
        <v>1</v>
      </c>
      <c r="D942" s="93" t="s">
        <v>63</v>
      </c>
      <c r="E942" s="96" t="s">
        <v>1104</v>
      </c>
      <c r="F942" s="15" t="s">
        <v>12</v>
      </c>
    </row>
    <row r="943" customHeight="1" spans="1:6">
      <c r="A943" s="182" t="s">
        <v>117</v>
      </c>
      <c r="B943" s="23" t="s">
        <v>1105</v>
      </c>
      <c r="C943" s="92">
        <v>1</v>
      </c>
      <c r="D943" s="93" t="s">
        <v>63</v>
      </c>
      <c r="E943" s="96" t="s">
        <v>1106</v>
      </c>
      <c r="F943" s="15" t="s">
        <v>12</v>
      </c>
    </row>
    <row r="944" customHeight="1" spans="1:6">
      <c r="A944" s="43">
        <v>2</v>
      </c>
      <c r="B944" s="17" t="s">
        <v>1617</v>
      </c>
      <c r="C944" s="43">
        <v>2</v>
      </c>
      <c r="D944" s="151" t="s">
        <v>8</v>
      </c>
      <c r="E944" s="56" t="s">
        <v>1618</v>
      </c>
      <c r="F944" s="15" t="s">
        <v>12</v>
      </c>
    </row>
    <row r="945" customHeight="1" spans="1:6">
      <c r="A945" s="183" t="s">
        <v>144</v>
      </c>
      <c r="B945" s="23" t="s">
        <v>20</v>
      </c>
      <c r="C945" s="24"/>
      <c r="D945" s="16"/>
      <c r="E945" s="25"/>
      <c r="F945" s="15"/>
    </row>
    <row r="946" customHeight="1" spans="1:6">
      <c r="A946" s="183" t="s">
        <v>145</v>
      </c>
      <c r="B946" s="23" t="s">
        <v>22</v>
      </c>
      <c r="C946" s="24"/>
      <c r="D946" s="16"/>
      <c r="E946" s="25"/>
      <c r="F946" s="15"/>
    </row>
    <row r="947" customHeight="1" spans="1:6">
      <c r="A947" s="183" t="s">
        <v>146</v>
      </c>
      <c r="B947" s="61" t="s">
        <v>178</v>
      </c>
      <c r="C947" s="108">
        <v>1</v>
      </c>
      <c r="D947" s="109" t="s">
        <v>69</v>
      </c>
      <c r="E947" s="57" t="s">
        <v>179</v>
      </c>
      <c r="F947" s="15" t="s">
        <v>12</v>
      </c>
    </row>
    <row r="948" customHeight="1" spans="1:6">
      <c r="A948" s="183" t="s">
        <v>147</v>
      </c>
      <c r="B948" s="99" t="s">
        <v>1320</v>
      </c>
      <c r="C948" s="108">
        <v>1</v>
      </c>
      <c r="D948" s="109" t="s">
        <v>69</v>
      </c>
      <c r="E948" s="159" t="s">
        <v>1619</v>
      </c>
      <c r="F948" s="15" t="s">
        <v>12</v>
      </c>
    </row>
    <row r="949" customHeight="1" spans="1:6">
      <c r="A949" s="183" t="s">
        <v>148</v>
      </c>
      <c r="B949" s="99" t="s">
        <v>1068</v>
      </c>
      <c r="C949" s="108">
        <v>1</v>
      </c>
      <c r="D949" s="109" t="s">
        <v>69</v>
      </c>
      <c r="E949" s="25" t="s">
        <v>1069</v>
      </c>
      <c r="F949" s="15" t="s">
        <v>12</v>
      </c>
    </row>
    <row r="950" customHeight="1" spans="1:6">
      <c r="A950" s="183" t="s">
        <v>151</v>
      </c>
      <c r="B950" s="99" t="s">
        <v>1323</v>
      </c>
      <c r="C950" s="108">
        <v>1</v>
      </c>
      <c r="D950" s="109" t="s">
        <v>69</v>
      </c>
      <c r="E950" s="58" t="s">
        <v>1324</v>
      </c>
      <c r="F950" s="15" t="s">
        <v>12</v>
      </c>
    </row>
    <row r="951" customHeight="1" spans="1:6">
      <c r="A951" s="183" t="s">
        <v>153</v>
      </c>
      <c r="B951" s="99" t="s">
        <v>1300</v>
      </c>
      <c r="C951" s="108">
        <v>1</v>
      </c>
      <c r="D951" s="109" t="s">
        <v>69</v>
      </c>
      <c r="E951" s="25" t="s">
        <v>1301</v>
      </c>
      <c r="F951" s="15" t="s">
        <v>12</v>
      </c>
    </row>
    <row r="952" customHeight="1" spans="1:6">
      <c r="A952" s="183" t="s">
        <v>154</v>
      </c>
      <c r="B952" s="61" t="s">
        <v>1325</v>
      </c>
      <c r="C952" s="108">
        <v>1</v>
      </c>
      <c r="D952" s="109" t="s">
        <v>69</v>
      </c>
      <c r="E952" s="58" t="s">
        <v>1326</v>
      </c>
      <c r="F952" s="15" t="s">
        <v>12</v>
      </c>
    </row>
    <row r="953" customHeight="1" spans="1:6">
      <c r="A953" s="183" t="s">
        <v>156</v>
      </c>
      <c r="B953" s="61" t="s">
        <v>184</v>
      </c>
      <c r="C953" s="108">
        <v>6</v>
      </c>
      <c r="D953" s="109" t="s">
        <v>69</v>
      </c>
      <c r="E953" s="58" t="s">
        <v>185</v>
      </c>
      <c r="F953" s="15" t="s">
        <v>12</v>
      </c>
    </row>
    <row r="954" customHeight="1" spans="1:6">
      <c r="A954" s="183" t="s">
        <v>157</v>
      </c>
      <c r="B954" s="61" t="s">
        <v>1620</v>
      </c>
      <c r="C954" s="108">
        <v>2</v>
      </c>
      <c r="D954" s="109" t="s">
        <v>69</v>
      </c>
      <c r="E954" s="58" t="s">
        <v>1621</v>
      </c>
      <c r="F954" s="15" t="s">
        <v>12</v>
      </c>
    </row>
    <row r="955" customHeight="1" spans="1:6">
      <c r="A955" s="183" t="s">
        <v>158</v>
      </c>
      <c r="B955" s="160" t="s">
        <v>1622</v>
      </c>
      <c r="C955" s="108">
        <v>2</v>
      </c>
      <c r="D955" s="109" t="s">
        <v>69</v>
      </c>
      <c r="E955" s="161" t="s">
        <v>1623</v>
      </c>
      <c r="F955" s="15" t="s">
        <v>12</v>
      </c>
    </row>
    <row r="956" customHeight="1" spans="1:6">
      <c r="A956" s="183" t="s">
        <v>1130</v>
      </c>
      <c r="B956" s="61" t="s">
        <v>1331</v>
      </c>
      <c r="C956" s="108">
        <v>1</v>
      </c>
      <c r="D956" s="109" t="s">
        <v>27</v>
      </c>
      <c r="E956" s="58" t="s">
        <v>1332</v>
      </c>
      <c r="F956" s="15" t="s">
        <v>12</v>
      </c>
    </row>
    <row r="957" customHeight="1" spans="1:6">
      <c r="A957" s="183" t="s">
        <v>159</v>
      </c>
      <c r="B957" s="61" t="s">
        <v>1335</v>
      </c>
      <c r="C957" s="108">
        <v>1</v>
      </c>
      <c r="D957" s="109" t="s">
        <v>27</v>
      </c>
      <c r="E957" s="58" t="s">
        <v>1336</v>
      </c>
      <c r="F957" s="15" t="s">
        <v>12</v>
      </c>
    </row>
    <row r="958" customHeight="1" spans="1:6">
      <c r="A958" s="43">
        <v>3</v>
      </c>
      <c r="B958" s="17" t="s">
        <v>1624</v>
      </c>
      <c r="C958" s="43">
        <v>1</v>
      </c>
      <c r="D958" s="151" t="s">
        <v>8</v>
      </c>
      <c r="E958" s="67"/>
      <c r="F958" s="15"/>
    </row>
    <row r="959" customHeight="1" spans="1:6">
      <c r="A959" s="183" t="s">
        <v>175</v>
      </c>
      <c r="B959" s="23" t="s">
        <v>20</v>
      </c>
      <c r="C959" s="24"/>
      <c r="D959" s="16"/>
      <c r="E959" s="25"/>
      <c r="F959" s="15"/>
    </row>
    <row r="960" customHeight="1" spans="1:6">
      <c r="A960" s="183" t="s">
        <v>176</v>
      </c>
      <c r="B960" s="23" t="s">
        <v>22</v>
      </c>
      <c r="C960" s="24"/>
      <c r="D960" s="16"/>
      <c r="E960" s="25"/>
      <c r="F960" s="15"/>
    </row>
    <row r="961" customHeight="1" spans="1:6">
      <c r="A961" s="183" t="s">
        <v>177</v>
      </c>
      <c r="B961" s="61" t="s">
        <v>178</v>
      </c>
      <c r="C961" s="108">
        <v>1</v>
      </c>
      <c r="D961" s="109" t="s">
        <v>69</v>
      </c>
      <c r="E961" s="57" t="s">
        <v>179</v>
      </c>
      <c r="F961" s="15" t="s">
        <v>12</v>
      </c>
    </row>
    <row r="962" customHeight="1" spans="1:6">
      <c r="A962" s="183" t="s">
        <v>180</v>
      </c>
      <c r="B962" s="99" t="s">
        <v>1320</v>
      </c>
      <c r="C962" s="108">
        <v>1</v>
      </c>
      <c r="D962" s="109" t="s">
        <v>69</v>
      </c>
      <c r="E962" s="159" t="s">
        <v>1619</v>
      </c>
      <c r="F962" s="15" t="s">
        <v>12</v>
      </c>
    </row>
    <row r="963" customHeight="1" spans="1:6">
      <c r="A963" s="183" t="s">
        <v>183</v>
      </c>
      <c r="B963" s="99" t="s">
        <v>1068</v>
      </c>
      <c r="C963" s="108">
        <v>1</v>
      </c>
      <c r="D963" s="109" t="s">
        <v>69</v>
      </c>
      <c r="E963" s="25" t="s">
        <v>1069</v>
      </c>
      <c r="F963" s="15" t="s">
        <v>12</v>
      </c>
    </row>
    <row r="964" customHeight="1" spans="1:6">
      <c r="A964" s="183" t="s">
        <v>186</v>
      </c>
      <c r="B964" s="99" t="s">
        <v>1323</v>
      </c>
      <c r="C964" s="108">
        <v>1</v>
      </c>
      <c r="D964" s="109" t="s">
        <v>69</v>
      </c>
      <c r="E964" s="58" t="s">
        <v>1324</v>
      </c>
      <c r="F964" s="15" t="s">
        <v>12</v>
      </c>
    </row>
    <row r="965" customHeight="1" spans="1:6">
      <c r="A965" s="183" t="s">
        <v>189</v>
      </c>
      <c r="B965" s="160" t="s">
        <v>1622</v>
      </c>
      <c r="C965" s="108">
        <v>10</v>
      </c>
      <c r="D965" s="109" t="s">
        <v>69</v>
      </c>
      <c r="E965" s="161" t="s">
        <v>1623</v>
      </c>
      <c r="F965" s="15" t="s">
        <v>12</v>
      </c>
    </row>
    <row r="966" customHeight="1" spans="1:6">
      <c r="A966" s="13">
        <v>4</v>
      </c>
      <c r="B966" s="17" t="s">
        <v>1625</v>
      </c>
      <c r="C966" s="13">
        <v>2</v>
      </c>
      <c r="D966" s="68" t="s">
        <v>27</v>
      </c>
      <c r="E966" s="149" t="s">
        <v>1388</v>
      </c>
      <c r="F966" s="15" t="s">
        <v>12</v>
      </c>
    </row>
    <row r="967" customHeight="1" spans="1:6">
      <c r="A967" s="183" t="s">
        <v>194</v>
      </c>
      <c r="B967" s="23" t="s">
        <v>209</v>
      </c>
      <c r="C967" s="24">
        <v>56</v>
      </c>
      <c r="D967" s="16" t="s">
        <v>210</v>
      </c>
      <c r="E967" s="22"/>
      <c r="F967" s="15"/>
    </row>
    <row r="968" customHeight="1" spans="1:6">
      <c r="A968" s="183" t="s">
        <v>195</v>
      </c>
      <c r="B968" s="23" t="s">
        <v>20</v>
      </c>
      <c r="C968" s="24"/>
      <c r="D968" s="16"/>
      <c r="E968" s="25"/>
      <c r="F968" s="15"/>
    </row>
    <row r="969" customHeight="1" spans="1:6">
      <c r="A969" s="183" t="s">
        <v>196</v>
      </c>
      <c r="B969" s="23" t="s">
        <v>22</v>
      </c>
      <c r="C969" s="24"/>
      <c r="D969" s="16"/>
      <c r="E969" s="25"/>
      <c r="F969" s="15"/>
    </row>
    <row r="970" customHeight="1" spans="1:6">
      <c r="A970" s="20">
        <v>2002</v>
      </c>
      <c r="B970" s="65" t="s">
        <v>221</v>
      </c>
      <c r="C970" s="20">
        <v>5</v>
      </c>
      <c r="D970" s="66" t="s">
        <v>27</v>
      </c>
      <c r="E970" s="71" t="s">
        <v>1626</v>
      </c>
      <c r="F970" s="15" t="s">
        <v>12</v>
      </c>
    </row>
    <row r="971" customHeight="1" spans="1:6">
      <c r="A971" s="20">
        <v>2006</v>
      </c>
      <c r="B971" s="65" t="s">
        <v>1627</v>
      </c>
      <c r="C971" s="20">
        <v>1</v>
      </c>
      <c r="D971" s="66" t="s">
        <v>218</v>
      </c>
      <c r="E971" s="67" t="s">
        <v>1628</v>
      </c>
      <c r="F971" s="15" t="s">
        <v>12</v>
      </c>
    </row>
    <row r="972" customHeight="1" spans="1:6">
      <c r="A972" s="20">
        <v>2020</v>
      </c>
      <c r="B972" s="65" t="s">
        <v>242</v>
      </c>
      <c r="C972" s="20">
        <v>1</v>
      </c>
      <c r="D972" s="66" t="s">
        <v>243</v>
      </c>
      <c r="E972" s="67" t="s">
        <v>244</v>
      </c>
      <c r="F972" s="15" t="s">
        <v>12</v>
      </c>
    </row>
    <row r="973" customHeight="1" spans="1:6">
      <c r="A973" s="20">
        <v>2040</v>
      </c>
      <c r="B973" s="65" t="s">
        <v>249</v>
      </c>
      <c r="C973" s="20">
        <v>14</v>
      </c>
      <c r="D973" s="66" t="s">
        <v>101</v>
      </c>
      <c r="E973" s="67" t="s">
        <v>250</v>
      </c>
      <c r="F973" s="15" t="s">
        <v>12</v>
      </c>
    </row>
    <row r="974" customHeight="1" spans="1:6">
      <c r="A974" s="20">
        <v>2041</v>
      </c>
      <c r="B974" s="65" t="s">
        <v>249</v>
      </c>
      <c r="C974" s="20">
        <f>C967/2</f>
        <v>28</v>
      </c>
      <c r="D974" s="66" t="s">
        <v>101</v>
      </c>
      <c r="E974" s="67" t="s">
        <v>250</v>
      </c>
      <c r="F974" s="15" t="s">
        <v>12</v>
      </c>
    </row>
    <row r="975" customHeight="1" spans="1:6">
      <c r="A975" s="20">
        <v>2042</v>
      </c>
      <c r="B975" s="65" t="s">
        <v>249</v>
      </c>
      <c r="C975" s="20">
        <v>3</v>
      </c>
      <c r="D975" s="66" t="s">
        <v>101</v>
      </c>
      <c r="E975" s="67" t="s">
        <v>1629</v>
      </c>
      <c r="F975" s="15" t="s">
        <v>12</v>
      </c>
    </row>
    <row r="976" customHeight="1" spans="1:6">
      <c r="A976" s="20">
        <v>2043</v>
      </c>
      <c r="B976" s="65" t="s">
        <v>1630</v>
      </c>
      <c r="C976" s="20">
        <v>3</v>
      </c>
      <c r="D976" s="66" t="s">
        <v>101</v>
      </c>
      <c r="E976" s="77" t="s">
        <v>1631</v>
      </c>
      <c r="F976" s="15" t="s">
        <v>12</v>
      </c>
    </row>
    <row r="977" customHeight="1" spans="1:6">
      <c r="A977" s="20">
        <v>2043</v>
      </c>
      <c r="B977" s="65" t="s">
        <v>1632</v>
      </c>
      <c r="C977" s="20">
        <v>1</v>
      </c>
      <c r="D977" s="66" t="s">
        <v>101</v>
      </c>
      <c r="E977" s="77" t="s">
        <v>1633</v>
      </c>
      <c r="F977" s="15" t="s">
        <v>12</v>
      </c>
    </row>
    <row r="978" customHeight="1" spans="1:6">
      <c r="A978" s="20">
        <v>2044</v>
      </c>
      <c r="B978" s="65" t="s">
        <v>1634</v>
      </c>
      <c r="C978" s="20">
        <v>2</v>
      </c>
      <c r="D978" s="66" t="s">
        <v>101</v>
      </c>
      <c r="E978" s="67" t="s">
        <v>1635</v>
      </c>
      <c r="F978" s="15" t="s">
        <v>12</v>
      </c>
    </row>
    <row r="979" customHeight="1" spans="1:6">
      <c r="A979" s="20">
        <v>2051</v>
      </c>
      <c r="B979" s="65" t="s">
        <v>1636</v>
      </c>
      <c r="C979" s="20">
        <v>56</v>
      </c>
      <c r="D979" s="66" t="s">
        <v>69</v>
      </c>
      <c r="E979" s="67" t="s">
        <v>1637</v>
      </c>
      <c r="F979" s="15" t="s">
        <v>12</v>
      </c>
    </row>
    <row r="980" customHeight="1" spans="1:6">
      <c r="A980" s="20">
        <v>2070</v>
      </c>
      <c r="B980" s="65" t="s">
        <v>1399</v>
      </c>
      <c r="C980" s="20">
        <v>2</v>
      </c>
      <c r="D980" s="66" t="s">
        <v>101</v>
      </c>
      <c r="E980" s="67" t="s">
        <v>1400</v>
      </c>
      <c r="F980" s="15" t="s">
        <v>12</v>
      </c>
    </row>
    <row r="981" customHeight="1" spans="1:6">
      <c r="A981" s="20">
        <v>2070</v>
      </c>
      <c r="B981" s="65" t="s">
        <v>1399</v>
      </c>
      <c r="C981" s="20">
        <v>2</v>
      </c>
      <c r="D981" s="66" t="s">
        <v>101</v>
      </c>
      <c r="E981" s="67" t="s">
        <v>1638</v>
      </c>
      <c r="F981" s="15" t="s">
        <v>12</v>
      </c>
    </row>
    <row r="982" customHeight="1" spans="1:6">
      <c r="A982" s="20">
        <v>2073</v>
      </c>
      <c r="B982" s="65" t="s">
        <v>1403</v>
      </c>
      <c r="C982" s="20">
        <v>1</v>
      </c>
      <c r="D982" s="66" t="s">
        <v>101</v>
      </c>
      <c r="E982" s="70" t="s">
        <v>1404</v>
      </c>
      <c r="F982" s="15" t="s">
        <v>12</v>
      </c>
    </row>
    <row r="983" customHeight="1" spans="1:6">
      <c r="A983" s="20" t="s">
        <v>1639</v>
      </c>
      <c r="B983" s="65" t="s">
        <v>1640</v>
      </c>
      <c r="C983" s="162">
        <v>1</v>
      </c>
      <c r="D983" s="163" t="s">
        <v>69</v>
      </c>
      <c r="E983" s="67" t="s">
        <v>1641</v>
      </c>
      <c r="F983" s="15" t="s">
        <v>12</v>
      </c>
    </row>
    <row r="984" customHeight="1" spans="1:6">
      <c r="A984" s="20" t="s">
        <v>1639</v>
      </c>
      <c r="B984" s="65" t="s">
        <v>1642</v>
      </c>
      <c r="C984" s="20">
        <v>1</v>
      </c>
      <c r="D984" s="66" t="s">
        <v>101</v>
      </c>
      <c r="E984" s="67" t="s">
        <v>1643</v>
      </c>
      <c r="F984" s="15" t="s">
        <v>12</v>
      </c>
    </row>
    <row r="985" customHeight="1" spans="1:6">
      <c r="A985" s="20">
        <v>2082</v>
      </c>
      <c r="B985" s="65" t="s">
        <v>1644</v>
      </c>
      <c r="C985" s="20">
        <v>4</v>
      </c>
      <c r="D985" s="66" t="s">
        <v>101</v>
      </c>
      <c r="E985" s="70" t="s">
        <v>1645</v>
      </c>
      <c r="F985" s="15" t="s">
        <v>12</v>
      </c>
    </row>
    <row r="986" customHeight="1" spans="1:6">
      <c r="A986" s="20">
        <v>2084</v>
      </c>
      <c r="B986" s="65" t="s">
        <v>1411</v>
      </c>
      <c r="C986" s="20">
        <v>1</v>
      </c>
      <c r="D986" s="66" t="s">
        <v>101</v>
      </c>
      <c r="E986" s="71" t="s">
        <v>1412</v>
      </c>
      <c r="F986" s="15" t="s">
        <v>12</v>
      </c>
    </row>
    <row r="987" customHeight="1" spans="1:6">
      <c r="A987" s="20">
        <v>2086</v>
      </c>
      <c r="B987" s="65" t="s">
        <v>1646</v>
      </c>
      <c r="C987" s="20">
        <v>1</v>
      </c>
      <c r="D987" s="66" t="s">
        <v>101</v>
      </c>
      <c r="E987" s="67" t="s">
        <v>1647</v>
      </c>
      <c r="F987" s="15" t="s">
        <v>12</v>
      </c>
    </row>
    <row r="988" customHeight="1" spans="1:6">
      <c r="A988" s="20">
        <v>2087</v>
      </c>
      <c r="B988" s="65" t="s">
        <v>1648</v>
      </c>
      <c r="C988" s="20">
        <v>1</v>
      </c>
      <c r="D988" s="66" t="s">
        <v>101</v>
      </c>
      <c r="E988" s="71" t="s">
        <v>1649</v>
      </c>
      <c r="F988" s="15" t="s">
        <v>12</v>
      </c>
    </row>
    <row r="989" customHeight="1" spans="1:6">
      <c r="A989" s="20">
        <v>2088</v>
      </c>
      <c r="B989" s="65" t="s">
        <v>1650</v>
      </c>
      <c r="C989" s="20">
        <v>1</v>
      </c>
      <c r="D989" s="66" t="s">
        <v>101</v>
      </c>
      <c r="E989" s="67" t="s">
        <v>1651</v>
      </c>
      <c r="F989" s="15" t="s">
        <v>12</v>
      </c>
    </row>
    <row r="990" customHeight="1" spans="1:6">
      <c r="A990" s="20">
        <v>2089</v>
      </c>
      <c r="B990" s="65" t="s">
        <v>1652</v>
      </c>
      <c r="C990" s="20">
        <v>1</v>
      </c>
      <c r="D990" s="66" t="s">
        <v>101</v>
      </c>
      <c r="E990" s="67" t="s">
        <v>1653</v>
      </c>
      <c r="F990" s="15" t="s">
        <v>12</v>
      </c>
    </row>
    <row r="991" customHeight="1" spans="1:6">
      <c r="A991" s="20">
        <v>2102</v>
      </c>
      <c r="B991" s="65" t="s">
        <v>258</v>
      </c>
      <c r="C991" s="20">
        <v>2</v>
      </c>
      <c r="D991" s="66" t="s">
        <v>364</v>
      </c>
      <c r="E991" s="74" t="s">
        <v>1654</v>
      </c>
      <c r="F991" s="15" t="s">
        <v>12</v>
      </c>
    </row>
    <row r="992" customHeight="1" spans="1:6">
      <c r="A992" s="20">
        <v>2102</v>
      </c>
      <c r="B992" s="65" t="s">
        <v>258</v>
      </c>
      <c r="C992" s="20">
        <v>2</v>
      </c>
      <c r="D992" s="66" t="s">
        <v>364</v>
      </c>
      <c r="E992" s="74" t="s">
        <v>1655</v>
      </c>
      <c r="F992" s="15" t="s">
        <v>12</v>
      </c>
    </row>
    <row r="993" customHeight="1" spans="1:6">
      <c r="A993" s="20">
        <v>2119</v>
      </c>
      <c r="B993" s="65" t="s">
        <v>1656</v>
      </c>
      <c r="C993" s="20">
        <v>10</v>
      </c>
      <c r="D993" s="66" t="s">
        <v>69</v>
      </c>
      <c r="E993" s="67" t="s">
        <v>1657</v>
      </c>
      <c r="F993" s="15" t="s">
        <v>12</v>
      </c>
    </row>
    <row r="994" customHeight="1" spans="1:6">
      <c r="A994" s="20">
        <v>2121</v>
      </c>
      <c r="B994" s="65" t="s">
        <v>1417</v>
      </c>
      <c r="C994" s="20">
        <v>5</v>
      </c>
      <c r="D994" s="66" t="s">
        <v>69</v>
      </c>
      <c r="E994" s="84" t="s">
        <v>1658</v>
      </c>
      <c r="F994" s="15" t="s">
        <v>12</v>
      </c>
    </row>
    <row r="995" customHeight="1" spans="1:6">
      <c r="A995" s="69" t="s">
        <v>266</v>
      </c>
      <c r="B995" s="17" t="s">
        <v>267</v>
      </c>
      <c r="C995" s="13"/>
      <c r="D995" s="68"/>
      <c r="E995" s="18"/>
      <c r="F995" s="15"/>
    </row>
    <row r="996" customHeight="1" spans="1:6">
      <c r="A996" s="20">
        <v>3002</v>
      </c>
      <c r="B996" s="65" t="s">
        <v>272</v>
      </c>
      <c r="C996" s="20">
        <f>C967</f>
        <v>56</v>
      </c>
      <c r="D996" s="66" t="s">
        <v>27</v>
      </c>
      <c r="E996" s="75" t="s">
        <v>273</v>
      </c>
      <c r="F996" s="15" t="s">
        <v>12</v>
      </c>
    </row>
    <row r="997" customHeight="1" spans="1:6">
      <c r="A997" s="20">
        <v>3006</v>
      </c>
      <c r="B997" s="65" t="s">
        <v>281</v>
      </c>
      <c r="C997" s="20">
        <f>C967</f>
        <v>56</v>
      </c>
      <c r="D997" s="66" t="s">
        <v>69</v>
      </c>
      <c r="E997" s="70" t="s">
        <v>282</v>
      </c>
      <c r="F997" s="15" t="s">
        <v>12</v>
      </c>
    </row>
    <row r="998" customHeight="1" spans="1:6">
      <c r="A998" s="20">
        <v>3008</v>
      </c>
      <c r="B998" s="65" t="s">
        <v>1426</v>
      </c>
      <c r="C998" s="20">
        <f>C967</f>
        <v>56</v>
      </c>
      <c r="D998" s="66" t="s">
        <v>69</v>
      </c>
      <c r="E998" s="67" t="s">
        <v>1659</v>
      </c>
      <c r="F998" s="15" t="s">
        <v>12</v>
      </c>
    </row>
    <row r="999" customHeight="1" spans="1:6">
      <c r="A999" s="20">
        <v>3008</v>
      </c>
      <c r="B999" s="65" t="s">
        <v>1426</v>
      </c>
      <c r="C999" s="20">
        <v>4</v>
      </c>
      <c r="D999" s="66" t="s">
        <v>69</v>
      </c>
      <c r="E999" s="67" t="s">
        <v>1660</v>
      </c>
      <c r="F999" s="15" t="s">
        <v>12</v>
      </c>
    </row>
    <row r="1000" customHeight="1" spans="1:6">
      <c r="A1000" s="13">
        <v>11</v>
      </c>
      <c r="B1000" s="17" t="s">
        <v>333</v>
      </c>
      <c r="C1000" s="13"/>
      <c r="D1000" s="68"/>
      <c r="E1000" s="18"/>
      <c r="F1000" s="15"/>
    </row>
    <row r="1001" customHeight="1" spans="1:6">
      <c r="A1001" s="20">
        <v>11003</v>
      </c>
      <c r="B1001" s="65" t="s">
        <v>336</v>
      </c>
      <c r="C1001" s="20">
        <f>C967</f>
        <v>56</v>
      </c>
      <c r="D1001" s="66" t="s">
        <v>101</v>
      </c>
      <c r="E1001" s="74" t="s">
        <v>337</v>
      </c>
      <c r="F1001" s="15" t="s">
        <v>12</v>
      </c>
    </row>
    <row r="1002" customHeight="1" spans="1:6">
      <c r="A1002" s="20">
        <v>11010</v>
      </c>
      <c r="B1002" s="65" t="s">
        <v>339</v>
      </c>
      <c r="C1002" s="20">
        <v>8</v>
      </c>
      <c r="D1002" s="66" t="s">
        <v>101</v>
      </c>
      <c r="E1002" s="67" t="s">
        <v>1438</v>
      </c>
      <c r="F1002" s="15" t="s">
        <v>12</v>
      </c>
    </row>
    <row r="1003" customHeight="1" spans="1:6">
      <c r="A1003" s="20">
        <v>11012</v>
      </c>
      <c r="B1003" s="65" t="s">
        <v>1661</v>
      </c>
      <c r="C1003" s="20">
        <v>1</v>
      </c>
      <c r="D1003" s="66" t="s">
        <v>101</v>
      </c>
      <c r="E1003" s="67" t="s">
        <v>1662</v>
      </c>
      <c r="F1003" s="15" t="s">
        <v>12</v>
      </c>
    </row>
    <row r="1004" customHeight="1" spans="1:6">
      <c r="A1004" s="13">
        <v>13</v>
      </c>
      <c r="B1004" s="17" t="s">
        <v>362</v>
      </c>
      <c r="C1004" s="13"/>
      <c r="D1004" s="68"/>
      <c r="E1004" s="18"/>
      <c r="F1004" s="15"/>
    </row>
    <row r="1005" customHeight="1" spans="1:6">
      <c r="A1005" s="20">
        <v>13001</v>
      </c>
      <c r="B1005" s="65" t="s">
        <v>363</v>
      </c>
      <c r="C1005" s="20">
        <f>C967</f>
        <v>56</v>
      </c>
      <c r="D1005" s="66" t="s">
        <v>364</v>
      </c>
      <c r="E1005" s="84" t="s">
        <v>1441</v>
      </c>
      <c r="F1005" s="15" t="s">
        <v>12</v>
      </c>
    </row>
    <row r="1006" customHeight="1" spans="1:6">
      <c r="A1006" s="162" t="s">
        <v>1663</v>
      </c>
      <c r="B1006" s="65" t="s">
        <v>363</v>
      </c>
      <c r="C1006" s="20">
        <v>5</v>
      </c>
      <c r="D1006" s="66" t="s">
        <v>364</v>
      </c>
      <c r="E1006" s="84" t="s">
        <v>1442</v>
      </c>
      <c r="F1006" s="15" t="s">
        <v>12</v>
      </c>
    </row>
    <row r="1007" customHeight="1" spans="1:6">
      <c r="A1007" s="13">
        <v>16</v>
      </c>
      <c r="B1007" s="17" t="s">
        <v>424</v>
      </c>
      <c r="C1007" s="13"/>
      <c r="D1007" s="68"/>
      <c r="E1007" s="84"/>
      <c r="F1007" s="15"/>
    </row>
    <row r="1008" customHeight="1" spans="1:6">
      <c r="A1008" s="20">
        <v>16003</v>
      </c>
      <c r="B1008" s="65" t="s">
        <v>1446</v>
      </c>
      <c r="C1008" s="20">
        <v>5</v>
      </c>
      <c r="D1008" s="66" t="s">
        <v>101</v>
      </c>
      <c r="E1008" s="84" t="s">
        <v>1447</v>
      </c>
      <c r="F1008" s="15" t="s">
        <v>12</v>
      </c>
    </row>
    <row r="1009" customHeight="1" spans="1:6">
      <c r="A1009" s="20">
        <v>16017</v>
      </c>
      <c r="B1009" s="65" t="s">
        <v>1664</v>
      </c>
      <c r="C1009" s="20">
        <f>C967</f>
        <v>56</v>
      </c>
      <c r="D1009" s="66" t="s">
        <v>1665</v>
      </c>
      <c r="E1009" s="70" t="s">
        <v>1666</v>
      </c>
      <c r="F1009" s="15" t="s">
        <v>12</v>
      </c>
    </row>
    <row r="1010" customHeight="1" spans="1:6">
      <c r="A1010" s="20">
        <v>16041</v>
      </c>
      <c r="B1010" s="65" t="s">
        <v>1667</v>
      </c>
      <c r="C1010" s="20">
        <f>C967</f>
        <v>56</v>
      </c>
      <c r="D1010" s="66" t="s">
        <v>69</v>
      </c>
      <c r="E1010" s="67" t="s">
        <v>1668</v>
      </c>
      <c r="F1010" s="15" t="s">
        <v>12</v>
      </c>
    </row>
    <row r="1011" customHeight="1" spans="1:6">
      <c r="A1011" s="80" t="s">
        <v>1448</v>
      </c>
      <c r="B1011" s="17" t="s">
        <v>432</v>
      </c>
      <c r="C1011" s="13"/>
      <c r="D1011" s="68"/>
      <c r="E1011" s="18"/>
      <c r="F1011" s="15"/>
    </row>
    <row r="1012" customHeight="1" spans="1:6">
      <c r="A1012" s="13">
        <v>27</v>
      </c>
      <c r="B1012" s="17" t="s">
        <v>1669</v>
      </c>
      <c r="C1012" s="13"/>
      <c r="D1012" s="68"/>
      <c r="E1012" s="18"/>
      <c r="F1012" s="15"/>
    </row>
    <row r="1013" customHeight="1" spans="1:6">
      <c r="A1013" s="162">
        <v>27003</v>
      </c>
      <c r="B1013" s="164" t="s">
        <v>1670</v>
      </c>
      <c r="C1013" s="162">
        <v>28</v>
      </c>
      <c r="D1013" s="163" t="s">
        <v>69</v>
      </c>
      <c r="E1013" s="67" t="s">
        <v>1671</v>
      </c>
      <c r="F1013" s="15" t="s">
        <v>12</v>
      </c>
    </row>
    <row r="1014" customHeight="1" spans="1:6">
      <c r="A1014" s="20">
        <v>27007</v>
      </c>
      <c r="B1014" s="65" t="s">
        <v>1672</v>
      </c>
      <c r="C1014" s="20">
        <f>C967</f>
        <v>56</v>
      </c>
      <c r="D1014" s="66" t="s">
        <v>364</v>
      </c>
      <c r="E1014" s="84" t="s">
        <v>1673</v>
      </c>
      <c r="F1014" s="15" t="s">
        <v>12</v>
      </c>
    </row>
    <row r="1015" customHeight="1" spans="1:6">
      <c r="A1015" s="20">
        <v>27011</v>
      </c>
      <c r="B1015" s="65" t="s">
        <v>1674</v>
      </c>
      <c r="C1015" s="20">
        <f>C967</f>
        <v>56</v>
      </c>
      <c r="D1015" s="66" t="s">
        <v>69</v>
      </c>
      <c r="E1015" s="85" t="s">
        <v>1675</v>
      </c>
      <c r="F1015" s="15" t="s">
        <v>12</v>
      </c>
    </row>
    <row r="1016" customHeight="1" spans="1:6">
      <c r="A1016" s="20">
        <v>27012</v>
      </c>
      <c r="B1016" s="65" t="s">
        <v>1676</v>
      </c>
      <c r="C1016" s="20">
        <v>4</v>
      </c>
      <c r="D1016" s="66" t="s">
        <v>101</v>
      </c>
      <c r="E1016" s="67" t="s">
        <v>1677</v>
      </c>
      <c r="F1016" s="15" t="s">
        <v>12</v>
      </c>
    </row>
    <row r="1017" customHeight="1" spans="1:6">
      <c r="A1017" s="20">
        <v>27013</v>
      </c>
      <c r="B1017" s="65" t="s">
        <v>1678</v>
      </c>
      <c r="C1017" s="20">
        <f>C967</f>
        <v>56</v>
      </c>
      <c r="D1017" s="66" t="s">
        <v>326</v>
      </c>
      <c r="E1017" s="67" t="s">
        <v>1679</v>
      </c>
      <c r="F1017" s="15" t="s">
        <v>12</v>
      </c>
    </row>
    <row r="1018" customHeight="1" spans="1:6">
      <c r="A1018" s="20">
        <v>27014</v>
      </c>
      <c r="B1018" s="65" t="s">
        <v>1680</v>
      </c>
      <c r="C1018" s="20">
        <v>2</v>
      </c>
      <c r="D1018" s="66" t="s">
        <v>326</v>
      </c>
      <c r="E1018" s="67" t="s">
        <v>1681</v>
      </c>
      <c r="F1018" s="15" t="s">
        <v>12</v>
      </c>
    </row>
    <row r="1019" customHeight="1" spans="1:6">
      <c r="A1019" s="20">
        <v>27015</v>
      </c>
      <c r="B1019" s="65" t="s">
        <v>1682</v>
      </c>
      <c r="C1019" s="20">
        <v>8</v>
      </c>
      <c r="D1019" s="66" t="s">
        <v>326</v>
      </c>
      <c r="E1019" s="67" t="s">
        <v>1683</v>
      </c>
      <c r="F1019" s="15" t="s">
        <v>12</v>
      </c>
    </row>
    <row r="1020" customHeight="1" spans="1:6">
      <c r="A1020" s="20">
        <v>27016</v>
      </c>
      <c r="B1020" s="65" t="s">
        <v>1684</v>
      </c>
      <c r="C1020" s="20">
        <v>8</v>
      </c>
      <c r="D1020" s="66" t="s">
        <v>1685</v>
      </c>
      <c r="E1020" s="67" t="s">
        <v>1686</v>
      </c>
      <c r="F1020" s="15" t="s">
        <v>12</v>
      </c>
    </row>
    <row r="1021" customHeight="1" spans="1:6">
      <c r="A1021" s="20">
        <v>27017</v>
      </c>
      <c r="B1021" s="65" t="s">
        <v>1687</v>
      </c>
      <c r="C1021" s="20">
        <f>C967</f>
        <v>56</v>
      </c>
      <c r="D1021" s="66" t="s">
        <v>326</v>
      </c>
      <c r="E1021" s="67" t="s">
        <v>1688</v>
      </c>
      <c r="F1021" s="15" t="s">
        <v>12</v>
      </c>
    </row>
    <row r="1022" customHeight="1" spans="1:6">
      <c r="A1022" s="20">
        <v>27017</v>
      </c>
      <c r="B1022" s="65" t="s">
        <v>1687</v>
      </c>
      <c r="C1022" s="20">
        <f>C967</f>
        <v>56</v>
      </c>
      <c r="D1022" s="66" t="s">
        <v>326</v>
      </c>
      <c r="E1022" s="67" t="s">
        <v>1689</v>
      </c>
      <c r="F1022" s="15" t="s">
        <v>12</v>
      </c>
    </row>
    <row r="1023" customHeight="1" spans="1:6">
      <c r="A1023" s="20">
        <v>27018</v>
      </c>
      <c r="B1023" s="65" t="s">
        <v>1690</v>
      </c>
      <c r="C1023" s="20">
        <v>8</v>
      </c>
      <c r="D1023" s="66" t="s">
        <v>326</v>
      </c>
      <c r="E1023" s="67" t="s">
        <v>1691</v>
      </c>
      <c r="F1023" s="15" t="s">
        <v>12</v>
      </c>
    </row>
    <row r="1024" customHeight="1" spans="1:6">
      <c r="A1024" s="20">
        <v>27019</v>
      </c>
      <c r="B1024" s="65" t="s">
        <v>1692</v>
      </c>
      <c r="C1024" s="20">
        <v>2</v>
      </c>
      <c r="D1024" s="66" t="s">
        <v>326</v>
      </c>
      <c r="E1024" s="67" t="s">
        <v>1693</v>
      </c>
      <c r="F1024" s="15" t="s">
        <v>12</v>
      </c>
    </row>
    <row r="1025" customHeight="1" spans="1:6">
      <c r="A1025" s="20">
        <v>27020</v>
      </c>
      <c r="B1025" s="65" t="s">
        <v>1694</v>
      </c>
      <c r="C1025" s="20">
        <v>2</v>
      </c>
      <c r="D1025" s="66" t="s">
        <v>101</v>
      </c>
      <c r="E1025" s="71" t="s">
        <v>1695</v>
      </c>
      <c r="F1025" s="15" t="s">
        <v>12</v>
      </c>
    </row>
    <row r="1026" customHeight="1" spans="1:6">
      <c r="A1026" s="20">
        <v>27021</v>
      </c>
      <c r="B1026" s="65" t="s">
        <v>1696</v>
      </c>
      <c r="C1026" s="20">
        <v>1</v>
      </c>
      <c r="D1026" s="66" t="s">
        <v>101</v>
      </c>
      <c r="E1026" s="67" t="s">
        <v>1697</v>
      </c>
      <c r="F1026" s="15" t="s">
        <v>12</v>
      </c>
    </row>
    <row r="1027" customHeight="1" spans="1:6">
      <c r="A1027" s="20">
        <v>27022</v>
      </c>
      <c r="B1027" s="65" t="s">
        <v>1698</v>
      </c>
      <c r="C1027" s="20">
        <v>8</v>
      </c>
      <c r="D1027" s="66" t="s">
        <v>69</v>
      </c>
      <c r="E1027" s="71" t="s">
        <v>1699</v>
      </c>
      <c r="F1027" s="15" t="s">
        <v>12</v>
      </c>
    </row>
    <row r="1028" customHeight="1" spans="1:6">
      <c r="A1028" s="20">
        <v>27023</v>
      </c>
      <c r="B1028" s="65" t="s">
        <v>1700</v>
      </c>
      <c r="C1028" s="20">
        <v>4</v>
      </c>
      <c r="D1028" s="66" t="s">
        <v>69</v>
      </c>
      <c r="E1028" s="71" t="s">
        <v>1699</v>
      </c>
      <c r="F1028" s="15" t="s">
        <v>12</v>
      </c>
    </row>
    <row r="1029" customHeight="1" spans="1:6">
      <c r="A1029" s="20">
        <v>27024</v>
      </c>
      <c r="B1029" s="65" t="s">
        <v>1701</v>
      </c>
      <c r="C1029" s="20">
        <v>8</v>
      </c>
      <c r="D1029" s="66" t="s">
        <v>69</v>
      </c>
      <c r="E1029" s="67" t="s">
        <v>1702</v>
      </c>
      <c r="F1029" s="15" t="s">
        <v>12</v>
      </c>
    </row>
    <row r="1030" customHeight="1" spans="1:6">
      <c r="A1030" s="20">
        <v>27025</v>
      </c>
      <c r="B1030" s="65" t="s">
        <v>1703</v>
      </c>
      <c r="C1030" s="20">
        <v>13</v>
      </c>
      <c r="D1030" s="66" t="s">
        <v>69</v>
      </c>
      <c r="E1030" s="67" t="s">
        <v>1704</v>
      </c>
      <c r="F1030" s="15" t="s">
        <v>12</v>
      </c>
    </row>
    <row r="1031" customHeight="1" spans="1:6">
      <c r="A1031" s="20">
        <v>27026</v>
      </c>
      <c r="B1031" s="65" t="s">
        <v>1705</v>
      </c>
      <c r="C1031" s="20">
        <f>C967/2</f>
        <v>28</v>
      </c>
      <c r="D1031" s="66" t="s">
        <v>364</v>
      </c>
      <c r="E1031" s="67" t="s">
        <v>1706</v>
      </c>
      <c r="F1031" s="15" t="s">
        <v>12</v>
      </c>
    </row>
    <row r="1032" customHeight="1" spans="1:6">
      <c r="A1032" s="20">
        <v>27026</v>
      </c>
      <c r="B1032" s="65" t="s">
        <v>1705</v>
      </c>
      <c r="C1032" s="20">
        <f>C967/2</f>
        <v>28</v>
      </c>
      <c r="D1032" s="66" t="s">
        <v>364</v>
      </c>
      <c r="E1032" s="67" t="s">
        <v>1707</v>
      </c>
      <c r="F1032" s="15" t="s">
        <v>12</v>
      </c>
    </row>
    <row r="1033" customHeight="1" spans="1:6">
      <c r="A1033" s="20">
        <v>27026</v>
      </c>
      <c r="B1033" s="65" t="s">
        <v>1705</v>
      </c>
      <c r="C1033" s="20">
        <f>C967/2</f>
        <v>28</v>
      </c>
      <c r="D1033" s="66" t="s">
        <v>364</v>
      </c>
      <c r="E1033" s="67" t="s">
        <v>1708</v>
      </c>
      <c r="F1033" s="15" t="s">
        <v>12</v>
      </c>
    </row>
    <row r="1034" customHeight="1" spans="1:6">
      <c r="A1034" s="20">
        <v>27026</v>
      </c>
      <c r="B1034" s="65" t="s">
        <v>1705</v>
      </c>
      <c r="C1034" s="20">
        <f>C967/2</f>
        <v>28</v>
      </c>
      <c r="D1034" s="66" t="s">
        <v>364</v>
      </c>
      <c r="E1034" s="67" t="s">
        <v>1709</v>
      </c>
      <c r="F1034" s="15" t="s">
        <v>12</v>
      </c>
    </row>
    <row r="1035" customHeight="1" spans="1:6">
      <c r="A1035" s="20">
        <v>27027</v>
      </c>
      <c r="B1035" s="65" t="s">
        <v>1710</v>
      </c>
      <c r="C1035" s="20">
        <f>C967/2</f>
        <v>28</v>
      </c>
      <c r="D1035" s="66" t="s">
        <v>69</v>
      </c>
      <c r="E1035" s="67" t="s">
        <v>1711</v>
      </c>
      <c r="F1035" s="15" t="s">
        <v>12</v>
      </c>
    </row>
    <row r="1036" customHeight="1" spans="1:6">
      <c r="A1036" s="20">
        <v>27028</v>
      </c>
      <c r="B1036" s="65" t="s">
        <v>1712</v>
      </c>
      <c r="C1036" s="20">
        <v>2</v>
      </c>
      <c r="D1036" s="66" t="s">
        <v>101</v>
      </c>
      <c r="E1036" s="67" t="s">
        <v>1713</v>
      </c>
      <c r="F1036" s="15" t="s">
        <v>12</v>
      </c>
    </row>
    <row r="1037" customHeight="1" spans="1:6">
      <c r="A1037" s="20">
        <v>27029</v>
      </c>
      <c r="B1037" s="65" t="s">
        <v>1714</v>
      </c>
      <c r="C1037" s="20">
        <v>14</v>
      </c>
      <c r="D1037" s="66" t="s">
        <v>101</v>
      </c>
      <c r="E1037" s="67" t="s">
        <v>1715</v>
      </c>
      <c r="F1037" s="15" t="s">
        <v>12</v>
      </c>
    </row>
    <row r="1038" customHeight="1" spans="1:6">
      <c r="A1038" s="20">
        <v>27030</v>
      </c>
      <c r="B1038" s="65" t="s">
        <v>1716</v>
      </c>
      <c r="C1038" s="20">
        <v>1</v>
      </c>
      <c r="D1038" s="66" t="s">
        <v>101</v>
      </c>
      <c r="E1038" s="71" t="s">
        <v>1717</v>
      </c>
      <c r="F1038" s="15" t="s">
        <v>12</v>
      </c>
    </row>
    <row r="1039" customHeight="1" spans="1:6">
      <c r="A1039" s="20">
        <v>27031</v>
      </c>
      <c r="B1039" s="65" t="s">
        <v>1718</v>
      </c>
      <c r="C1039" s="20">
        <v>1</v>
      </c>
      <c r="D1039" s="66" t="s">
        <v>101</v>
      </c>
      <c r="E1039" s="67" t="s">
        <v>1719</v>
      </c>
      <c r="F1039" s="15" t="s">
        <v>12</v>
      </c>
    </row>
    <row r="1040" customHeight="1" spans="1:6">
      <c r="A1040" s="20">
        <v>27032</v>
      </c>
      <c r="B1040" s="65" t="s">
        <v>1720</v>
      </c>
      <c r="C1040" s="20">
        <v>1</v>
      </c>
      <c r="D1040" s="66" t="s">
        <v>101</v>
      </c>
      <c r="E1040" s="67" t="s">
        <v>1721</v>
      </c>
      <c r="F1040" s="15" t="s">
        <v>12</v>
      </c>
    </row>
    <row r="1041" customHeight="1" spans="1:6">
      <c r="A1041" s="20">
        <v>27033</v>
      </c>
      <c r="B1041" s="65" t="s">
        <v>1722</v>
      </c>
      <c r="C1041" s="20">
        <f>C967</f>
        <v>56</v>
      </c>
      <c r="D1041" s="66" t="s">
        <v>69</v>
      </c>
      <c r="E1041" s="67" t="s">
        <v>1723</v>
      </c>
      <c r="F1041" s="15" t="s">
        <v>12</v>
      </c>
    </row>
    <row r="1042" customHeight="1" spans="1:6">
      <c r="A1042" s="20">
        <v>27034</v>
      </c>
      <c r="B1042" s="65" t="s">
        <v>1724</v>
      </c>
      <c r="C1042" s="20">
        <v>1</v>
      </c>
      <c r="D1042" s="66" t="s">
        <v>101</v>
      </c>
      <c r="E1042" s="67" t="s">
        <v>1725</v>
      </c>
      <c r="F1042" s="15" t="s">
        <v>12</v>
      </c>
    </row>
    <row r="1043" customHeight="1" spans="1:6">
      <c r="A1043" s="20">
        <v>27035</v>
      </c>
      <c r="B1043" s="65" t="s">
        <v>1726</v>
      </c>
      <c r="C1043" s="20">
        <f>C967</f>
        <v>56</v>
      </c>
      <c r="D1043" s="66" t="s">
        <v>69</v>
      </c>
      <c r="E1043" s="84" t="s">
        <v>1727</v>
      </c>
      <c r="F1043" s="15" t="s">
        <v>12</v>
      </c>
    </row>
    <row r="1044" customHeight="1" spans="1:6">
      <c r="A1044" s="69" t="s">
        <v>266</v>
      </c>
      <c r="B1044" s="17" t="s">
        <v>836</v>
      </c>
      <c r="C1044" s="13"/>
      <c r="D1044" s="68"/>
      <c r="E1044" s="18"/>
      <c r="F1044" s="15"/>
    </row>
    <row r="1045" customHeight="1" spans="1:6">
      <c r="A1045" s="13">
        <v>33</v>
      </c>
      <c r="B1045" s="17" t="s">
        <v>1669</v>
      </c>
      <c r="C1045" s="13"/>
      <c r="D1045" s="68"/>
      <c r="E1045" s="18"/>
      <c r="F1045" s="15"/>
    </row>
    <row r="1046" customHeight="1" spans="1:6">
      <c r="A1046" s="20">
        <v>33301</v>
      </c>
      <c r="B1046" s="65" t="s">
        <v>1728</v>
      </c>
      <c r="C1046" s="20">
        <v>1</v>
      </c>
      <c r="D1046" s="66"/>
      <c r="E1046" s="67" t="s">
        <v>1729</v>
      </c>
      <c r="F1046" s="15" t="s">
        <v>12</v>
      </c>
    </row>
    <row r="1047" customHeight="1" spans="1:6">
      <c r="A1047" s="20">
        <v>33302</v>
      </c>
      <c r="B1047" s="65" t="s">
        <v>1730</v>
      </c>
      <c r="C1047" s="20">
        <v>1</v>
      </c>
      <c r="D1047" s="66"/>
      <c r="E1047" s="67" t="s">
        <v>1731</v>
      </c>
      <c r="F1047" s="15" t="s">
        <v>12</v>
      </c>
    </row>
    <row r="1048" customHeight="1" spans="1:6">
      <c r="A1048" s="20">
        <v>33303</v>
      </c>
      <c r="B1048" s="65" t="s">
        <v>1732</v>
      </c>
      <c r="C1048" s="20">
        <v>1</v>
      </c>
      <c r="D1048" s="66"/>
      <c r="E1048" s="71" t="s">
        <v>1733</v>
      </c>
      <c r="F1048" s="15" t="s">
        <v>12</v>
      </c>
    </row>
    <row r="1049" customHeight="1" spans="1:6">
      <c r="A1049" s="20">
        <v>33304</v>
      </c>
      <c r="B1049" s="65" t="s">
        <v>1734</v>
      </c>
      <c r="C1049" s="20">
        <f>C967</f>
        <v>56</v>
      </c>
      <c r="D1049" s="66"/>
      <c r="E1049" s="70" t="s">
        <v>1735</v>
      </c>
      <c r="F1049" s="15" t="s">
        <v>12</v>
      </c>
    </row>
    <row r="1050" customHeight="1" spans="1:6">
      <c r="A1050" s="20">
        <v>33305</v>
      </c>
      <c r="B1050" s="65" t="s">
        <v>1736</v>
      </c>
      <c r="C1050" s="20">
        <f>C967</f>
        <v>56</v>
      </c>
      <c r="D1050" s="66"/>
      <c r="E1050" s="67" t="s">
        <v>1737</v>
      </c>
      <c r="F1050" s="15" t="s">
        <v>12</v>
      </c>
    </row>
    <row r="1051" customHeight="1" spans="1:6">
      <c r="A1051" s="20">
        <v>33306</v>
      </c>
      <c r="B1051" s="65" t="s">
        <v>1738</v>
      </c>
      <c r="C1051" s="20">
        <v>1</v>
      </c>
      <c r="D1051" s="66"/>
      <c r="E1051" s="84" t="s">
        <v>1739</v>
      </c>
      <c r="F1051" s="15" t="s">
        <v>12</v>
      </c>
    </row>
    <row r="1052" customHeight="1" spans="1:6">
      <c r="A1052" s="20">
        <v>33307</v>
      </c>
      <c r="B1052" s="65" t="s">
        <v>1740</v>
      </c>
      <c r="C1052" s="20">
        <f>C967</f>
        <v>56</v>
      </c>
      <c r="D1052" s="66"/>
      <c r="E1052" s="85" t="s">
        <v>1741</v>
      </c>
      <c r="F1052" s="15" t="s">
        <v>12</v>
      </c>
    </row>
    <row r="1053" customHeight="1" spans="1:6">
      <c r="A1053" s="69" t="s">
        <v>283</v>
      </c>
      <c r="B1053" s="17" t="s">
        <v>1742</v>
      </c>
      <c r="C1053" s="13"/>
      <c r="D1053" s="68"/>
      <c r="E1053" s="18"/>
      <c r="F1053" s="15"/>
    </row>
    <row r="1054" customHeight="1" spans="1:6">
      <c r="A1054" s="13">
        <v>43</v>
      </c>
      <c r="B1054" s="17" t="s">
        <v>1669</v>
      </c>
      <c r="C1054" s="13"/>
      <c r="D1054" s="68"/>
      <c r="E1054" s="18"/>
      <c r="F1054" s="15"/>
    </row>
    <row r="1055" customHeight="1" spans="1:6">
      <c r="A1055" s="20">
        <v>43110</v>
      </c>
      <c r="B1055" s="65" t="s">
        <v>1743</v>
      </c>
      <c r="C1055" s="20">
        <v>9</v>
      </c>
      <c r="D1055" s="66" t="s">
        <v>27</v>
      </c>
      <c r="E1055" s="84" t="s">
        <v>1744</v>
      </c>
      <c r="F1055" s="15" t="s">
        <v>12</v>
      </c>
    </row>
    <row r="1056" customHeight="1" spans="1:6">
      <c r="A1056" s="20">
        <v>43111</v>
      </c>
      <c r="B1056" s="65" t="s">
        <v>1745</v>
      </c>
      <c r="C1056" s="20">
        <v>9</v>
      </c>
      <c r="D1056" s="66" t="s">
        <v>27</v>
      </c>
      <c r="E1056" s="84" t="s">
        <v>1744</v>
      </c>
      <c r="F1056" s="15" t="s">
        <v>12</v>
      </c>
    </row>
    <row r="1057" customHeight="1" spans="1:6">
      <c r="A1057" s="20">
        <v>43112</v>
      </c>
      <c r="B1057" s="65" t="s">
        <v>1746</v>
      </c>
      <c r="C1057" s="20">
        <v>9</v>
      </c>
      <c r="D1057" s="66" t="s">
        <v>27</v>
      </c>
      <c r="E1057" s="84" t="s">
        <v>1744</v>
      </c>
      <c r="F1057" s="15" t="s">
        <v>12</v>
      </c>
    </row>
    <row r="1058" customHeight="1" spans="1:6">
      <c r="A1058" s="20"/>
      <c r="B1058" s="17" t="s">
        <v>1747</v>
      </c>
      <c r="C1058" s="13"/>
      <c r="D1058" s="68"/>
      <c r="E1058" s="18"/>
      <c r="F1058" s="15"/>
    </row>
    <row r="1059" customHeight="1" spans="1:6">
      <c r="A1059" s="20">
        <v>432</v>
      </c>
      <c r="B1059" s="17" t="s">
        <v>1748</v>
      </c>
      <c r="C1059" s="13"/>
      <c r="D1059" s="68"/>
      <c r="E1059" s="18"/>
      <c r="F1059" s="15"/>
    </row>
    <row r="1060" customHeight="1" spans="1:6">
      <c r="A1060" s="20">
        <v>43208</v>
      </c>
      <c r="B1060" s="65" t="s">
        <v>1749</v>
      </c>
      <c r="C1060" s="20">
        <f>C967</f>
        <v>56</v>
      </c>
      <c r="D1060" s="66" t="s">
        <v>1665</v>
      </c>
      <c r="E1060" s="70" t="s">
        <v>1750</v>
      </c>
      <c r="F1060" s="15" t="s">
        <v>12</v>
      </c>
    </row>
    <row r="1061" customHeight="1" spans="1:6">
      <c r="A1061" s="20">
        <v>43209</v>
      </c>
      <c r="B1061" s="65" t="s">
        <v>1751</v>
      </c>
      <c r="C1061" s="20">
        <f>C967</f>
        <v>56</v>
      </c>
      <c r="D1061" s="66" t="s">
        <v>1665</v>
      </c>
      <c r="E1061" s="70" t="s">
        <v>1750</v>
      </c>
      <c r="F1061" s="15" t="s">
        <v>12</v>
      </c>
    </row>
    <row r="1062" customHeight="1" spans="1:6">
      <c r="A1062" s="20">
        <v>43211</v>
      </c>
      <c r="B1062" s="65" t="s">
        <v>1752</v>
      </c>
      <c r="C1062" s="20">
        <f>C967</f>
        <v>56</v>
      </c>
      <c r="D1062" s="66" t="s">
        <v>1665</v>
      </c>
      <c r="E1062" s="70" t="s">
        <v>1750</v>
      </c>
      <c r="F1062" s="15" t="s">
        <v>12</v>
      </c>
    </row>
    <row r="1063" customHeight="1" spans="1:6">
      <c r="A1063" s="20">
        <v>43224</v>
      </c>
      <c r="B1063" s="65" t="s">
        <v>1753</v>
      </c>
      <c r="C1063" s="20">
        <f>C967</f>
        <v>56</v>
      </c>
      <c r="D1063" s="66" t="s">
        <v>1665</v>
      </c>
      <c r="E1063" s="70" t="s">
        <v>1750</v>
      </c>
      <c r="F1063" s="15" t="s">
        <v>12</v>
      </c>
    </row>
    <row r="1064" customHeight="1" spans="1:6">
      <c r="A1064" s="20">
        <v>433</v>
      </c>
      <c r="B1064" s="17" t="s">
        <v>1754</v>
      </c>
      <c r="C1064" s="13"/>
      <c r="D1064" s="68"/>
      <c r="E1064" s="18"/>
      <c r="F1064" s="15"/>
    </row>
    <row r="1065" customHeight="1" spans="1:6">
      <c r="A1065" s="20">
        <v>43305</v>
      </c>
      <c r="B1065" s="65" t="s">
        <v>1755</v>
      </c>
      <c r="C1065" s="20">
        <f>C967</f>
        <v>56</v>
      </c>
      <c r="D1065" s="66" t="s">
        <v>1665</v>
      </c>
      <c r="E1065" s="70" t="s">
        <v>1750</v>
      </c>
      <c r="F1065" s="15" t="s">
        <v>12</v>
      </c>
    </row>
    <row r="1066" customHeight="1" spans="1:6">
      <c r="A1066" s="20">
        <v>43307</v>
      </c>
      <c r="B1066" s="65" t="s">
        <v>1756</v>
      </c>
      <c r="C1066" s="20">
        <f>C967</f>
        <v>56</v>
      </c>
      <c r="D1066" s="66" t="s">
        <v>1665</v>
      </c>
      <c r="E1066" s="70" t="s">
        <v>1750</v>
      </c>
      <c r="F1066" s="15" t="s">
        <v>12</v>
      </c>
    </row>
    <row r="1067" customHeight="1" spans="1:6">
      <c r="A1067" s="20">
        <v>43312</v>
      </c>
      <c r="B1067" s="65" t="s">
        <v>1757</v>
      </c>
      <c r="C1067" s="20">
        <f>C967</f>
        <v>56</v>
      </c>
      <c r="D1067" s="66" t="s">
        <v>1665</v>
      </c>
      <c r="E1067" s="70" t="s">
        <v>1750</v>
      </c>
      <c r="F1067" s="15" t="s">
        <v>12</v>
      </c>
    </row>
    <row r="1068" customHeight="1" spans="1:6">
      <c r="A1068" s="20">
        <v>434</v>
      </c>
      <c r="B1068" s="17" t="s">
        <v>1758</v>
      </c>
      <c r="C1068" s="13"/>
      <c r="D1068" s="68"/>
      <c r="E1068" s="18"/>
      <c r="F1068" s="15"/>
    </row>
    <row r="1069" customHeight="1" spans="1:6">
      <c r="A1069" s="20">
        <v>43403</v>
      </c>
      <c r="B1069" s="65" t="s">
        <v>1759</v>
      </c>
      <c r="C1069" s="20">
        <f>C967</f>
        <v>56</v>
      </c>
      <c r="D1069" s="66" t="s">
        <v>1665</v>
      </c>
      <c r="E1069" s="70" t="s">
        <v>1750</v>
      </c>
      <c r="F1069" s="15" t="s">
        <v>12</v>
      </c>
    </row>
    <row r="1070" customHeight="1" spans="1:6">
      <c r="A1070" s="20">
        <v>43405</v>
      </c>
      <c r="B1070" s="65" t="s">
        <v>1760</v>
      </c>
      <c r="C1070" s="20">
        <f>C967</f>
        <v>56</v>
      </c>
      <c r="D1070" s="66" t="s">
        <v>1665</v>
      </c>
      <c r="E1070" s="70" t="s">
        <v>1750</v>
      </c>
      <c r="F1070" s="15" t="s">
        <v>12</v>
      </c>
    </row>
    <row r="1071" customHeight="1" spans="1:6">
      <c r="A1071" s="20">
        <v>43414</v>
      </c>
      <c r="B1071" s="65" t="s">
        <v>1761</v>
      </c>
      <c r="C1071" s="20">
        <f>C967</f>
        <v>56</v>
      </c>
      <c r="D1071" s="66" t="s">
        <v>1665</v>
      </c>
      <c r="E1071" s="70" t="s">
        <v>1750</v>
      </c>
      <c r="F1071" s="15" t="s">
        <v>12</v>
      </c>
    </row>
    <row r="1072" customHeight="1" spans="1:6">
      <c r="A1072" s="20">
        <v>43415</v>
      </c>
      <c r="B1072" s="65" t="s">
        <v>1762</v>
      </c>
      <c r="C1072" s="20">
        <f>C967</f>
        <v>56</v>
      </c>
      <c r="D1072" s="66" t="s">
        <v>1665</v>
      </c>
      <c r="E1072" s="70" t="s">
        <v>1750</v>
      </c>
      <c r="F1072" s="15" t="s">
        <v>12</v>
      </c>
    </row>
    <row r="1073" customHeight="1" spans="1:6">
      <c r="A1073" s="20">
        <v>43416</v>
      </c>
      <c r="B1073" s="65" t="s">
        <v>1763</v>
      </c>
      <c r="C1073" s="20">
        <f>C967</f>
        <v>56</v>
      </c>
      <c r="D1073" s="66" t="s">
        <v>1665</v>
      </c>
      <c r="E1073" s="70" t="s">
        <v>1750</v>
      </c>
      <c r="F1073" s="15" t="s">
        <v>12</v>
      </c>
    </row>
    <row r="1074" customHeight="1" spans="1:6">
      <c r="A1074" s="20">
        <v>435</v>
      </c>
      <c r="B1074" s="17" t="s">
        <v>1764</v>
      </c>
      <c r="C1074" s="13"/>
      <c r="D1074" s="68"/>
      <c r="E1074" s="18"/>
      <c r="F1074" s="15"/>
    </row>
    <row r="1075" customHeight="1" spans="1:6">
      <c r="A1075" s="20">
        <v>43508</v>
      </c>
      <c r="B1075" s="65" t="s">
        <v>1765</v>
      </c>
      <c r="C1075" s="20">
        <f>C967</f>
        <v>56</v>
      </c>
      <c r="D1075" s="66" t="s">
        <v>1665</v>
      </c>
      <c r="E1075" s="67" t="s">
        <v>1766</v>
      </c>
      <c r="F1075" s="15" t="s">
        <v>12</v>
      </c>
    </row>
    <row r="1076" customHeight="1" spans="1:6">
      <c r="A1076" s="20">
        <v>43509</v>
      </c>
      <c r="B1076" s="65" t="s">
        <v>1767</v>
      </c>
      <c r="C1076" s="20">
        <f>C967</f>
        <v>56</v>
      </c>
      <c r="D1076" s="66" t="s">
        <v>1665</v>
      </c>
      <c r="E1076" s="67" t="s">
        <v>1768</v>
      </c>
      <c r="F1076" s="15" t="s">
        <v>12</v>
      </c>
    </row>
    <row r="1077" customHeight="1" spans="1:6">
      <c r="A1077" s="20">
        <v>43510</v>
      </c>
      <c r="B1077" s="65" t="s">
        <v>1769</v>
      </c>
      <c r="C1077" s="20">
        <f>C967</f>
        <v>56</v>
      </c>
      <c r="D1077" s="66" t="s">
        <v>1665</v>
      </c>
      <c r="E1077" s="67" t="s">
        <v>1770</v>
      </c>
      <c r="F1077" s="15" t="s">
        <v>12</v>
      </c>
    </row>
    <row r="1078" customHeight="1" spans="1:6">
      <c r="A1078" s="20">
        <v>43511</v>
      </c>
      <c r="B1078" s="65" t="s">
        <v>1771</v>
      </c>
      <c r="C1078" s="20">
        <f>C967</f>
        <v>56</v>
      </c>
      <c r="D1078" s="66" t="s">
        <v>1665</v>
      </c>
      <c r="E1078" s="67" t="s">
        <v>1772</v>
      </c>
      <c r="F1078" s="15" t="s">
        <v>12</v>
      </c>
    </row>
    <row r="1079" customHeight="1" spans="1:6">
      <c r="A1079" s="20">
        <v>43525</v>
      </c>
      <c r="B1079" s="65" t="s">
        <v>1773</v>
      </c>
      <c r="C1079" s="20">
        <f>C967</f>
        <v>56</v>
      </c>
      <c r="D1079" s="66" t="s">
        <v>1665</v>
      </c>
      <c r="E1079" s="70" t="s">
        <v>1750</v>
      </c>
      <c r="F1079" s="15" t="s">
        <v>12</v>
      </c>
    </row>
    <row r="1080" customHeight="1" spans="1:6">
      <c r="A1080" s="20">
        <v>436</v>
      </c>
      <c r="B1080" s="17" t="s">
        <v>1774</v>
      </c>
      <c r="C1080" s="13"/>
      <c r="D1080" s="68"/>
      <c r="E1080" s="18"/>
      <c r="F1080" s="15"/>
    </row>
    <row r="1081" customHeight="1" spans="1:6">
      <c r="A1081" s="20">
        <v>43603</v>
      </c>
      <c r="B1081" s="65" t="s">
        <v>1775</v>
      </c>
      <c r="C1081" s="20">
        <f>C967</f>
        <v>56</v>
      </c>
      <c r="D1081" s="66" t="s">
        <v>1665</v>
      </c>
      <c r="E1081" s="67" t="s">
        <v>1776</v>
      </c>
      <c r="F1081" s="15" t="s">
        <v>12</v>
      </c>
    </row>
    <row r="1082" customHeight="1" spans="1:6">
      <c r="A1082" s="20">
        <v>43604</v>
      </c>
      <c r="B1082" s="65" t="s">
        <v>1777</v>
      </c>
      <c r="C1082" s="20">
        <f>C967</f>
        <v>56</v>
      </c>
      <c r="D1082" s="66" t="s">
        <v>1665</v>
      </c>
      <c r="E1082" s="70" t="s">
        <v>1750</v>
      </c>
      <c r="F1082" s="15" t="s">
        <v>12</v>
      </c>
    </row>
    <row r="1083" customHeight="1" spans="1:6">
      <c r="A1083" s="20">
        <v>43605</v>
      </c>
      <c r="B1083" s="65" t="s">
        <v>1778</v>
      </c>
      <c r="C1083" s="20">
        <f>C967</f>
        <v>56</v>
      </c>
      <c r="D1083" s="66" t="s">
        <v>1665</v>
      </c>
      <c r="E1083" s="70" t="s">
        <v>1750</v>
      </c>
      <c r="F1083" s="15" t="s">
        <v>12</v>
      </c>
    </row>
    <row r="1084" customHeight="1" spans="1:6">
      <c r="A1084" s="69" t="s">
        <v>431</v>
      </c>
      <c r="B1084" s="17" t="s">
        <v>849</v>
      </c>
      <c r="C1084" s="13"/>
      <c r="D1084" s="68"/>
      <c r="E1084" s="18"/>
      <c r="F1084" s="15"/>
    </row>
    <row r="1085" customHeight="1" spans="1:6">
      <c r="A1085" s="13">
        <v>60</v>
      </c>
      <c r="B1085" s="17" t="s">
        <v>850</v>
      </c>
      <c r="C1085" s="13"/>
      <c r="D1085" s="68"/>
      <c r="E1085" s="18"/>
      <c r="F1085" s="15"/>
    </row>
    <row r="1086" customHeight="1" spans="1:6">
      <c r="A1086" s="20">
        <v>60001</v>
      </c>
      <c r="B1086" s="65" t="s">
        <v>851</v>
      </c>
      <c r="C1086" s="20">
        <v>100</v>
      </c>
      <c r="D1086" s="66" t="s">
        <v>69</v>
      </c>
      <c r="E1086" s="67" t="s">
        <v>1779</v>
      </c>
      <c r="F1086" s="15" t="s">
        <v>12</v>
      </c>
    </row>
    <row r="1087" customHeight="1" spans="1:6">
      <c r="A1087" s="20">
        <v>60002</v>
      </c>
      <c r="B1087" s="65" t="s">
        <v>851</v>
      </c>
      <c r="C1087" s="20">
        <v>100</v>
      </c>
      <c r="D1087" s="66" t="s">
        <v>69</v>
      </c>
      <c r="E1087" s="67" t="s">
        <v>1780</v>
      </c>
      <c r="F1087" s="15" t="s">
        <v>12</v>
      </c>
    </row>
    <row r="1088" customHeight="1" spans="1:6">
      <c r="A1088" s="20">
        <v>60003</v>
      </c>
      <c r="B1088" s="65" t="s">
        <v>851</v>
      </c>
      <c r="C1088" s="20">
        <v>100</v>
      </c>
      <c r="D1088" s="66" t="s">
        <v>69</v>
      </c>
      <c r="E1088" s="67" t="s">
        <v>1781</v>
      </c>
      <c r="F1088" s="15" t="s">
        <v>12</v>
      </c>
    </row>
    <row r="1089" customHeight="1" spans="1:6">
      <c r="A1089" s="20">
        <v>60004</v>
      </c>
      <c r="B1089" s="65" t="s">
        <v>851</v>
      </c>
      <c r="C1089" s="20">
        <v>100</v>
      </c>
      <c r="D1089" s="66" t="s">
        <v>69</v>
      </c>
      <c r="E1089" s="67" t="s">
        <v>1782</v>
      </c>
      <c r="F1089" s="15" t="s">
        <v>12</v>
      </c>
    </row>
    <row r="1090" customHeight="1" spans="1:6">
      <c r="A1090" s="20">
        <v>60005</v>
      </c>
      <c r="B1090" s="65" t="s">
        <v>851</v>
      </c>
      <c r="C1090" s="20">
        <v>5</v>
      </c>
      <c r="D1090" s="66" t="s">
        <v>69</v>
      </c>
      <c r="E1090" s="67" t="s">
        <v>1783</v>
      </c>
      <c r="F1090" s="15" t="s">
        <v>12</v>
      </c>
    </row>
    <row r="1091" customHeight="1" spans="1:6">
      <c r="A1091" s="20">
        <v>60006</v>
      </c>
      <c r="B1091" s="65" t="s">
        <v>851</v>
      </c>
      <c r="C1091" s="20">
        <v>5</v>
      </c>
      <c r="D1091" s="66" t="s">
        <v>69</v>
      </c>
      <c r="E1091" s="67" t="s">
        <v>1784</v>
      </c>
      <c r="F1091" s="15" t="s">
        <v>12</v>
      </c>
    </row>
    <row r="1092" customHeight="1" spans="1:6">
      <c r="A1092" s="20">
        <v>60016</v>
      </c>
      <c r="B1092" s="65" t="s">
        <v>1785</v>
      </c>
      <c r="C1092" s="20">
        <v>100</v>
      </c>
      <c r="D1092" s="66" t="s">
        <v>69</v>
      </c>
      <c r="E1092" s="67" t="s">
        <v>1786</v>
      </c>
      <c r="F1092" s="15" t="s">
        <v>12</v>
      </c>
    </row>
    <row r="1093" customHeight="1" spans="1:6">
      <c r="A1093" s="20">
        <v>60017</v>
      </c>
      <c r="B1093" s="65" t="s">
        <v>1785</v>
      </c>
      <c r="C1093" s="20">
        <v>5</v>
      </c>
      <c r="D1093" s="66" t="s">
        <v>69</v>
      </c>
      <c r="E1093" s="67" t="s">
        <v>1787</v>
      </c>
      <c r="F1093" s="15" t="s">
        <v>12</v>
      </c>
    </row>
    <row r="1094" customHeight="1" spans="1:6">
      <c r="A1094" s="20">
        <v>60018</v>
      </c>
      <c r="B1094" s="65" t="s">
        <v>1785</v>
      </c>
      <c r="C1094" s="20">
        <v>5</v>
      </c>
      <c r="D1094" s="66" t="s">
        <v>69</v>
      </c>
      <c r="E1094" s="67" t="s">
        <v>1788</v>
      </c>
      <c r="F1094" s="15" t="s">
        <v>12</v>
      </c>
    </row>
    <row r="1095" customHeight="1" spans="1:6">
      <c r="A1095" s="20">
        <v>60019</v>
      </c>
      <c r="B1095" s="65" t="s">
        <v>1785</v>
      </c>
      <c r="C1095" s="20">
        <v>5</v>
      </c>
      <c r="D1095" s="66" t="s">
        <v>69</v>
      </c>
      <c r="E1095" s="67" t="s">
        <v>1789</v>
      </c>
      <c r="F1095" s="15" t="s">
        <v>12</v>
      </c>
    </row>
    <row r="1096" customHeight="1" spans="1:6">
      <c r="A1096" s="20">
        <v>60020</v>
      </c>
      <c r="B1096" s="65" t="s">
        <v>1785</v>
      </c>
      <c r="C1096" s="20">
        <v>5</v>
      </c>
      <c r="D1096" s="66" t="s">
        <v>69</v>
      </c>
      <c r="E1096" s="67" t="s">
        <v>1790</v>
      </c>
      <c r="F1096" s="15" t="s">
        <v>12</v>
      </c>
    </row>
    <row r="1097" customHeight="1" spans="1:6">
      <c r="A1097" s="20">
        <v>60052</v>
      </c>
      <c r="B1097" s="65" t="s">
        <v>1791</v>
      </c>
      <c r="C1097" s="20">
        <v>100</v>
      </c>
      <c r="D1097" s="66" t="s">
        <v>364</v>
      </c>
      <c r="E1097" s="67" t="s">
        <v>1792</v>
      </c>
      <c r="F1097" s="15" t="s">
        <v>12</v>
      </c>
    </row>
    <row r="1098" customHeight="1" spans="1:6">
      <c r="A1098" s="20">
        <v>60053</v>
      </c>
      <c r="B1098" s="65" t="s">
        <v>1791</v>
      </c>
      <c r="C1098" s="20">
        <v>100</v>
      </c>
      <c r="D1098" s="66" t="s">
        <v>364</v>
      </c>
      <c r="E1098" s="67" t="s">
        <v>1793</v>
      </c>
      <c r="F1098" s="15" t="s">
        <v>12</v>
      </c>
    </row>
    <row r="1099" customHeight="1" spans="1:6">
      <c r="A1099" s="20">
        <v>60054</v>
      </c>
      <c r="B1099" s="65" t="s">
        <v>1791</v>
      </c>
      <c r="C1099" s="20">
        <v>100</v>
      </c>
      <c r="D1099" s="66" t="s">
        <v>364</v>
      </c>
      <c r="E1099" s="67" t="s">
        <v>1794</v>
      </c>
      <c r="F1099" s="15" t="s">
        <v>12</v>
      </c>
    </row>
    <row r="1100" customHeight="1" spans="1:6">
      <c r="A1100" s="20">
        <v>60055</v>
      </c>
      <c r="B1100" s="65" t="s">
        <v>1791</v>
      </c>
      <c r="C1100" s="20">
        <v>100</v>
      </c>
      <c r="D1100" s="66" t="s">
        <v>364</v>
      </c>
      <c r="E1100" s="67" t="s">
        <v>1795</v>
      </c>
      <c r="F1100" s="15" t="s">
        <v>12</v>
      </c>
    </row>
    <row r="1101" customHeight="1" spans="1:6">
      <c r="A1101" s="13">
        <v>61</v>
      </c>
      <c r="B1101" s="17" t="s">
        <v>857</v>
      </c>
      <c r="C1101" s="13"/>
      <c r="D1101" s="68"/>
      <c r="E1101" s="18"/>
      <c r="F1101" s="15"/>
    </row>
    <row r="1102" customHeight="1" spans="1:6">
      <c r="A1102" s="20">
        <v>61001</v>
      </c>
      <c r="B1102" s="65" t="s">
        <v>858</v>
      </c>
      <c r="C1102" s="20">
        <v>100</v>
      </c>
      <c r="D1102" s="66" t="s">
        <v>69</v>
      </c>
      <c r="E1102" s="67" t="s">
        <v>1796</v>
      </c>
      <c r="F1102" s="15" t="s">
        <v>12</v>
      </c>
    </row>
    <row r="1103" customHeight="1" spans="1:6">
      <c r="A1103" s="20">
        <v>61021</v>
      </c>
      <c r="B1103" s="65" t="s">
        <v>861</v>
      </c>
      <c r="C1103" s="20">
        <v>300</v>
      </c>
      <c r="D1103" s="66" t="s">
        <v>69</v>
      </c>
      <c r="E1103" s="67" t="s">
        <v>1797</v>
      </c>
      <c r="F1103" s="15" t="s">
        <v>12</v>
      </c>
    </row>
    <row r="1104" customHeight="1" spans="1:6">
      <c r="A1104" s="20">
        <v>61022</v>
      </c>
      <c r="B1104" s="65" t="s">
        <v>861</v>
      </c>
      <c r="C1104" s="20">
        <v>120</v>
      </c>
      <c r="D1104" s="66" t="s">
        <v>69</v>
      </c>
      <c r="E1104" s="67" t="s">
        <v>1798</v>
      </c>
      <c r="F1104" s="15" t="s">
        <v>12</v>
      </c>
    </row>
    <row r="1105" customHeight="1" spans="1:6">
      <c r="A1105" s="20">
        <v>61023</v>
      </c>
      <c r="B1105" s="65" t="s">
        <v>861</v>
      </c>
      <c r="C1105" s="20">
        <v>60</v>
      </c>
      <c r="D1105" s="66" t="s">
        <v>69</v>
      </c>
      <c r="E1105" s="67" t="s">
        <v>1799</v>
      </c>
      <c r="F1105" s="15" t="s">
        <v>12</v>
      </c>
    </row>
    <row r="1106" customHeight="1" spans="1:6">
      <c r="A1106" s="20">
        <v>61024</v>
      </c>
      <c r="B1106" s="65" t="s">
        <v>861</v>
      </c>
      <c r="C1106" s="20">
        <v>30</v>
      </c>
      <c r="D1106" s="66" t="s">
        <v>69</v>
      </c>
      <c r="E1106" s="67" t="s">
        <v>1800</v>
      </c>
      <c r="F1106" s="15" t="s">
        <v>12</v>
      </c>
    </row>
    <row r="1107" customHeight="1" spans="1:6">
      <c r="A1107" s="20">
        <v>61025</v>
      </c>
      <c r="B1107" s="65" t="s">
        <v>861</v>
      </c>
      <c r="C1107" s="20">
        <v>30</v>
      </c>
      <c r="D1107" s="66" t="s">
        <v>69</v>
      </c>
      <c r="E1107" s="67" t="s">
        <v>1801</v>
      </c>
      <c r="F1107" s="15" t="s">
        <v>12</v>
      </c>
    </row>
    <row r="1108" customHeight="1" spans="1:6">
      <c r="A1108" s="20">
        <v>61041</v>
      </c>
      <c r="B1108" s="65" t="s">
        <v>1802</v>
      </c>
      <c r="C1108" s="20">
        <v>500</v>
      </c>
      <c r="D1108" s="66" t="s">
        <v>69</v>
      </c>
      <c r="E1108" s="67" t="s">
        <v>1803</v>
      </c>
      <c r="F1108" s="15" t="s">
        <v>12</v>
      </c>
    </row>
    <row r="1109" customHeight="1" spans="1:6">
      <c r="A1109" s="20">
        <v>61042</v>
      </c>
      <c r="B1109" s="65" t="s">
        <v>1802</v>
      </c>
      <c r="C1109" s="20">
        <v>500</v>
      </c>
      <c r="D1109" s="66" t="s">
        <v>69</v>
      </c>
      <c r="E1109" s="67" t="s">
        <v>1804</v>
      </c>
      <c r="F1109" s="15" t="s">
        <v>12</v>
      </c>
    </row>
    <row r="1110" customHeight="1" spans="1:6">
      <c r="A1110" s="20">
        <v>61043</v>
      </c>
      <c r="B1110" s="65" t="s">
        <v>1802</v>
      </c>
      <c r="C1110" s="20">
        <v>90</v>
      </c>
      <c r="D1110" s="66" t="s">
        <v>69</v>
      </c>
      <c r="E1110" s="67" t="s">
        <v>1788</v>
      </c>
      <c r="F1110" s="15" t="s">
        <v>12</v>
      </c>
    </row>
    <row r="1111" customHeight="1" spans="1:6">
      <c r="A1111" s="20">
        <v>61044</v>
      </c>
      <c r="B1111" s="65" t="s">
        <v>1802</v>
      </c>
      <c r="C1111" s="20">
        <v>90</v>
      </c>
      <c r="D1111" s="66" t="s">
        <v>69</v>
      </c>
      <c r="E1111" s="67" t="s">
        <v>1805</v>
      </c>
      <c r="F1111" s="15" t="s">
        <v>12</v>
      </c>
    </row>
    <row r="1112" customHeight="1" spans="1:6">
      <c r="A1112" s="20">
        <v>61051</v>
      </c>
      <c r="B1112" s="65" t="s">
        <v>1806</v>
      </c>
      <c r="C1112" s="20">
        <f>C967/2</f>
        <v>28</v>
      </c>
      <c r="D1112" s="66" t="s">
        <v>69</v>
      </c>
      <c r="E1112" s="67" t="s">
        <v>1788</v>
      </c>
      <c r="F1112" s="15" t="s">
        <v>12</v>
      </c>
    </row>
    <row r="1113" customHeight="1" spans="1:6">
      <c r="A1113" s="13">
        <v>62</v>
      </c>
      <c r="B1113" s="17" t="s">
        <v>212</v>
      </c>
      <c r="C1113" s="13"/>
      <c r="D1113" s="68"/>
      <c r="E1113" s="18"/>
      <c r="F1113" s="15"/>
    </row>
    <row r="1114" customHeight="1" spans="1:6">
      <c r="A1114" s="20">
        <v>62001</v>
      </c>
      <c r="B1114" s="65" t="s">
        <v>867</v>
      </c>
      <c r="C1114" s="20">
        <v>30</v>
      </c>
      <c r="D1114" s="66" t="s">
        <v>69</v>
      </c>
      <c r="E1114" s="67" t="s">
        <v>1807</v>
      </c>
      <c r="F1114" s="15" t="s">
        <v>12</v>
      </c>
    </row>
    <row r="1115" customHeight="1" spans="1:6">
      <c r="A1115" s="20">
        <v>62006</v>
      </c>
      <c r="B1115" s="65" t="s">
        <v>1808</v>
      </c>
      <c r="C1115" s="20">
        <v>1</v>
      </c>
      <c r="D1115" s="66" t="s">
        <v>69</v>
      </c>
      <c r="E1115" s="67" t="s">
        <v>1809</v>
      </c>
      <c r="F1115" s="15" t="s">
        <v>12</v>
      </c>
    </row>
    <row r="1116" customHeight="1" spans="1:6">
      <c r="A1116" s="20">
        <v>62021</v>
      </c>
      <c r="B1116" s="65" t="s">
        <v>1810</v>
      </c>
      <c r="C1116" s="20">
        <f>C967/2</f>
        <v>28</v>
      </c>
      <c r="D1116" s="66" t="s">
        <v>69</v>
      </c>
      <c r="E1116" s="67" t="s">
        <v>1811</v>
      </c>
      <c r="F1116" s="15" t="s">
        <v>12</v>
      </c>
    </row>
    <row r="1117" customHeight="1" spans="1:6">
      <c r="A1117" s="20">
        <v>62031</v>
      </c>
      <c r="B1117" s="65" t="s">
        <v>869</v>
      </c>
      <c r="C1117" s="20">
        <v>30</v>
      </c>
      <c r="D1117" s="66" t="s">
        <v>69</v>
      </c>
      <c r="E1117" s="67" t="s">
        <v>1812</v>
      </c>
      <c r="F1117" s="15" t="s">
        <v>12</v>
      </c>
    </row>
    <row r="1118" customHeight="1" spans="1:6">
      <c r="A1118" s="20">
        <v>62032</v>
      </c>
      <c r="B1118" s="65" t="s">
        <v>869</v>
      </c>
      <c r="C1118" s="20">
        <v>30</v>
      </c>
      <c r="D1118" s="66" t="s">
        <v>69</v>
      </c>
      <c r="E1118" s="67" t="s">
        <v>1813</v>
      </c>
      <c r="F1118" s="15" t="s">
        <v>12</v>
      </c>
    </row>
    <row r="1119" customHeight="1" spans="1:6">
      <c r="A1119" s="20">
        <v>62073</v>
      </c>
      <c r="B1119" s="65" t="s">
        <v>1814</v>
      </c>
      <c r="C1119" s="20">
        <v>300</v>
      </c>
      <c r="D1119" s="66" t="s">
        <v>364</v>
      </c>
      <c r="E1119" s="67" t="s">
        <v>1815</v>
      </c>
      <c r="F1119" s="15" t="s">
        <v>12</v>
      </c>
    </row>
    <row r="1120" customHeight="1" spans="1:6">
      <c r="A1120" s="20">
        <v>62077</v>
      </c>
      <c r="B1120" s="65" t="s">
        <v>1816</v>
      </c>
      <c r="C1120" s="20">
        <v>150</v>
      </c>
      <c r="D1120" s="66" t="s">
        <v>364</v>
      </c>
      <c r="E1120" s="67" t="s">
        <v>1786</v>
      </c>
      <c r="F1120" s="15" t="s">
        <v>12</v>
      </c>
    </row>
    <row r="1121" customHeight="1" spans="1:6">
      <c r="A1121" s="13">
        <v>63</v>
      </c>
      <c r="B1121" s="17" t="s">
        <v>1817</v>
      </c>
      <c r="C1121" s="13"/>
      <c r="D1121" s="68"/>
      <c r="E1121" s="18"/>
      <c r="F1121" s="15"/>
    </row>
    <row r="1122" customHeight="1" spans="1:6">
      <c r="A1122" s="20">
        <v>63011</v>
      </c>
      <c r="B1122" s="65" t="s">
        <v>1818</v>
      </c>
      <c r="C1122" s="20">
        <v>100</v>
      </c>
      <c r="D1122" s="66" t="s">
        <v>69</v>
      </c>
      <c r="E1122" s="67" t="s">
        <v>1788</v>
      </c>
      <c r="F1122" s="15" t="s">
        <v>12</v>
      </c>
    </row>
    <row r="1123" customHeight="1" spans="1:6">
      <c r="A1123" s="20">
        <v>63021</v>
      </c>
      <c r="B1123" s="65" t="s">
        <v>1819</v>
      </c>
      <c r="C1123" s="20">
        <v>5</v>
      </c>
      <c r="D1123" s="66" t="s">
        <v>69</v>
      </c>
      <c r="E1123" s="67" t="s">
        <v>1788</v>
      </c>
      <c r="F1123" s="15" t="s">
        <v>12</v>
      </c>
    </row>
    <row r="1124" customHeight="1" spans="1:6">
      <c r="A1124" s="20">
        <v>63022</v>
      </c>
      <c r="B1124" s="65" t="s">
        <v>1819</v>
      </c>
      <c r="C1124" s="20">
        <v>10</v>
      </c>
      <c r="D1124" s="66" t="s">
        <v>69</v>
      </c>
      <c r="E1124" s="67" t="s">
        <v>1789</v>
      </c>
      <c r="F1124" s="15" t="s">
        <v>12</v>
      </c>
    </row>
    <row r="1125" customHeight="1" spans="1:6">
      <c r="A1125" s="20">
        <v>63023</v>
      </c>
      <c r="B1125" s="65" t="s">
        <v>1819</v>
      </c>
      <c r="C1125" s="20">
        <v>10</v>
      </c>
      <c r="D1125" s="66" t="s">
        <v>69</v>
      </c>
      <c r="E1125" s="67" t="s">
        <v>1790</v>
      </c>
      <c r="F1125" s="15" t="s">
        <v>12</v>
      </c>
    </row>
    <row r="1126" customHeight="1" spans="1:6">
      <c r="A1126" s="20">
        <v>63041</v>
      </c>
      <c r="B1126" s="65" t="s">
        <v>1820</v>
      </c>
      <c r="C1126" s="20">
        <v>300</v>
      </c>
      <c r="D1126" s="66" t="s">
        <v>69</v>
      </c>
      <c r="E1126" s="67" t="s">
        <v>1821</v>
      </c>
      <c r="F1126" s="15" t="s">
        <v>12</v>
      </c>
    </row>
    <row r="1127" customHeight="1" spans="1:6">
      <c r="A1127" s="20">
        <v>63042</v>
      </c>
      <c r="B1127" s="65" t="s">
        <v>1820</v>
      </c>
      <c r="C1127" s="20">
        <v>300</v>
      </c>
      <c r="D1127" s="66" t="s">
        <v>69</v>
      </c>
      <c r="E1127" s="67" t="s">
        <v>1822</v>
      </c>
      <c r="F1127" s="15" t="s">
        <v>12</v>
      </c>
    </row>
    <row r="1128" customHeight="1" spans="1:6">
      <c r="A1128" s="20">
        <v>63043</v>
      </c>
      <c r="B1128" s="65" t="s">
        <v>1820</v>
      </c>
      <c r="C1128" s="20">
        <v>200</v>
      </c>
      <c r="D1128" s="66" t="s">
        <v>69</v>
      </c>
      <c r="E1128" s="67" t="s">
        <v>1823</v>
      </c>
      <c r="F1128" s="15" t="s">
        <v>12</v>
      </c>
    </row>
    <row r="1129" customHeight="1" spans="1:6">
      <c r="A1129" s="20">
        <v>63044</v>
      </c>
      <c r="B1129" s="65" t="s">
        <v>1820</v>
      </c>
      <c r="C1129" s="20">
        <v>200</v>
      </c>
      <c r="D1129" s="66" t="s">
        <v>69</v>
      </c>
      <c r="E1129" s="67" t="s">
        <v>1824</v>
      </c>
      <c r="F1129" s="15" t="s">
        <v>12</v>
      </c>
    </row>
    <row r="1130" customHeight="1" spans="1:6">
      <c r="A1130" s="20">
        <v>64</v>
      </c>
      <c r="B1130" s="17" t="s">
        <v>879</v>
      </c>
      <c r="C1130" s="13"/>
      <c r="D1130" s="68"/>
      <c r="E1130" s="18"/>
      <c r="F1130" s="15"/>
    </row>
    <row r="1131" customHeight="1" spans="1:6">
      <c r="A1131" s="20">
        <v>64006</v>
      </c>
      <c r="B1131" s="65" t="s">
        <v>1486</v>
      </c>
      <c r="C1131" s="20">
        <v>100</v>
      </c>
      <c r="D1131" s="66" t="s">
        <v>326</v>
      </c>
      <c r="E1131" s="67" t="s">
        <v>1825</v>
      </c>
      <c r="F1131" s="15" t="s">
        <v>12</v>
      </c>
    </row>
    <row r="1132" customHeight="1" spans="1:6">
      <c r="A1132" s="20">
        <v>64032</v>
      </c>
      <c r="B1132" s="65" t="s">
        <v>882</v>
      </c>
      <c r="C1132" s="20">
        <v>100</v>
      </c>
      <c r="D1132" s="66" t="s">
        <v>69</v>
      </c>
      <c r="E1132" s="67" t="s">
        <v>1826</v>
      </c>
      <c r="F1132" s="15" t="s">
        <v>12</v>
      </c>
    </row>
    <row r="1133" customHeight="1" spans="1:6">
      <c r="A1133" s="20">
        <v>64042</v>
      </c>
      <c r="B1133" s="65" t="s">
        <v>1827</v>
      </c>
      <c r="C1133" s="20">
        <v>100</v>
      </c>
      <c r="D1133" s="66" t="s">
        <v>326</v>
      </c>
      <c r="E1133" s="67" t="s">
        <v>1828</v>
      </c>
      <c r="F1133" s="15" t="s">
        <v>12</v>
      </c>
    </row>
    <row r="1134" customHeight="1" spans="1:6">
      <c r="A1134" s="20">
        <v>64053</v>
      </c>
      <c r="B1134" s="65" t="s">
        <v>1829</v>
      </c>
      <c r="C1134" s="20">
        <v>8</v>
      </c>
      <c r="D1134" s="66" t="s">
        <v>885</v>
      </c>
      <c r="E1134" s="67" t="s">
        <v>1830</v>
      </c>
      <c r="F1134" s="15" t="s">
        <v>12</v>
      </c>
    </row>
    <row r="1135" customHeight="1" spans="1:6">
      <c r="A1135" s="20">
        <v>64067</v>
      </c>
      <c r="B1135" s="65" t="s">
        <v>1831</v>
      </c>
      <c r="C1135" s="20">
        <v>100</v>
      </c>
      <c r="D1135" s="66" t="s">
        <v>69</v>
      </c>
      <c r="E1135" s="67" t="s">
        <v>1822</v>
      </c>
      <c r="F1135" s="15" t="s">
        <v>12</v>
      </c>
    </row>
    <row r="1136" customHeight="1" spans="1:6">
      <c r="A1136" s="20">
        <v>64084</v>
      </c>
      <c r="B1136" s="65" t="s">
        <v>1832</v>
      </c>
      <c r="C1136" s="20">
        <v>500</v>
      </c>
      <c r="D1136" s="66" t="s">
        <v>27</v>
      </c>
      <c r="E1136" s="67" t="s">
        <v>1833</v>
      </c>
      <c r="F1136" s="15" t="s">
        <v>12</v>
      </c>
    </row>
    <row r="1137" customHeight="1" spans="1:6">
      <c r="A1137" s="20">
        <v>64085</v>
      </c>
      <c r="B1137" s="65" t="s">
        <v>1832</v>
      </c>
      <c r="C1137" s="20">
        <v>100</v>
      </c>
      <c r="D1137" s="66" t="s">
        <v>27</v>
      </c>
      <c r="E1137" s="67" t="s">
        <v>1834</v>
      </c>
      <c r="F1137" s="15" t="s">
        <v>12</v>
      </c>
    </row>
    <row r="1138" customHeight="1" spans="1:6">
      <c r="A1138" s="20">
        <v>64086</v>
      </c>
      <c r="B1138" s="65" t="s">
        <v>1835</v>
      </c>
      <c r="C1138" s="20">
        <v>100</v>
      </c>
      <c r="D1138" s="66" t="s">
        <v>69</v>
      </c>
      <c r="E1138" s="67" t="s">
        <v>1836</v>
      </c>
      <c r="F1138" s="15" t="s">
        <v>12</v>
      </c>
    </row>
    <row r="1139" customHeight="1" spans="1:6">
      <c r="A1139" s="13">
        <v>81</v>
      </c>
      <c r="B1139" s="17" t="s">
        <v>992</v>
      </c>
      <c r="C1139" s="13"/>
      <c r="D1139" s="68"/>
      <c r="E1139" s="18"/>
      <c r="F1139" s="15"/>
    </row>
    <row r="1140" customHeight="1" spans="1:6">
      <c r="A1140" s="20">
        <v>81001</v>
      </c>
      <c r="B1140" s="65" t="s">
        <v>993</v>
      </c>
      <c r="C1140" s="20">
        <v>1</v>
      </c>
      <c r="D1140" s="66" t="s">
        <v>364</v>
      </c>
      <c r="E1140" s="87" t="s">
        <v>994</v>
      </c>
      <c r="F1140" s="15" t="s">
        <v>12</v>
      </c>
    </row>
    <row r="1141" customHeight="1" spans="1:6">
      <c r="A1141" s="20">
        <v>81002</v>
      </c>
      <c r="B1141" s="65" t="s">
        <v>995</v>
      </c>
      <c r="C1141" s="20">
        <v>1</v>
      </c>
      <c r="D1141" s="66" t="s">
        <v>364</v>
      </c>
      <c r="E1141" s="67" t="s">
        <v>996</v>
      </c>
      <c r="F1141" s="15" t="s">
        <v>12</v>
      </c>
    </row>
    <row r="1142" customHeight="1" spans="1:6">
      <c r="A1142" s="20">
        <v>81003</v>
      </c>
      <c r="B1142" s="65" t="s">
        <v>997</v>
      </c>
      <c r="C1142" s="20">
        <v>1</v>
      </c>
      <c r="D1142" s="66" t="s">
        <v>364</v>
      </c>
      <c r="E1142" s="67" t="s">
        <v>998</v>
      </c>
      <c r="F1142" s="15" t="s">
        <v>12</v>
      </c>
    </row>
    <row r="1143" customHeight="1" spans="1:6">
      <c r="A1143" s="20">
        <v>81009</v>
      </c>
      <c r="B1143" s="65" t="s">
        <v>1007</v>
      </c>
      <c r="C1143" s="20">
        <v>1</v>
      </c>
      <c r="D1143" s="66" t="s">
        <v>326</v>
      </c>
      <c r="E1143" s="87" t="s">
        <v>1837</v>
      </c>
      <c r="F1143" s="15" t="s">
        <v>12</v>
      </c>
    </row>
    <row r="1144" customHeight="1" spans="1:6">
      <c r="A1144" s="20">
        <v>81012</v>
      </c>
      <c r="B1144" s="65" t="s">
        <v>1009</v>
      </c>
      <c r="C1144" s="20">
        <v>1</v>
      </c>
      <c r="D1144" s="66" t="s">
        <v>326</v>
      </c>
      <c r="E1144" s="67" t="s">
        <v>1010</v>
      </c>
      <c r="F1144" s="15" t="s">
        <v>12</v>
      </c>
    </row>
    <row r="1145" customHeight="1" spans="1:6">
      <c r="A1145" s="20">
        <v>81013</v>
      </c>
      <c r="B1145" s="65" t="s">
        <v>1011</v>
      </c>
      <c r="C1145" s="20">
        <v>1</v>
      </c>
      <c r="D1145" s="66" t="s">
        <v>326</v>
      </c>
      <c r="E1145" s="74" t="s">
        <v>1012</v>
      </c>
      <c r="F1145" s="15" t="s">
        <v>12</v>
      </c>
    </row>
    <row r="1146" customHeight="1" spans="1:6">
      <c r="A1146" s="20">
        <v>81014</v>
      </c>
      <c r="B1146" s="65" t="s">
        <v>1013</v>
      </c>
      <c r="C1146" s="20">
        <v>1</v>
      </c>
      <c r="D1146" s="66" t="s">
        <v>326</v>
      </c>
      <c r="E1146" s="70" t="s">
        <v>1838</v>
      </c>
      <c r="F1146" s="15" t="s">
        <v>12</v>
      </c>
    </row>
    <row r="1147" customHeight="1" spans="1:6">
      <c r="A1147" s="20">
        <v>81020</v>
      </c>
      <c r="B1147" s="65" t="s">
        <v>1024</v>
      </c>
      <c r="C1147" s="20">
        <v>1</v>
      </c>
      <c r="D1147" s="66" t="s">
        <v>326</v>
      </c>
      <c r="E1147" s="70" t="s">
        <v>1839</v>
      </c>
      <c r="F1147" s="15" t="s">
        <v>12</v>
      </c>
    </row>
    <row r="1148" customHeight="1" spans="1:6">
      <c r="A1148" s="13">
        <v>82</v>
      </c>
      <c r="B1148" s="17" t="s">
        <v>1054</v>
      </c>
      <c r="C1148" s="13"/>
      <c r="D1148" s="68"/>
      <c r="E1148" s="18"/>
      <c r="F1148" s="15"/>
    </row>
    <row r="1149" customHeight="1" spans="1:6">
      <c r="A1149" s="20">
        <v>82001</v>
      </c>
      <c r="B1149" s="65" t="s">
        <v>1055</v>
      </c>
      <c r="C1149" s="20">
        <v>10</v>
      </c>
      <c r="D1149" s="66" t="s">
        <v>1056</v>
      </c>
      <c r="E1149" s="87" t="s">
        <v>1057</v>
      </c>
      <c r="F1149" s="15" t="s">
        <v>12</v>
      </c>
    </row>
    <row r="1150" customHeight="1" spans="1:6">
      <c r="A1150" s="20">
        <v>82002</v>
      </c>
      <c r="B1150" s="65" t="s">
        <v>1058</v>
      </c>
      <c r="C1150" s="20">
        <f>C967</f>
        <v>56</v>
      </c>
      <c r="D1150" s="66" t="s">
        <v>69</v>
      </c>
      <c r="E1150" s="67" t="s">
        <v>1840</v>
      </c>
      <c r="F1150" s="15" t="s">
        <v>12</v>
      </c>
    </row>
    <row r="1151" customHeight="1" spans="1:6">
      <c r="A1151" s="20">
        <v>82008</v>
      </c>
      <c r="B1151" s="65" t="s">
        <v>1841</v>
      </c>
      <c r="C1151" s="20">
        <f>C967</f>
        <v>56</v>
      </c>
      <c r="D1151" s="66" t="s">
        <v>1071</v>
      </c>
      <c r="E1151" s="70" t="s">
        <v>1842</v>
      </c>
      <c r="F1151" s="15" t="s">
        <v>12</v>
      </c>
    </row>
    <row r="1152" customHeight="1" spans="1:6">
      <c r="A1152" s="20">
        <v>82009</v>
      </c>
      <c r="B1152" s="65" t="s">
        <v>1508</v>
      </c>
      <c r="C1152" s="20">
        <v>1</v>
      </c>
      <c r="D1152" s="66" t="s">
        <v>27</v>
      </c>
      <c r="E1152" s="87" t="s">
        <v>1509</v>
      </c>
      <c r="F1152" s="15" t="s">
        <v>12</v>
      </c>
    </row>
    <row r="1153" customHeight="1" spans="1:6">
      <c r="A1153" s="20">
        <v>82014</v>
      </c>
      <c r="B1153" s="65" t="s">
        <v>1843</v>
      </c>
      <c r="C1153" s="20">
        <v>1</v>
      </c>
      <c r="D1153" s="66" t="s">
        <v>69</v>
      </c>
      <c r="E1153" s="67" t="s">
        <v>1844</v>
      </c>
      <c r="F1153" s="15" t="s">
        <v>12</v>
      </c>
    </row>
    <row r="1154" customHeight="1" spans="1:6">
      <c r="A1154" s="52" t="s">
        <v>1845</v>
      </c>
      <c r="B1154" s="17" t="s">
        <v>1846</v>
      </c>
      <c r="C1154" s="13">
        <v>2</v>
      </c>
      <c r="D1154" s="11" t="s">
        <v>8</v>
      </c>
      <c r="E1154" s="14" t="s">
        <v>1847</v>
      </c>
      <c r="F1154" s="15" t="s">
        <v>12</v>
      </c>
    </row>
    <row r="1155" customHeight="1" spans="1:6">
      <c r="A1155" s="52">
        <v>1</v>
      </c>
      <c r="B1155" s="17" t="s">
        <v>1848</v>
      </c>
      <c r="C1155" s="13">
        <v>2</v>
      </c>
      <c r="D1155" s="11" t="s">
        <v>8</v>
      </c>
      <c r="E1155" s="149" t="s">
        <v>1065</v>
      </c>
      <c r="F1155" s="15" t="s">
        <v>12</v>
      </c>
    </row>
    <row r="1156" customHeight="1" spans="1:6">
      <c r="A1156" s="185" t="s">
        <v>16</v>
      </c>
      <c r="B1156" s="23" t="s">
        <v>17</v>
      </c>
      <c r="C1156" s="24">
        <v>54</v>
      </c>
      <c r="D1156" s="16" t="s">
        <v>18</v>
      </c>
      <c r="E1156" s="56"/>
      <c r="F1156" s="15"/>
    </row>
    <row r="1157" customHeight="1" spans="1:6">
      <c r="A1157" s="185" t="s">
        <v>19</v>
      </c>
      <c r="B1157" s="23" t="s">
        <v>20</v>
      </c>
      <c r="C1157" s="24"/>
      <c r="D1157" s="16"/>
      <c r="E1157" s="25"/>
      <c r="F1157" s="15"/>
    </row>
    <row r="1158" customHeight="1" spans="1:6">
      <c r="A1158" s="185" t="s">
        <v>21</v>
      </c>
      <c r="B1158" s="23" t="s">
        <v>22</v>
      </c>
      <c r="C1158" s="24"/>
      <c r="D1158" s="16"/>
      <c r="E1158" s="25"/>
      <c r="F1158" s="15"/>
    </row>
    <row r="1159" customHeight="1" spans="1:6">
      <c r="A1159" s="185" t="s">
        <v>23</v>
      </c>
      <c r="B1159" s="23" t="s">
        <v>1849</v>
      </c>
      <c r="C1159" s="54"/>
      <c r="D1159" s="55"/>
      <c r="E1159" s="56"/>
      <c r="F1159" s="15"/>
    </row>
    <row r="1160" customHeight="1" spans="1:6">
      <c r="A1160" s="185" t="s">
        <v>30</v>
      </c>
      <c r="B1160" s="23" t="s">
        <v>1850</v>
      </c>
      <c r="C1160" s="166">
        <v>1</v>
      </c>
      <c r="D1160" s="165" t="s">
        <v>27</v>
      </c>
      <c r="E1160" s="167" t="s">
        <v>1851</v>
      </c>
      <c r="F1160" s="15" t="s">
        <v>29</v>
      </c>
    </row>
    <row r="1161" customHeight="1" spans="1:6">
      <c r="A1161" s="185" t="s">
        <v>33</v>
      </c>
      <c r="B1161" s="23" t="s">
        <v>1852</v>
      </c>
      <c r="C1161" s="166">
        <v>1</v>
      </c>
      <c r="D1161" s="165" t="s">
        <v>27</v>
      </c>
      <c r="E1161" s="168" t="s">
        <v>1853</v>
      </c>
      <c r="F1161" s="15" t="s">
        <v>12</v>
      </c>
    </row>
    <row r="1162" customHeight="1" spans="1:6">
      <c r="A1162" s="185" t="s">
        <v>37</v>
      </c>
      <c r="B1162" s="23" t="s">
        <v>1854</v>
      </c>
      <c r="C1162" s="166">
        <v>1</v>
      </c>
      <c r="D1162" s="165" t="s">
        <v>101</v>
      </c>
      <c r="E1162" s="167" t="s">
        <v>1855</v>
      </c>
      <c r="F1162" s="15" t="s">
        <v>29</v>
      </c>
    </row>
    <row r="1163" customHeight="1" spans="1:6">
      <c r="A1163" s="185" t="s">
        <v>40</v>
      </c>
      <c r="B1163" s="23" t="s">
        <v>1856</v>
      </c>
      <c r="C1163" s="166">
        <v>1</v>
      </c>
      <c r="D1163" s="165" t="s">
        <v>101</v>
      </c>
      <c r="E1163" s="169" t="s">
        <v>1857</v>
      </c>
      <c r="F1163" s="15" t="s">
        <v>12</v>
      </c>
    </row>
    <row r="1164" customHeight="1" spans="1:6">
      <c r="A1164" s="185" t="s">
        <v>43</v>
      </c>
      <c r="B1164" s="23" t="s">
        <v>1858</v>
      </c>
      <c r="C1164" s="166">
        <v>1</v>
      </c>
      <c r="D1164" s="165" t="s">
        <v>27</v>
      </c>
      <c r="E1164" s="170" t="s">
        <v>1859</v>
      </c>
      <c r="F1164" s="15" t="s">
        <v>12</v>
      </c>
    </row>
    <row r="1165" customHeight="1" spans="1:6">
      <c r="A1165" s="185" t="s">
        <v>46</v>
      </c>
      <c r="B1165" s="23" t="s">
        <v>1860</v>
      </c>
      <c r="C1165" s="166">
        <v>1</v>
      </c>
      <c r="D1165" s="165" t="s">
        <v>27</v>
      </c>
      <c r="E1165" s="170" t="s">
        <v>1861</v>
      </c>
      <c r="F1165" s="15" t="s">
        <v>12</v>
      </c>
    </row>
    <row r="1166" customHeight="1" spans="1:6">
      <c r="A1166" s="185" t="s">
        <v>49</v>
      </c>
      <c r="B1166" s="23" t="s">
        <v>1862</v>
      </c>
      <c r="C1166" s="171">
        <v>1</v>
      </c>
      <c r="D1166" s="165" t="s">
        <v>27</v>
      </c>
      <c r="E1166" s="167" t="s">
        <v>1863</v>
      </c>
      <c r="F1166" s="15" t="s">
        <v>12</v>
      </c>
    </row>
    <row r="1167" customHeight="1" spans="1:6">
      <c r="A1167" s="185" t="s">
        <v>1073</v>
      </c>
      <c r="B1167" s="23" t="s">
        <v>1864</v>
      </c>
      <c r="C1167" s="172"/>
      <c r="D1167" s="173"/>
      <c r="E1167" s="56"/>
      <c r="F1167" s="15"/>
    </row>
    <row r="1168" customHeight="1" spans="1:6">
      <c r="A1168" s="185" t="s">
        <v>52</v>
      </c>
      <c r="B1168" s="23" t="s">
        <v>1865</v>
      </c>
      <c r="C1168" s="171">
        <v>4</v>
      </c>
      <c r="D1168" s="165" t="s">
        <v>27</v>
      </c>
      <c r="E1168" s="167" t="s">
        <v>1866</v>
      </c>
      <c r="F1168" s="15" t="s">
        <v>12</v>
      </c>
    </row>
    <row r="1169" customHeight="1" spans="1:6">
      <c r="A1169" s="185" t="s">
        <v>55</v>
      </c>
      <c r="B1169" s="23" t="s">
        <v>1058</v>
      </c>
      <c r="C1169" s="166">
        <f>C1156+2</f>
        <v>56</v>
      </c>
      <c r="D1169" s="165" t="s">
        <v>602</v>
      </c>
      <c r="E1169" s="174" t="s">
        <v>1867</v>
      </c>
      <c r="F1169" s="15" t="s">
        <v>12</v>
      </c>
    </row>
    <row r="1170" customHeight="1" spans="1:6">
      <c r="A1170" s="185" t="s">
        <v>58</v>
      </c>
      <c r="B1170" s="23" t="s">
        <v>1868</v>
      </c>
      <c r="C1170" s="172"/>
      <c r="D1170" s="173"/>
      <c r="E1170" s="56"/>
      <c r="F1170" s="15"/>
    </row>
    <row r="1171" customHeight="1" spans="1:6">
      <c r="A1171" s="185" t="s">
        <v>61</v>
      </c>
      <c r="B1171" s="23" t="s">
        <v>1869</v>
      </c>
      <c r="C1171" s="166">
        <v>1</v>
      </c>
      <c r="D1171" s="165" t="s">
        <v>69</v>
      </c>
      <c r="E1171" s="175" t="s">
        <v>1870</v>
      </c>
      <c r="F1171" s="15" t="s">
        <v>12</v>
      </c>
    </row>
    <row r="1172" customHeight="1" spans="1:6">
      <c r="A1172" s="185" t="s">
        <v>65</v>
      </c>
      <c r="B1172" s="23" t="s">
        <v>1871</v>
      </c>
      <c r="C1172" s="166">
        <v>1</v>
      </c>
      <c r="D1172" s="165" t="s">
        <v>69</v>
      </c>
      <c r="E1172" s="175" t="s">
        <v>1872</v>
      </c>
      <c r="F1172" s="15" t="s">
        <v>12</v>
      </c>
    </row>
    <row r="1173" customHeight="1" spans="1:6">
      <c r="A1173" s="185" t="s">
        <v>67</v>
      </c>
      <c r="B1173" s="23" t="s">
        <v>1873</v>
      </c>
      <c r="C1173" s="166">
        <v>1</v>
      </c>
      <c r="D1173" s="165" t="s">
        <v>69</v>
      </c>
      <c r="E1173" s="175" t="s">
        <v>1874</v>
      </c>
      <c r="F1173" s="15" t="s">
        <v>12</v>
      </c>
    </row>
    <row r="1174" customHeight="1" spans="1:6">
      <c r="A1174" s="185" t="s">
        <v>71</v>
      </c>
      <c r="B1174" s="23" t="s">
        <v>1875</v>
      </c>
      <c r="C1174" s="166">
        <v>1</v>
      </c>
      <c r="D1174" s="165" t="s">
        <v>69</v>
      </c>
      <c r="E1174" s="175" t="s">
        <v>1876</v>
      </c>
      <c r="F1174" s="15" t="s">
        <v>12</v>
      </c>
    </row>
    <row r="1175" customHeight="1" spans="1:6">
      <c r="A1175" s="185" t="s">
        <v>74</v>
      </c>
      <c r="B1175" s="23" t="s">
        <v>1877</v>
      </c>
      <c r="C1175" s="171">
        <v>1</v>
      </c>
      <c r="D1175" s="176" t="s">
        <v>69</v>
      </c>
      <c r="E1175" s="175" t="s">
        <v>1878</v>
      </c>
      <c r="F1175" s="15" t="s">
        <v>12</v>
      </c>
    </row>
    <row r="1176" customHeight="1" spans="1:6">
      <c r="A1176" s="185" t="s">
        <v>77</v>
      </c>
      <c r="B1176" s="23" t="s">
        <v>1879</v>
      </c>
      <c r="C1176" s="171">
        <v>1</v>
      </c>
      <c r="D1176" s="176" t="s">
        <v>69</v>
      </c>
      <c r="E1176" s="175" t="s">
        <v>1880</v>
      </c>
      <c r="F1176" s="15" t="s">
        <v>12</v>
      </c>
    </row>
    <row r="1177" customHeight="1" spans="1:6">
      <c r="A1177" s="185" t="s">
        <v>80</v>
      </c>
      <c r="B1177" s="23" t="s">
        <v>1881</v>
      </c>
      <c r="C1177" s="166">
        <v>1</v>
      </c>
      <c r="D1177" s="165" t="s">
        <v>69</v>
      </c>
      <c r="E1177" s="175" t="s">
        <v>1882</v>
      </c>
      <c r="F1177" s="15" t="s">
        <v>12</v>
      </c>
    </row>
    <row r="1178" customHeight="1" spans="1:6">
      <c r="A1178" s="185" t="s">
        <v>83</v>
      </c>
      <c r="B1178" s="23" t="s">
        <v>1883</v>
      </c>
      <c r="C1178" s="166">
        <v>1</v>
      </c>
      <c r="D1178" s="165" t="s">
        <v>69</v>
      </c>
      <c r="E1178" s="175" t="s">
        <v>1884</v>
      </c>
      <c r="F1178" s="15" t="s">
        <v>12</v>
      </c>
    </row>
    <row r="1179" customHeight="1" spans="1:6">
      <c r="A1179" s="185" t="s">
        <v>86</v>
      </c>
      <c r="B1179" s="23" t="s">
        <v>1885</v>
      </c>
      <c r="C1179" s="166">
        <v>1</v>
      </c>
      <c r="D1179" s="165" t="s">
        <v>69</v>
      </c>
      <c r="E1179" s="175" t="s">
        <v>1886</v>
      </c>
      <c r="F1179" s="15" t="s">
        <v>12</v>
      </c>
    </row>
    <row r="1180" customHeight="1" spans="1:6">
      <c r="A1180" s="185" t="s">
        <v>89</v>
      </c>
      <c r="B1180" s="23" t="s">
        <v>1887</v>
      </c>
      <c r="C1180" s="171">
        <v>1</v>
      </c>
      <c r="D1180" s="176" t="s">
        <v>69</v>
      </c>
      <c r="E1180" s="175" t="s">
        <v>1888</v>
      </c>
      <c r="F1180" s="15" t="s">
        <v>12</v>
      </c>
    </row>
    <row r="1181" customHeight="1" spans="1:6">
      <c r="A1181" s="185" t="s">
        <v>92</v>
      </c>
      <c r="B1181" s="23" t="s">
        <v>1889</v>
      </c>
      <c r="C1181" s="166">
        <v>1</v>
      </c>
      <c r="D1181" s="165" t="s">
        <v>69</v>
      </c>
      <c r="E1181" s="175" t="s">
        <v>1890</v>
      </c>
      <c r="F1181" s="15" t="s">
        <v>12</v>
      </c>
    </row>
    <row r="1182" customHeight="1" spans="1:6">
      <c r="A1182" s="185" t="s">
        <v>95</v>
      </c>
      <c r="B1182" s="23" t="s">
        <v>1891</v>
      </c>
      <c r="C1182" s="166">
        <v>1</v>
      </c>
      <c r="D1182" s="165" t="s">
        <v>69</v>
      </c>
      <c r="E1182" s="175" t="s">
        <v>1892</v>
      </c>
      <c r="F1182" s="15" t="s">
        <v>12</v>
      </c>
    </row>
    <row r="1183" customHeight="1" spans="1:6">
      <c r="A1183" s="185" t="s">
        <v>97</v>
      </c>
      <c r="B1183" s="23" t="s">
        <v>1893</v>
      </c>
      <c r="C1183" s="166">
        <v>1</v>
      </c>
      <c r="D1183" s="165" t="s">
        <v>69</v>
      </c>
      <c r="E1183" s="175" t="s">
        <v>1894</v>
      </c>
      <c r="F1183" s="15" t="s">
        <v>12</v>
      </c>
    </row>
    <row r="1184" customHeight="1" spans="1:6">
      <c r="A1184" s="185" t="s">
        <v>99</v>
      </c>
      <c r="B1184" s="23" t="s">
        <v>1895</v>
      </c>
      <c r="C1184" s="166">
        <v>1</v>
      </c>
      <c r="D1184" s="165" t="s">
        <v>69</v>
      </c>
      <c r="E1184" s="175" t="s">
        <v>1896</v>
      </c>
      <c r="F1184" s="15" t="s">
        <v>12</v>
      </c>
    </row>
    <row r="1185" customHeight="1" spans="1:6">
      <c r="A1185" s="185" t="s">
        <v>103</v>
      </c>
      <c r="B1185" s="23" t="s">
        <v>1897</v>
      </c>
      <c r="C1185" s="166">
        <v>1</v>
      </c>
      <c r="D1185" s="165" t="s">
        <v>69</v>
      </c>
      <c r="E1185" s="175" t="s">
        <v>1898</v>
      </c>
      <c r="F1185" s="15" t="s">
        <v>12</v>
      </c>
    </row>
    <row r="1186" customHeight="1" spans="1:6">
      <c r="A1186" s="185" t="s">
        <v>106</v>
      </c>
      <c r="B1186" s="23" t="s">
        <v>1899</v>
      </c>
      <c r="C1186" s="166">
        <v>1</v>
      </c>
      <c r="D1186" s="165" t="s">
        <v>69</v>
      </c>
      <c r="E1186" s="175" t="s">
        <v>1900</v>
      </c>
      <c r="F1186" s="15" t="s">
        <v>12</v>
      </c>
    </row>
    <row r="1187" customHeight="1" spans="1:6">
      <c r="A1187" s="185" t="s">
        <v>109</v>
      </c>
      <c r="B1187" s="23" t="s">
        <v>1901</v>
      </c>
      <c r="C1187" s="166">
        <v>1</v>
      </c>
      <c r="D1187" s="165" t="s">
        <v>69</v>
      </c>
      <c r="E1187" s="175" t="s">
        <v>1902</v>
      </c>
      <c r="F1187" s="15" t="s">
        <v>12</v>
      </c>
    </row>
    <row r="1188" customHeight="1" spans="1:6">
      <c r="A1188" s="185" t="s">
        <v>112</v>
      </c>
      <c r="B1188" s="23" t="s">
        <v>1903</v>
      </c>
      <c r="C1188" s="166">
        <v>1</v>
      </c>
      <c r="D1188" s="165" t="s">
        <v>69</v>
      </c>
      <c r="E1188" s="175" t="s">
        <v>1904</v>
      </c>
      <c r="F1188" s="15" t="s">
        <v>12</v>
      </c>
    </row>
    <row r="1189" customHeight="1" spans="1:6">
      <c r="A1189" s="185" t="s">
        <v>114</v>
      </c>
      <c r="B1189" s="23" t="s">
        <v>1905</v>
      </c>
      <c r="C1189" s="166">
        <v>8</v>
      </c>
      <c r="D1189" s="165" t="s">
        <v>69</v>
      </c>
      <c r="E1189" s="174" t="s">
        <v>1906</v>
      </c>
      <c r="F1189" s="15" t="s">
        <v>12</v>
      </c>
    </row>
    <row r="1190" customHeight="1" spans="1:6">
      <c r="A1190" s="185" t="s">
        <v>117</v>
      </c>
      <c r="B1190" s="23" t="s">
        <v>1907</v>
      </c>
      <c r="C1190" s="166">
        <v>8</v>
      </c>
      <c r="D1190" s="165" t="s">
        <v>69</v>
      </c>
      <c r="E1190" s="174" t="s">
        <v>1908</v>
      </c>
      <c r="F1190" s="15" t="s">
        <v>12</v>
      </c>
    </row>
    <row r="1191" customHeight="1" spans="1:6">
      <c r="A1191" s="185" t="s">
        <v>119</v>
      </c>
      <c r="B1191" s="23" t="s">
        <v>1909</v>
      </c>
      <c r="C1191" s="166">
        <v>1</v>
      </c>
      <c r="D1191" s="165" t="s">
        <v>323</v>
      </c>
      <c r="E1191" s="177" t="s">
        <v>1910</v>
      </c>
      <c r="F1191" s="15" t="s">
        <v>12</v>
      </c>
    </row>
    <row r="1192" customHeight="1" spans="1:6">
      <c r="A1192" s="185" t="s">
        <v>122</v>
      </c>
      <c r="B1192" s="23" t="s">
        <v>1911</v>
      </c>
      <c r="C1192" s="166">
        <v>1</v>
      </c>
      <c r="D1192" s="165" t="s">
        <v>323</v>
      </c>
      <c r="E1192" s="174" t="s">
        <v>1912</v>
      </c>
      <c r="F1192" s="15" t="s">
        <v>12</v>
      </c>
    </row>
    <row r="1193" customHeight="1" spans="1:6">
      <c r="A1193" s="185" t="s">
        <v>125</v>
      </c>
      <c r="B1193" s="23" t="s">
        <v>1913</v>
      </c>
      <c r="C1193" s="166">
        <v>6</v>
      </c>
      <c r="D1193" s="165" t="s">
        <v>35</v>
      </c>
      <c r="E1193" s="174" t="s">
        <v>1914</v>
      </c>
      <c r="F1193" s="15" t="s">
        <v>12</v>
      </c>
    </row>
    <row r="1194" customHeight="1" spans="1:6">
      <c r="A1194" s="185" t="s">
        <v>128</v>
      </c>
      <c r="B1194" s="23" t="s">
        <v>1915</v>
      </c>
      <c r="C1194" s="172"/>
      <c r="D1194" s="173"/>
      <c r="E1194" s="56"/>
      <c r="F1194" s="15"/>
    </row>
    <row r="1195" customHeight="1" spans="1:6">
      <c r="A1195" s="185" t="s">
        <v>1318</v>
      </c>
      <c r="B1195" s="23" t="s">
        <v>149</v>
      </c>
      <c r="C1195" s="24">
        <v>1</v>
      </c>
      <c r="D1195" s="16" t="s">
        <v>27</v>
      </c>
      <c r="E1195" s="25" t="s">
        <v>150</v>
      </c>
      <c r="F1195" s="15" t="s">
        <v>29</v>
      </c>
    </row>
    <row r="1196" customHeight="1" spans="1:6">
      <c r="A1196" s="185" t="s">
        <v>131</v>
      </c>
      <c r="B1196" s="23" t="s">
        <v>1916</v>
      </c>
      <c r="C1196" s="166">
        <v>1</v>
      </c>
      <c r="D1196" s="165" t="s">
        <v>101</v>
      </c>
      <c r="E1196" s="178" t="s">
        <v>1917</v>
      </c>
      <c r="F1196" s="15" t="s">
        <v>12</v>
      </c>
    </row>
    <row r="1197" customHeight="1" spans="1:6">
      <c r="A1197" s="185" t="s">
        <v>133</v>
      </c>
      <c r="B1197" s="23" t="s">
        <v>1918</v>
      </c>
      <c r="C1197" s="20">
        <v>1</v>
      </c>
      <c r="D1197" s="179" t="s">
        <v>27</v>
      </c>
      <c r="E1197" s="170" t="s">
        <v>1919</v>
      </c>
      <c r="F1197" s="15" t="s">
        <v>12</v>
      </c>
    </row>
    <row r="1198" customHeight="1" spans="1:6">
      <c r="A1198" s="185" t="s">
        <v>136</v>
      </c>
      <c r="B1198" s="23" t="s">
        <v>1920</v>
      </c>
      <c r="C1198" s="20">
        <v>1</v>
      </c>
      <c r="D1198" s="179" t="s">
        <v>326</v>
      </c>
      <c r="E1198" s="170" t="s">
        <v>1921</v>
      </c>
      <c r="F1198" s="15" t="s">
        <v>12</v>
      </c>
    </row>
    <row r="1199" customHeight="1" spans="1:6">
      <c r="A1199" s="185" t="s">
        <v>139</v>
      </c>
      <c r="B1199" s="23" t="s">
        <v>1922</v>
      </c>
      <c r="C1199" s="20">
        <f>C1156/6</f>
        <v>9</v>
      </c>
      <c r="D1199" s="180" t="s">
        <v>27</v>
      </c>
      <c r="E1199" s="174" t="s">
        <v>1923</v>
      </c>
      <c r="F1199" s="15" t="s">
        <v>12</v>
      </c>
    </row>
    <row r="1200" customHeight="1" spans="1:6">
      <c r="A1200" s="97">
        <v>2</v>
      </c>
      <c r="B1200" s="17" t="s">
        <v>1924</v>
      </c>
      <c r="C1200" s="97">
        <v>1</v>
      </c>
      <c r="D1200" s="181" t="s">
        <v>8</v>
      </c>
      <c r="E1200" s="22" t="s">
        <v>1925</v>
      </c>
      <c r="F1200" s="15" t="s">
        <v>12</v>
      </c>
    </row>
    <row r="1201" customHeight="1" spans="1:6">
      <c r="A1201" s="183" t="s">
        <v>144</v>
      </c>
      <c r="B1201" s="23" t="s">
        <v>20</v>
      </c>
      <c r="C1201" s="24"/>
      <c r="D1201" s="16"/>
      <c r="E1201" s="25"/>
      <c r="F1201" s="15"/>
    </row>
    <row r="1202" customHeight="1" spans="1:6">
      <c r="A1202" s="183" t="s">
        <v>145</v>
      </c>
      <c r="B1202" s="23" t="s">
        <v>22</v>
      </c>
      <c r="C1202" s="24"/>
      <c r="D1202" s="16"/>
      <c r="E1202" s="25"/>
      <c r="F1202" s="15"/>
    </row>
    <row r="1203" customHeight="1" spans="1:6">
      <c r="A1203" s="183" t="s">
        <v>146</v>
      </c>
      <c r="B1203" s="23" t="s">
        <v>178</v>
      </c>
      <c r="C1203" s="24">
        <v>1</v>
      </c>
      <c r="D1203" s="16" t="s">
        <v>35</v>
      </c>
      <c r="E1203" s="57" t="s">
        <v>179</v>
      </c>
      <c r="F1203" s="15" t="s">
        <v>12</v>
      </c>
    </row>
    <row r="1204" customHeight="1" spans="1:6">
      <c r="A1204" s="183" t="s">
        <v>147</v>
      </c>
      <c r="B1204" s="23" t="s">
        <v>181</v>
      </c>
      <c r="C1204" s="24">
        <v>4</v>
      </c>
      <c r="D1204" s="16" t="s">
        <v>69</v>
      </c>
      <c r="E1204" s="58" t="s">
        <v>182</v>
      </c>
      <c r="F1204" s="15" t="s">
        <v>12</v>
      </c>
    </row>
    <row r="1205" customHeight="1" spans="1:6">
      <c r="A1205" s="183" t="s">
        <v>148</v>
      </c>
      <c r="B1205" s="23" t="s">
        <v>184</v>
      </c>
      <c r="C1205" s="24">
        <v>4</v>
      </c>
      <c r="D1205" s="16" t="s">
        <v>69</v>
      </c>
      <c r="E1205" s="58" t="s">
        <v>185</v>
      </c>
      <c r="F1205" s="15" t="s">
        <v>12</v>
      </c>
    </row>
    <row r="1206" customHeight="1" spans="1:6">
      <c r="A1206" s="183" t="s">
        <v>151</v>
      </c>
      <c r="B1206" s="59" t="s">
        <v>187</v>
      </c>
      <c r="C1206" s="24">
        <v>1</v>
      </c>
      <c r="D1206" s="60" t="s">
        <v>69</v>
      </c>
      <c r="E1206" s="58" t="s">
        <v>188</v>
      </c>
      <c r="F1206" s="15" t="s">
        <v>12</v>
      </c>
    </row>
    <row r="1207" customHeight="1" spans="1:6">
      <c r="A1207" s="183" t="s">
        <v>153</v>
      </c>
      <c r="B1207" s="61" t="s">
        <v>190</v>
      </c>
      <c r="C1207" s="24">
        <v>1</v>
      </c>
      <c r="D1207" s="60" t="s">
        <v>63</v>
      </c>
      <c r="E1207" s="58" t="s">
        <v>191</v>
      </c>
      <c r="F1207" s="15" t="s">
        <v>12</v>
      </c>
    </row>
  </sheetData>
  <autoFilter xmlns:etc="http://www.wps.cn/officeDocument/2017/etCustomData" ref="A1:F1207" etc:filterBottomFollowUsedRange="0">
    <extLst/>
  </autoFilter>
  <conditionalFormatting sqref="E878">
    <cfRule type="duplicateValues" dxfId="0" priority="3"/>
  </conditionalFormatting>
  <conditionalFormatting sqref="E892">
    <cfRule type="duplicateValues" dxfId="1" priority="1"/>
  </conditionalFormatting>
  <conditionalFormatting sqref="B897">
    <cfRule type="duplicateValues" dxfId="1" priority="5"/>
    <cfRule type="duplicateValues" dxfId="2" priority="4"/>
  </conditionalFormatting>
  <conditionalFormatting sqref="E897">
    <cfRule type="duplicateValues" dxfId="3" priority="2"/>
  </conditionalFormatting>
  <pageMargins left="0.75" right="0.75" top="1" bottom="1" header="0.5" footer="0.5"/>
  <pageSetup paperSize="9" scale="17" fitToHeight="0" orientation="portrait"/>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1包1027w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