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bookViews>
  <sheets>
    <sheet name="10包704w" sheetId="10" r:id="rId1"/>
  </sheets>
  <definedNames>
    <definedName name="_xlnm._FilterDatabase" localSheetId="0" hidden="1">'10包704w'!$A$1:$F$2561</definedName>
    <definedName name="K高中化学数字化实验设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<sst xmlns="http://schemas.openxmlformats.org/spreadsheetml/2006/main" count="10781" uniqueCount="2706">
  <si>
    <t>序号</t>
  </si>
  <si>
    <t>采购品目</t>
  </si>
  <si>
    <t>数量</t>
  </si>
  <si>
    <t>单位</t>
  </si>
  <si>
    <t>参数</t>
  </si>
  <si>
    <t>参数性质（ ★为实质性响应、▲重要参数。部分商品中含有以上两种符号，除标有“▲”的参数外，该商品的其他未标注参数，均与标“★”条款一致，属于实质性响应条款，需完全满足）</t>
  </si>
  <si>
    <t>九</t>
  </si>
  <si>
    <t>O学校实验仪器设备改造升级</t>
  </si>
  <si>
    <t>间</t>
  </si>
  <si>
    <t>（一）</t>
  </si>
  <si>
    <t>初高中物理实验室</t>
  </si>
  <si>
    <t>52座</t>
  </si>
  <si>
    <t>★</t>
  </si>
  <si>
    <t>1</t>
  </si>
  <si>
    <t>初高中物理数智实验设备</t>
  </si>
  <si>
    <t>共1间,每一间实验室的配置清单如下</t>
  </si>
  <si>
    <t>1.1</t>
  </si>
  <si>
    <t>总体要求</t>
  </si>
  <si>
    <t>座</t>
  </si>
  <si>
    <t>1.2</t>
  </si>
  <si>
    <t>交付要求</t>
  </si>
  <si>
    <t>1.3</t>
  </si>
  <si>
    <t>施工要求</t>
  </si>
  <si>
    <t>1.4</t>
  </si>
  <si>
    <t>教学基础设施</t>
  </si>
  <si>
    <t>1.5</t>
  </si>
  <si>
    <t>无感扩声系统</t>
  </si>
  <si>
    <t>套</t>
  </si>
  <si>
    <t>音频处理器：
1、壁挂式设备，主机电源开关隐藏设计，未有任何裸露的连接线和接口，音频处理部分和功率放大器集成到一个机箱内。
2、前面板具有≥3.5寸LCD液晶触摸显示屏，支持触摸操作，支持密码保护，液晶面板支持自动息屏功能，长时间无操作，即关闭屏幕显示，点击屏幕，则重新唤醒屏幕显示，内置控制软件，具有可编程功能，实现用户定制化需求。
3、音频输入输出接口要求：支持≥4路音频输入，其中至少2路采用3.5mm接口；支持≥4路凤凰端子插座输出。
4、内置自适应音频处理算法，在不同场地均能实现自动校准，不需要复杂的声场设计，通过软件进行音频的调试，具体音频相关技术指标要求：反馈抑制（AFC）：传声增益提升幅度：≥15dB；自动增益控制（AGC）：增益控制幅度：-12dB - +12dB。自适应背景降噪（ANS）：信噪比提升≥18dB ；回声消除（AEC）：回音消除尾音长度：≥512ms，回声消除幅度：≥ 60dB，收敛速度：≥ 60dB/S ；信噪比：≥95dB，信号处理延时≤8ms ；本地扩声声场不均匀度≤5dB；所有音频处理部分的频率响应： 20Hz-20kHz（±3dB）；
5、功率放大器的最大输出功率：≥2*120W。
6、具备动态自适应噪音抑制技术：对电风扇、空调等固定噪声源具有智能消除功能，对拍掌、脚步声等非固定噪声源能自学习识别并抑制。
7、通过一只吊装麦克风实现本地扩音和远程互动，本地扩音和远程互动能同时进行，并且相互不影响效果；本地扩音要求扩出来的声音清晰响亮、无啸叫，混响时间小于1秒；远程互动要求声音清晰、无噪声和回声，双端同时讲话无卡音、丢字、声音变小和失真现象（需提供带有CMA或CNAS 标识检测机构出具的检测报告扫描件）。
8、必须满足学校对教学场景数字化应用的要求，基于网络条件下，教学电脑能快速采集教室吊麦的音频数据实现简易化远程直播授课功能，要求音频系统在离麦克风至少8米范围内能有效拾音扩音；具有回声消除能力，回声消除功能主要是去除音箱回授到麦克风的声音，避免回授声再从本地音箱放出来而引起回声、尾音、多重声音、混响和啸叫等现象。
吊装麦克风：
1、频率范围：20Hz-20KHz 。
2、灵敏度：≥-35dB（18mV/Pa）。 
3、指向性：超心型。 
4、最大声压级：≥135dB。 
5、信噪比：≥75dB 。
音箱：
1、频率响应：80Hz-18KHz（±3dB）。
2、额定阻抗：≤8Ω。
3、总谐波失真（120Hz-20KHz频率范围内）：≤3%；
4、长期最大功率：≥60W；
5、高音单元：≥1吋,低音单元：≥4吋。</t>
  </si>
  <si>
    <t>1.6</t>
  </si>
  <si>
    <t>实训示教终端机</t>
  </si>
  <si>
    <t>【整体介绍】
整机一体化设计，配备一块≥21寸高清屏幕，分辨率1080P，正版Windows标准操作系统兼容，支持丰富的第三方应用。支持多路信号的直播与录制及回放等功能。另外根据实验实训系统需求，可配备无线蓝牙麦克风，高清内窥镜头等外部配件，同时内置的电池可支持≥8小时整机连续工作。
【显示一体机】
1、CPU:13代I7或同等性能级别
2、运行内存：≥32G
3、存储：≥512G+2T
4、有线通信：以太网≥2*1GbE RJ45，可根据需要扩展为4*2.5GbE RJ45以太网
5、无线通信：双天线Wifi，支持2.4/5GHz无线通信,应支持蓝牙通信
6、可扩展模块：M.2 3042/3052 3G/4G/5G 模块，板载SIM卡槽
5、屏幕≥21寸,TFT-LCD
6、分辨率：≥1920x1080
7、电容屏，支持多点触摸
【主摄像机】
▲1.光学变倍镜头：光学变倍镜头≥12 倍。（投标人投标时须提供第三方检测机构出具的具有CMA或CNAS标识的检验（测）报告扫描件，加盖投标人公章。）
2.激光测距仪：辅助聚焦，使聚焦速度更快更稳。
3.低噪声高信噪比：低噪声CMOS有效地保证了摄像机视频的超高信噪比。采用先进的2D、3D降噪技术，进一步降低了噪声，同时又能确保图像清晰度。
▲4.多种视频输出接口：支持HDMI、3G-SDI、LAN支持音视频输出；LAN接口支持POE供电。（投标人投标时须提供第三方检测机构出具的具有CMA或CNAS标识的检验（测）报告扫描件，加盖投标人公章。）
5.音频输入接口：支持AAC音频编码，AAC编码支持48000采样频率。
6.多种网络协议：支持ONVIF、GB/T28181、RTSP、RTMP、VISCA OVER IP、IP VISCA、RTMPS、SRT协议；支持RTMP推送模式，轻松链接流媒体服务器(Wowza、FMS)；支持RTP组播模式。</t>
  </si>
  <si>
    <t>★、▲</t>
  </si>
  <si>
    <t>1.7</t>
  </si>
  <si>
    <t>互动示教系统软件</t>
  </si>
  <si>
    <t xml:space="preserve">【实训流媒体平台】
1.系统包含用户点播直播模块，后台管理模块，流媒体中心模块三大模块，提供用户交互，流媒体转存，页面点播直播，后台统一管理的功能
2.点播直播模块，提供用户注册功能，由后端管理模块统一管理，后端管理模块也可以手动增加用户。
3.点播直播模块，支持多级别导航分类，支持按年份/课程/场所等多种分类方式，支持子级导航，支持自定义导航类别。
4.点播直播模块，支持轮播信息，对重要信息加强提示，支持自动将最新的直播优先于所有点播显示。
5.点播直播模块，支持游客浏览直播以及点播视频，注册用户可以对视频进行点赞评论等互动操作。
6.点播直播模块，无需安装Flash等第三方插件可通过Chrome等浏览器查看直播和点播，兼容移动端浏览器观看。
7.后端管理模块，支持管理所有前端注册用户。
8.后端管理模块，支持对接标准协议录播主机，支持系统弹性扩展。
9.后端管理模块，支持上传教学视频资源，并可以设置主讲人，描述等信息，支持设置自定义导航类别。
10.后端管理模块，支持轮播信息管理，支持对轮播信息的链接、图片等进行更改并实时发布。
11.流媒体中心模块，支持RTMP、RTSP等多种流媒体协议的推送和拉取，支持多语言操作界面。
12.流媒体中心模块，支持HTTP-FLV、HLS等播放模式。
13.流媒体中心模块，支持后台同步录制，直播结束即可通过点播模块观看回放，无需等待。
14.流媒体中心模块，流媒体节目支持分组管理。
15.流媒体中心模块，对同一节目支持多条流输入，播放时可以选择切换。
16.流媒体中心模块，支持运行状态监控，实时查看设备的CPU，内存，网卡流量，运行时长监控等。
17.流媒体中心模块，支持配套机顶盒查看视频流，可以通过遥控器操作切换节目。
【实训操作系统】
系统支持示范教学、远程互动教学、重点批注讲解、多路音视频录制、录播点播回放一体等多种示范教学功能，具体要求如下：
1.一键同屏：支持一键画面同屏，可以通过无线或有线一键将视频投送到单台或多台接收端。
2.示范教学：接收端可以通过安装软件或者浏览器等方式观看教学实时画面.
3.教学回放：学生端可以通过登录系统查看教学视频回放，可以对视频进行点评，下载等操作。
4.多种布局：教学画面支持单画面、两画面、三画面、四画面、六画面、九画面、十六画面等多种布局模式，每个信号源支持视频流、图片、抠像等内容类型，实现丰富的教学效果。
5.虚拟输出：支持将网络摄像机输出为本机虚拟摄像头，在钉钉、腾讯会议等系统中可以识别并使用网络摄像头的画面进行视频会议。
6.画面批注：支持教学期间对多个画面进行批注，可改变书写颜色及粗细等，始教学更便捷生动。
7.视频抠像：支持蓝绿幕背景抠像，可以通过屏幕取色的方式设置背景抠像颜色，实时抠除背景，同时将扣除的主体任意叠加与教学区域，可叠加于其他视频信号或图片上，形成叠加效果。
8.资源录制：支持多通道信号源录制，最多可以同时录制24路视频信号源，保存为标准视频文件格式，以时间格式保存为视频文件。
9.资源监控：支持实时查看CPU、内存等系统资源占用情况。
10.视频格式：支持RTSP、RTMP等实时流媒体格式，可以推送视频信号到其他流媒体服务器。
</t>
  </si>
  <si>
    <t>1.8</t>
  </si>
  <si>
    <t>教师演示讲台</t>
  </si>
  <si>
    <t>张</t>
  </si>
  <si>
    <t xml:space="preserve">一、规格：≥2400×700×900mm  
1、台面：采用≥15mm厚一体实芯烧制实验室专用台面，不可拼接，要求台面耐强腐蚀、耐高温、耐磨、便于清洁、美观大方、安全环保。  
▲（1）耐酸碱腐蚀性要求满足SEFA 3-2010检测标准。耐磨要求满足GB/T 3810或T/CIQA10-2020标准。吸水率要求满足GB/T 4100-2015（或GB/T 3810.3-2016）标准。（投标人投标时须提供第三方检测机构出具的具有CMA或CNAS标识的检验（测）报告扫描件，加盖投标人公章。）   
▲（2）承载性能要求满足T/CIQA10-2020标准。抗冲击性要求满足GB/T 3810或T/CIQA10-2020标准。（投标人投标时须提供第三方检测机构出具的具有CMA或CNAS标识的检验（测）报告扫描件，加盖投标人公章。） 
2、柜体：全钢结构，采用≥1.0mm高强度镀锌钢板，经切割折弯成型，组件通过焊接工艺连接，表面打磨平整后经环氧树脂喷涂处理；整体结构设计合理，预留教师电源安装位置。  
3、拉手：采用不锈钢材质。  
4、门板及抽面：采用双层组装式结构，单层钢板双面均经喷涂处理，门板中间填充隔音材料以减少关门噪音；抽屉及门板内侧配备防撞胶垫，减缓碰撞并保护柜体。  
5、合页：采用不锈钢材质，通过模具一体成型工艺制作。  
6、导轨：采用三节滚珠滑轨，承重性强且滑动顺滑。  
7、桌脚：采用柜体内置可调式调整脚，支持前后双向高低调节。  
二、实验操作演示系统  
1、顶视视频采集装置支持全景拍摄实验操作过程。  
▲2、正视视频采集装置：与显示器同步升降，支持人脸识别功能；感光片尺寸≥1/2.9"；最高有效像素≥1920×1080@60帧；数据格式支持MJPG/H.264/H.265；像素尺寸≥2.8μm×2.8μm。  （投标人投标时须提供第三方检测机构出具的具有CMA或CNAS标识的检验（测）报告扫描件，加盖投标人公章。）
▲3、顶视视频采集装置：感光片尺寸≥1/2.9"；最高有效像素≥1920×1080@60帧；数据格式支持MJPG/H.264/H.265；像素尺寸≥2.8μm×2.8μm；集成于显示器框架内，内置电动升降部件及旋转驱动部件，电动部件提供垂直升降功能，旋转部件提供旋转功能。（投标人投标时须提供第三方检测机构出具的具有CMA或CNAS标识的检验（测）报告扫描件，加盖投标人公章。）
▲4、侧视视频采集装置：感光片尺寸≥1/2.9"；最高有效像素≥1920×1080@60帧；数据格式支持MJPG/H.264/H.265；像素尺寸≥2.8μm×2.8μm。  
5、显示屏：类型为触摸显示屏；尺寸≥15.6英寸；分辨率≥1920×1080（1080P）。 （投标人投标时须提供第三方检测机构出具的具有CMA或CNAS标识的检验（测）报告扫描件，加盖投标人公章。）  
6、设有视频采集装置隐藏位置。  
三、教师端电源系统  
1、电源面板采用耐磨、耐腐蚀、耐高温的亮光薄膜材质，控制方式为轻触按键。  
2、交流电源调节范围0~36V，额定电流≥3A；具备过载保护功能（电流高于过载点自动保护，低于过载点自动恢复设定值，短路时自动关闭输出）。  
3、直流电源调节范围0~30V，额定电流≥3A；具备过载保护功能（同上）。  
4、配备485网络模块接口及USB数据接口。  
5、内含新国标5孔插座。  
四、升降工控系统  
1、处理器≥四核，主频≥3.1GHz；内存≥8GB；硬盘容量≥128GB；兼容Windows 10及以上操作系统；USB接口≥6个；支持WIFI连接及壁挂安装；配备≥1个HDMI接口、1个VGA接口、1个LAN接口、1个音频输出接口、1个麦克风接口（需提供功能证明材料）。  
2、配备传动控制主板，可控制升降及旋转部件工作。  
3、支持≥2路直流电机驱动、≥2路交流电机驱动、≥8路光电传感器输入；具备≥2路485串口（支持双网口手拉手式输入输出）；支持≥2路直流及≥2路交流可控电源输出。  
4、智能升降系统可控制显示屏及视频采集装置升降，并支持视频采集装置≥90度旋转，方便实验操作演示。  
  </t>
  </si>
  <si>
    <t>1.9</t>
  </si>
  <si>
    <t>教师办公椅</t>
  </si>
  <si>
    <t>1、规格：w640*d640*h1160mm(±5%)；
2、面料：椅背采用透气网布，坐垫采用新板+密度棉+网布；
3、底盘：可360度旋转，气杆升降调节，高靠背带有头枕。铬金属脚架，扶手工程PP料。</t>
  </si>
  <si>
    <t>1.10</t>
  </si>
  <si>
    <t>学生实验桌/凳</t>
  </si>
  <si>
    <t>一、实验桌参数：
规格：≥1200*600*780mm
1、台面：采用≥20mm厚实验室专用工业陶瓷台面板，台面表面为耐腐蚀专业釉面，釉面和黑色坯体（非后期染色处理）经高温烧结而成，釉面与坯体结合后不脱落、不脱层，解决了传统陶瓷台面因二次上釉存在的不美观、易脱落、不耐磨、不耐强腐蚀等一系列问题。台面工作尺寸≥1200*600mm；
2、左右两侧及后围边采用铝合金材质；
3、台面下两侧主体支撑采用高强度铝合金一体压铸成型，壁厚≥2.0mm 中间设置三根铝合金横梁；横梁之间嵌入两个书包斗ABS注塑一体注塑成型，镂空设计，便于清理，不屯垃圾，中间设挂凳卡；后端配备两根加固支撑梁，金属表面均经环氧树脂粉末喷涂高温固化处理，耐酸碱、耐腐蚀；
4、主立柱采用拉伸铝合金一体成型，成型尺寸≥100*40*700mm，下两侧支撑脚采用高强度铝合金一体压铸成型，成型尺寸≥520*50*90mm ，桌侧脚预留专用孔位可与地面固定，孔上采用塑料配色装饰件装饰，金属表面均经环氧树脂粉末喷涂高温固化处理，耐酸碱、耐腐蚀。
5、物理学生实验桌技术要求满足: GB 24820-2024《实验室家具通用技术条件》。
6、台面要求的理化性能：（1）外观要求：依据T/CIQA10-2020标准，为一体实芯坯体，无空洞，无杂色，釉面与坯体之间无脱层，釉面与坯体成一体结构。（2）抗釉裂性：依据T/CIQA10-2020标准，检测结果为：无釉裂。（3）承载性能：依据T/CIQA10-2020标准，载荷不低于720KG，600H，检测结果为：无破坏。（4）耐高温及莫氏硬度性能要求：参照JC/T908-2013(2017)要求，检测结果为：表面无破裂、裂纹、起泡、变色等，莫氏硬度不低于6级。（5）洛氏硬度性能要求：参照GB/T 26696-2011要求，检测结果为：≥130HRM。（6）放射性能要求：参照GB6566-2010要求，检测陶瓷板样品为抽检样，检测结果为：内照射指数≤0.4，外照射指数≤0.9。（7）长度、宽度等要求：参照GB/T19367-2022要求，检测样品规格为：1000mm*1000mm*20mm，检测厚度偏差（±0.50mm），长度和宽度偏差（±2mm），垂直度偏差（≤1mm/m）,边缘直度偏差（≤1mm/m），平整度（≤1mm/m）的结果为符合。
二、实验凳参数：
1、整体尺寸≥340-460mm（H）
2、结构与材质
1）座面：尺寸≥320*320mm，采用工程级纤维复合材料一体成型，表面细磨砂质感。
2）脚垫：采用塑料材质一体注塑成型，表面细磨砂质感。
3）五星脚：直径≥230mm，采用塑料材质一体注塑成型，表面细磨砂质感。
2、功能要求
1）人体工学设计：座面采用人体工程学前端大圆角设计，有效缓解久坐带来的大腿前端的压力，促进血液循环。
2）稳定性：五星脚椅子具有更大的接触面积和更均匀的压力分散，使其在稳定性上优于四脚和三脚椅子，并能更好地适应不均匀地面。
3）方便清洁：可悬挂在书包斗上，方便打扫教室。
3、标配每张实验桌标配2个实验凳。</t>
  </si>
  <si>
    <t>1.11</t>
  </si>
  <si>
    <t>实验凳</t>
  </si>
  <si>
    <t>同“学生实验桌/凳”中实验凳参数</t>
  </si>
  <si>
    <t>1.12</t>
  </si>
  <si>
    <t>虚拟仿真实验教学系统（包含仿真实验、实验视频、实验报告）</t>
  </si>
  <si>
    <t>1.可在课本中找到对应的实验。每个实验须同时具备仿真实验、同步实验、实验报告功能。
2.同时有相关实验的高清操作视频。
3.具备国家认可的正规版权。
4.参照海南高中物理学科对应教材仿真实验不少于100个，实验视频不少于100个。
5、参照海南初中物理学科对应教材仿真实验不少于65个仿真实验，实验视频不少于70个。</t>
  </si>
  <si>
    <t>1.13</t>
  </si>
  <si>
    <t>教师演示电源</t>
  </si>
  <si>
    <t>1、教师演示台配备总漏电保护和分组保护，可分组控制学生的高低压电源，确保学生实验安全方便；
2、具备智能控制按键，并能显示电源电压；
3、教师交流电源通过智能控制按键直接选取0～24V电压，额定电流3A；
4、教师直流电源通过智能控制按键直接选取，调节范围为1.5～24V，额定电流3A；
5、低压大电流值≥40A，自动关断；
6、教学电源：220V交流输出为带安全门的插座，带有电源指示，学生低压交流电源可通过智能控制按键直接选取0～24V电压，分组输送至学生桌；低压直流电压教师能准确控制。
7、教师演示电源技术要求满足：JY/T0374-2004《教学实验室设备电源系统》、GB4943.1-2022《音视频、信息技术和通信技术设备第1部分：安全要求》
1、教师电源交流输出电压的测试符合标准。
2、教师电源直流稳压输出电压的测试符合标准。
3、机械强度之250N恒定力试验符合标准。
4、机械强度之外壳冲击试验符合标准。
5、未接地的可触及零部件符合标准。
6、抗电强度试验符合标准。</t>
  </si>
  <si>
    <t>1.14</t>
  </si>
  <si>
    <t>顶装智能控制平台</t>
  </si>
  <si>
    <t>1、集中控制系统。可执行各分项分页控制。
2、内嵌≥10寸彩色触摸液晶屏；
3、教师塔吊升降控制、学生塔吊升降控制（单独不升降或集体升降控制）；
4、教师塔吊照明控制、学生塔吊照明控制；
5、教师塔吊插座控制、学生塔吊插座控制；
6、多功能学生电源控制（锁定/开放）；
7、DC24V供电或220V交流供电。</t>
  </si>
  <si>
    <t>1.15</t>
  </si>
  <si>
    <t>实验室远程管控系统</t>
  </si>
  <si>
    <t>项</t>
  </si>
  <si>
    <t>1、能使用APP或小程序能控制总电源关闭；
2、使用APP或小程序能控制学生低压电源的交流电压，且电压值为实测值。如APP或小程序给学生交流电压3V，学生电源电压实测电压为3V；</t>
  </si>
  <si>
    <t>1.16</t>
  </si>
  <si>
    <t>智能吊装系统</t>
  </si>
  <si>
    <t>1.17</t>
  </si>
  <si>
    <t>顶部多模块电源供应装置</t>
  </si>
  <si>
    <t>个</t>
  </si>
  <si>
    <t>1、外壳采用ABS材质，模具一体成型。模块内预留220V高压电源、0-24V低压电源、网络接口安装位置。
顶部多模块电源供应装置技术要求满足：
1、标志：调节装置、输出插孔应有清晰明了、耐用的提示文字和符号；电压输出应能显示在电压表上；
2、电压调节范围:AC\DC:0～24V;
3、内部导线连接：连线后应无应力；黄绿双色线必须是接地端子，部件固定牢固，无松动现象。
4、电压指示精度，V:显示值与输出值之间的误差应在±2V以内；</t>
  </si>
  <si>
    <t>1.18</t>
  </si>
  <si>
    <t>模块储藏装置</t>
  </si>
  <si>
    <t>采用ABS材质，模具一体成型。中间部分材质为塑钢结构。</t>
  </si>
  <si>
    <t>1.19</t>
  </si>
  <si>
    <t>电源供应模块</t>
  </si>
  <si>
    <t>功能接口模块包含：220V电源五孔插座、低压电源接口、USB功能接口、网络接口。
低压1.5-24V直流电源两组输出，输出电流为2.5A。低压0-24交流电源，两组输出，输出电流为2.5A；两组输出口为分开，方便两组学生操作相互不干扰，其中低压交直流、220V输出为被教师主控。</t>
  </si>
  <si>
    <t>1.20</t>
  </si>
  <si>
    <t>学生端调节终端</t>
  </si>
  <si>
    <t>1、数字仪表盘用于展示学生电流电源；
2、采用面板上的数字按键进行电源电压的调节；
3、采用面板上的数字按键微调电源距离，当调整完成后，教师主控能锁定，使学生不能随意调整；</t>
  </si>
  <si>
    <t>1.21</t>
  </si>
  <si>
    <t>伸缩线束</t>
  </si>
  <si>
    <t>含高低压供电线缆和网络线缆</t>
  </si>
  <si>
    <t>1.22</t>
  </si>
  <si>
    <t>智能升降系统</t>
  </si>
  <si>
    <t>1、外部舱体为高强度镀锌钢板制作，表面环氧喷涂,喷涂厚度≥75μ,内置24V电机、控制电路、卷线机构。电缆线内设有两路网线及电源线若干,两侧设有高度调节挂件，调节高度350mm，适合不同高度房间。
2、内置控制模块接受主控信号，发送输出信号。                                                                                                                                                                 3、主体金属材料硬度 HV：≥180HV；运行稳定性：经升降200次试验后，运行应无异常现象发生。</t>
  </si>
  <si>
    <t>1.23</t>
  </si>
  <si>
    <t>供电及布线</t>
  </si>
  <si>
    <t>2.5mm²电线，给学生低压电源供电；1mm²屏蔽电源线;教室配电箱等</t>
  </si>
  <si>
    <t>1.24</t>
  </si>
  <si>
    <t>吊杆支架</t>
  </si>
  <si>
    <t>环氧树脂喷涂金属吊杆</t>
  </si>
  <si>
    <t>1.25</t>
  </si>
  <si>
    <t>五金件</t>
  </si>
  <si>
    <t>国标五金件（不含桁架）</t>
  </si>
  <si>
    <t>1.26</t>
  </si>
  <si>
    <t>教考一体机示教配套设施</t>
  </si>
  <si>
    <t>1.27</t>
  </si>
  <si>
    <t>校级平台</t>
  </si>
  <si>
    <t>1.28</t>
  </si>
  <si>
    <t>校级平台管理终端</t>
  </si>
  <si>
    <t>台</t>
  </si>
  <si>
    <t>1、处理器： ≥1颗，24核，主频2.5GHz。
2、内存： ≥256GB DDR4。
3、硬盘： ≥480G SSD系统盘，≥10TB 3.5寸 7.2K RPM数据盘
4、RAID卡：支持0，1，5，10
5、网卡： ≥4个千兆网卡。
6、电源：≥2个900W</t>
  </si>
  <si>
    <t>1.29</t>
  </si>
  <si>
    <t>实验教学测评管理系统</t>
  </si>
  <si>
    <t>1、平台总体采用B/S架构，支持分布式部署，保障系统的伸缩性和灵活性；
2、考点管理：支持管理教师、考生、学校考点信息，均具备增、删、改、查功能，支持批量导入，并提供对应的导入表格模板；
3、权限管理：包含管理员、阅卷老师、监考老师及普通老师等用户角色，支持根据不同角色赋予权限；
4、拥有考试管理权限的用户，可以对考试的数据进行管理。可以在平台上安排考题，安排考试日期，选择考试范围，安排考试考生等操作；
5、考场管理：支持考场分组，可以实现单学科多考场情况同时排考，满足考试需求；
6、考场布局：支持按照横排顺序、竖排顺序等规则进行快速布局，可以自定义座位号显示；
7、考题管理：可以根据考题评分项设置评分值标准，支持启用电子试卷，可以自定义电子实验报告，报告填写内容可设置填空题、简答题及选择题等；
8、排考办法：支持定时定点排考；
9、定时定点排考：生成考试全部批次信息，固定考场、时间、考试范围，考生按点按时进行考试；
10、支持“三固定、一抽签”：每个考位固定考题、固定实验器材、固定座位号，学生进场前抽签决定座位；
11、并排排考：系统支持同时安排物理、化学、生物三场考试并发进行，可以实现不同学科考场同步并排进行考试；
12、评分管理：支持在线视频阅卷评分、支持成绩查询和导出，在线阅卷时支持加速播放、暂停、查看考卷实验报告等操作；
13、支持现场打分：若考试采用了现场平板电脑打分的模式，可自动导入现场打分结果；
14、考卷数据核验：支持对从考场上传的数据进行核验；
15、阅卷规则：支持单评制、多评制，多评制可以设定阈值；
16、阅卷试评：可以在正式阅卷工作之前试评卷，支持阅卷组长分配试评卷的范围，支持随机选取部分考卷发放给阅卷老师进行评阅，也支持选择同一份考卷给阅卷老师进行评阅，以便阅卷组长统一评分标准；
17、阅卷老师可以选择一场考试，并固定一道题目进行阅卷，阅卷时每个学生的主镜头和侧镜头画面同时自动播放，两个画面之间没有明显延迟，可以设置包括但不限于0.5X、1X、2X等倍速播放；
18、阅卷进度管理：利用展示整体阅卷进度，包括阅卷的百分比、已阅卷份数、剩余考卷份数、待仲裁考卷数量、剩余考卷数量等。
19、阅卷权限控制：阅卷老师可以选择分配到自己的任何一场考试进行阅卷，但无法查看其他的考试阅卷情况；
20、试题统计分析：支持查看各科考题的得分情况统计以及分析结果，系统自动统计考题各评分项的平均分、失分率、得分率、满分率等情况，支持将分析结果导出，方便老师进行针对性教学及分析；
21、成绩异议复核：对评阅的成绩有异议时，可由老师账号申请成绩异议。该场的阅卷组长可对其提出的申请进行审核，审核通过则对视频重新阅卷；审核驳回则维持原来评分；
22、数据统计：可查看每一场考试的数据统计，包括报考人数、考点数量、考试进度、阅卷进度等。</t>
  </si>
  <si>
    <t>1.30</t>
  </si>
  <si>
    <t>教考练系统</t>
  </si>
  <si>
    <t>一、算力硬件管理后台
1、用户可以在常用浏览器登录管理算力终端设备；
▲2、评分记录：可查看AI评分的完整历史记录，包括对应视频的回放链接，以及实验得分的详细记录；（投标人投标时须提供第三方检测机构出具的具有CMA或CNAS标识的检验（测）报告扫描件，加盖投标人公章。）
3、评分数据导出：支持导出评分数据记录；
二、AI评分模块
▲1、AI考题：可以将考题设置为AI评分题，设置后管理员可以在阅卷配置开启AI评分；（投标人投标时须提供第三方检测机构出具的具有CMA或CNAS标识的检验（测）报告扫描件，加盖投标人公章。）
2、置信卷：可以设置一个置信阈值；
3、AI评分配置：可以设置AI评分结果是否为最终成绩，不开启则需要人工复核；
4、AI评分列表：具有AI评分列表，可以查看考试名称、考试状态、考试时间等信息。支持一键开启AI评卷，系统自动分配学生视频；
5、AI历史评分：支持查看考卷实验评分结果，可以同步显示≥2路视频画面回放，AI评分依据包含关键帧截图及关键帧视频回放按钮，支持跳转至关键帧时间点，快速复核；
6、实验管理：支持显示AI实验评分题目，支持增、删、改、查题目；
7、可根据实验题目评分标准，通过对物体进行智能判别与分析，并对学生实验操作过程及其完成情况进行全自动评价；</t>
  </si>
  <si>
    <t>1.31</t>
  </si>
  <si>
    <t>机柜</t>
  </si>
  <si>
    <t>1、机柜，高度≥42U,深度≥1000MM；
2、要求配置≥1把风扇，≥1个8位PDU；
3、立柱间距：标准19英寸，可放置服务器、交换机等设备；
4、门：前后六角孔或玻璃门。</t>
  </si>
  <si>
    <t>1.32</t>
  </si>
  <si>
    <t>老师示教端</t>
  </si>
  <si>
    <t>1.33</t>
  </si>
  <si>
    <t>实验教学管理终端</t>
  </si>
  <si>
    <t>1、处理器：≥8核心，主频≥2.50GHz；
2、运行内存：≥32GB；
3、视频输出： HDMI接口≥1，DP信号输出≥1；
4、USB接口：正面具有≥2路USB接口，背面具有≥3路USB接口；
5、有线网络：具有≥1路自适应100/1000M RJ45网口；
6、热拔插硬盘：具有≥4个热插拔硬盘舱，便于数据拷贝和维修更换；配备≥2个2TB 3.5寸热拔插机械硬盘；内置≥500G固态硬盘；
7、支持≥50Mbps的文件读写能力；
8、可同时存储≥48路1080P实时视频流；
9、配件：配套1个≥21英寸液晶显示器（分辨率≥1920*1080）、≥1套鼠键。</t>
  </si>
  <si>
    <t>1.34</t>
  </si>
  <si>
    <t>学生端</t>
  </si>
  <si>
    <t>1.35</t>
  </si>
  <si>
    <t>实验教考终端机</t>
  </si>
  <si>
    <t>1、一体化设计终端，每套由≥2个高清镜头、1块触摸屏、1个底座，整机没有任何外露线材；
2、设备可根据需要固定在桌面也可便携移动，不占用过多实验台空间；
3、产品具有计算模块、存储模块和独立的操作系统的一体化设备，可以外接外围设备组成信息处理系统的，主要由≥10寸显示屏、主板和金属外壳等组成；
4、视频采集：两路摄像，≥400万像素，支持1080p等多种分辨率，支持多码流传输；
5、主摄支持从上往下拍摄，支持两轴摆动调整拍摄角度，每个转轴均具有阻尼设计，角度调整完成后，可保持固定角度和高度拍摄；
6、副摄支持从正面或侧面拍摄；
7、硬件规格：
7.1)处理器≥8核心，主频≥2.5Ghz；
7.2)内存≥8G，存储空间≥64GB，可存储实验操作考试数据存储备份，支持拓展；
7.3)为了学生在考试过程中快速阅读屏幕上内容和适应不同学生的身高，设备应具有≥10寸屏幕（显示器），支持1080p等多种分辨率，支持翻转；
7.4)≥1个USB 2.0接口、≥1个USB3.0接口、用于接入电子目镜或数码显微镜图像；
7.5)支持通过USB接口外接USB摄像机，进行多画面拓展；
7.6)电子目镜对接：支持对接标准MJPEG/YUV格式的USB电子目镜，用于获取显微镜画面；
8、支持终端开机后自动进入考生套件系统软件，不可随意退出；
9、独立录制：学生终端机录制视频与教师监考端的监考信号相互独立，教师监考端或服务端崩溃不影响本地录制，且视频信号直播延迟≤1秒。</t>
  </si>
  <si>
    <t>1.36</t>
  </si>
  <si>
    <t>实验教学系统（学生端）</t>
  </si>
  <si>
    <t>1、架构：采用C/S架构，支持与教学端进行IP绑定，以便获取教学信息；
2、视频流配置：支持配置视频采集摄像头的主码流、子码流地址；
3、终端机管理：提供启用禁止卸载和禁止状态栏下拉功能，以防止学生随意退出或卸载软件；
4、教学登录：支持登录两名学生信息，支持绑定和解绑；
5、素材广播：可以查看教学端广播的素材（图片、视频和实验小测）；观看素材期间，学生不可退出；
6、实验小测：支持学生填写并提交小测答案，老师公布答案后，系统将显示学生的作答是否正确；
7、示范教学：可以观看教学端的两路实验操作视频示范画面，且视频观看延时不高于1S；
8、显微镜画面：可以观看教学端的显微镜画面；
9、分组实验-录制：当教学端开启分组实验后，学生可以开始实验并录制；
10、分组实验-画面：实验过程中，可以实时显示两路视频操作画面，且支持切换查看显微镜画面、实验步骤和电子试卷报告；
11、课堂练习：可以自主进入实验练习；也可以接收教学端下发的实验练习任务；
12、练习画面：在练习过程中，学生可以同屏查看两路视频实时画面；
13、练习结果：可以对练习录制的视频进行点播，并支持查看实验报告。</t>
  </si>
  <si>
    <t>1.37</t>
  </si>
  <si>
    <t>虚拟仿真实验教学系统（学生端）</t>
  </si>
  <si>
    <t>1、通过实验资源可观察真实的实验现象和实验结果。
2、虚拟仿真实验教学资源需包含交互式实验教学资源、视频资源等类型。
3、软件要求虚拟仿真实验与海南对应教材教学中配套课本的目录知识点内容同步。
4、软件支持在智慧黑板、教考终端机等设备上运行使用。</t>
  </si>
  <si>
    <t>1.38</t>
  </si>
  <si>
    <t>算力服务器</t>
  </si>
  <si>
    <t>1、安装方式：机架式；
2、CPU：≥2颗处理器，单颗≥12核32线程，主频≥2.1GHz；（投标人投标时须提供第三方检测机构出具的具有CMA或CNAS标识的检验（测）报告扫描件，加盖投标人公章。）
3、内存：≥512GB（DDR4 RECC）；硬盘： ≥480GB SSD+4TB SAS 7200RPM 企业级硬盘。（投标人投标时须提供第三方检测机构出具的具有CMA或CNAS标识的检验（测）报告扫描件，加盖投标人公章。）
4、显卡：≥1 * 单卡算力 ≥200 TOPS INT8，≥100 TFLOPS FP16，内存≥24GB，内存带宽≥600GB/秒；（投标人投标时须提供第三方检测机构出具的具有CMA或CNAS标识的检验（测）报告扫描件，加盖投标人公章。）
5、磁盘：磁盘槽数量≥8个，兼容2.5吋和3.5吋的热插拔SAS、SATA或固态硬盘；
6、RAID：RAID 0、RAID 1、RAID 5、RAID 10；
7、接口：USB 3.0端口≥2个，VGA接口≥1个；
8、I/O扩展槽：≥2*PCIe3.0 x16，2*PCIe3.0 x8；
9、应具备多种部署方式，同时满足部署于校级机房和部署考场方案，满足考试及教学的AI赋分要求。</t>
  </si>
  <si>
    <t>1.40</t>
  </si>
  <si>
    <t>配套设备</t>
  </si>
  <si>
    <t>1.41</t>
  </si>
  <si>
    <t>24口POE交换机</t>
  </si>
  <si>
    <t>1、端口：≥24个自适应10/100/1000M以太网端口，≥4个千兆光口；
2、网络性能：交换容量≥364 Gbps，包转发率≥96Mpps；
3、以太网功能：支持端口聚合、端口镜像、静态镜像、VLAN；
4、支持POE供电，功率最大可达370W；
5、支持 CLI命令行，Web 网管，TELNET支持 iMC 智能管理中心、Open View 等通用网管平台；</t>
  </si>
  <si>
    <t>1.42</t>
  </si>
  <si>
    <t>核心操作垫</t>
  </si>
  <si>
    <t>1、尺寸：≥80×40cm；
2、材质：PVC或液态硅胶。</t>
  </si>
  <si>
    <t>1.43</t>
  </si>
  <si>
    <t>技术服务（集成）</t>
  </si>
  <si>
    <t>1、安装调试：包含实验室内所有设备的卸货、安装、调试工作。
2、辅材：含必要的安装辅材（如网线、信息面板、电源、线槽等）</t>
  </si>
  <si>
    <t>初高中物理实验设备</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</si>
  <si>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</si>
  <si>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</si>
  <si>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</si>
  <si>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</si>
  <si>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</si>
  <si>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</si>
  <si>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</si>
  <si>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</si>
  <si>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</si>
  <si>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</si>
  <si>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</si>
  <si>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</si>
  <si>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</si>
  <si>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</si>
  <si>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</si>
  <si>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</si>
  <si>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</si>
  <si>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</si>
  <si>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</si>
  <si>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</si>
  <si>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</si>
  <si>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</si>
  <si>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</si>
  <si>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</si>
  <si>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物理准备室设备</t>
  </si>
  <si>
    <t>共1间,每一间准备室的配置清单如下</t>
  </si>
  <si>
    <t>3.1</t>
  </si>
  <si>
    <t>3.2</t>
  </si>
  <si>
    <t>3.3</t>
  </si>
  <si>
    <t>准备台</t>
  </si>
  <si>
    <t>规格：≥2400×1200×800mm
1、钢木结构；
2、台面：采用≥12mm厚实芯理化板制作，切割处正反面去毛刺切口打磨平整。表面有良好的耐腐蚀性及具有良好的承重性能。
3、柜身：柜身为悬柜，基材为16mm（±1mm）厚E1级实验室专用三聚氰胺板制作。可见截面均经过PVC封边;贴面和封边部件应严密、平整，不允许脱胶、鼓泡、凹陷、压痕以及表面划伤、麻点、裂痕、崩角和刃口，外表的圆角、倒棱应均匀一致；整体采用组合式柜体，
4、钢架部分：主框架采用优质方管，焊接成型，表面经酸洗磷化、纯环氧树脂塑粉高温固化处理，平整光滑，不允许有喷涂层脱落、鼓泡、凹陷、压痕以及表面划伤、麻点、裂痕、崩角和刃口等，切割、钻孔和倒角应去毛刺；
5、防腐三节静音导轨及铰链：三节滚珠滑轨及大弯铰链，承重性强，滑动顺滑；
6、拉手：铝合金条形暗拉手；
7、固定桌脚：可调ABS调整脚，保证调整脚前后都可以调节高低。</t>
  </si>
  <si>
    <t>3.4</t>
  </si>
  <si>
    <t>岛式插座</t>
  </si>
  <si>
    <t>1、钢制线盒，主框架采用裸板实际厚度大于1.0mm厚优质钢材产一级高强度镀锌钢板经CNC机压成形、焊接制作，表面经磷化处理、环氧树脂静电粉末涂装处理。
2.220V交流输出为五孔插座，</t>
  </si>
  <si>
    <t>3.5</t>
  </si>
  <si>
    <t>仪器柜</t>
  </si>
  <si>
    <t>规格：≥1200*500*2000mm
1、铝木结构或者塑铝结构
2、铝框架结构，立柱采用不小于36*27.5*1.0mm的一体成型带凹槽铝合金模具框架，表面经酸砂处理后喷塑，橱体基材采用不小于16㎜厚E1级三聚氰胺板，其截面用2㎜厚PVC封边条机械高温热熔胶封边，嵌在铝合金凹槽内，具有粘力强、密封性好，牢固、美观、耐用的特点；
3、耐腐蚀连接件：采用专用连接组装件；
4、隔板：两块层板为16MM（±1mm）三聚氰胺板，长边采用不小于30.5*24MM,壁厚1.2MM专用铝型材加固，防止层板弯曲变形铝型材可以插入标签贴，方便药品及仪器放置分类；
5、上柜两扇外开4mm（±1mm）厚玻璃门，门玻璃四周镶嵌ABS黑色装饰条（玻璃门门框采用一块整版制作，不拼接），下柜两扇，双开门,设活动隔板一块；
6、脚垫：采用特制模具优质注塑脚垫，高度可调，可有效防潮。</t>
  </si>
  <si>
    <t>3.6</t>
  </si>
  <si>
    <t>小推车</t>
  </si>
  <si>
    <t>规格：≥600*450*850mm
1、层板内空净尺寸长宽≥550*400mm，双层层板设计，板材厚度≥0.75mm304不锈钢，立柱采用≥Φ28mm圆管，厚度≥1.0，二层之间层间距≥440MM，护栏采用≥16mm不锈钢，高≥70MM，每层加强横梁1根，单层载重不小于150GK。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</si>
  <si>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3.7</t>
  </si>
  <si>
    <t>准备室电气线路（地面以上）</t>
  </si>
  <si>
    <t>规格：φ25mm、φ32mm
电气布线：铜芯24芯，优质UPVC(国标)管，耐压500V。</t>
  </si>
  <si>
    <t>物理仪器室设备</t>
  </si>
  <si>
    <t>共3间,每一间仪器室的配置清单如下</t>
  </si>
  <si>
    <t>4.1</t>
  </si>
  <si>
    <t>4.2</t>
  </si>
  <si>
    <t>4.3</t>
  </si>
  <si>
    <t>1、规格：≥w1000*d500*h2000mm；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</si>
  <si>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4.4</t>
  </si>
  <si>
    <t>仪器柜2</t>
  </si>
  <si>
    <t>1、规格：≥w1200*d500*h2000mm；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</si>
  <si>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4.5</t>
  </si>
  <si>
    <t>仪器柜3</t>
  </si>
  <si>
    <t>1、规格：≥w1500*d500*h2000mm；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</si>
  <si>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4.6</t>
  </si>
  <si>
    <t>安装费</t>
  </si>
  <si>
    <t>1、实验室设备安装及调试。</t>
  </si>
  <si>
    <t>高中物理教学仪器</t>
  </si>
  <si>
    <t>共1套,每一套教学仪器的配置清单如下</t>
  </si>
  <si>
    <t>配置班额</t>
  </si>
  <si>
    <t>人</t>
  </si>
  <si>
    <t>（1）</t>
  </si>
  <si>
    <t>一般</t>
  </si>
  <si>
    <t>02013</t>
  </si>
  <si>
    <t>两用气筒</t>
  </si>
  <si>
    <t>一、适用范围：
1.适用于中学物理教学实验用。
二、技术参数：
1.两用气筒由抽气接头、打气接头、阀体接头、抽气活塞、打气活塞、筒体、拉杆、手柄等组成。
2.极限抽气压力≤6.7×103Pa，最低打气压力≥2.9×105Pa。</t>
  </si>
  <si>
    <t>0201</t>
  </si>
  <si>
    <t>真空泵</t>
  </si>
  <si>
    <t>430W，真空度 -0.05 --  -0.1mpa。</t>
  </si>
  <si>
    <t>0202</t>
  </si>
  <si>
    <t>抽气盘附真空罩</t>
  </si>
  <si>
    <t>主要由抽气盘、钟罩、电铃及硅胶密封圈等组成，用于物理实验</t>
  </si>
  <si>
    <t>0203</t>
  </si>
  <si>
    <t>数字平板示波器</t>
  </si>
  <si>
    <t>四通道，带宽100--300MHZ，全触控便携。</t>
  </si>
  <si>
    <t>0204</t>
  </si>
  <si>
    <t>恒温热风枪焊台</t>
  </si>
  <si>
    <t>功率50--100W，恒温可调温</t>
  </si>
  <si>
    <t>0205</t>
  </si>
  <si>
    <t>仪器车</t>
  </si>
  <si>
    <t>辆</t>
  </si>
  <si>
    <t>采用优质不锈钢材质,钢材厚度不小于1.0mm。1、产品由搁盘2个，车架2个；2、 支架底部用万向轮组装，规格不小于Ф25mm×360mm×660mm；3、规格不小于800mm×500mm×1100mm，表面涂复；4、脚杆表面油漆涂复；5、附件由M6×30螺杆8个，M6螺帽8个，弹簧垫圈8个，Ф6平垫8个构成；6、整套产品组装后应有足够的平稳度和牢固度，其结构为货车式；7、其它应符合JY0001—2003《教学仪器设备产品一般质量要求》有关规定。</t>
  </si>
  <si>
    <t>（3）</t>
  </si>
  <si>
    <t>支架</t>
  </si>
  <si>
    <t>03003</t>
  </si>
  <si>
    <t>多功能实验支架</t>
  </si>
  <si>
    <t>一、适用范围：
初中物理通用仪器。
二、技术参数：
1、本仪器为组合式，由底座、复夹、烧瓶夹、铁环、立杆和圆托盘等组成。
2、两底座为Ａ型，一大一小，其上有供主杆插入的孔，立脚可调。3、立杆尺寸：Φ12mm×1200mm，镀铬处理。
4、大铁环内径Φ90mm±1.5mm，小铁环内径Φ50mm±1.5mm，柄长105mm±2mm。
5、台边夹夹紧厚70mm，夹入深度40mm。
6、圆托盘直径Φ200mm±2mm，厚5mm。
7、吊钩卷内径Φ120mm±0.3mm。
8、绝缘杆尺寸：Φ12mm×120mm，其上有2个接线柱。
9、烧瓶夹夹口闭合间隙≤0.1mm，开口35mm以上。
10、万向夹转动方向调节范围120°以上，球头直径Φ20mm。
11、复夹夹持直径范围Φ6mm～14mm，孔径Φ120mm±0.3mm。
三、标志、说明书、包装、运输、贮存：符合JY0001-2003的有关规定。</t>
  </si>
  <si>
    <t>（4）</t>
  </si>
  <si>
    <t>电源</t>
  </si>
  <si>
    <t>04008</t>
  </si>
  <si>
    <t>调压变压器</t>
  </si>
  <si>
    <t>单相，干式自冷，（环形）接触式，额定输容量：2千伏安，输入电压：220V；输出电压：0～250V，最大电流输出：8A。结构：1、调压器的线圈用罗杆紧固在底板上；2、调压器的刷架上装有一个或若干个并列电刷；3、调压器装有刻度盘，调节手轮，指针示出空载输出电压的数值，在器身上装有停档；4、调压器的接线板上标有输入及输出的符号，并装置有接线柱。</t>
  </si>
  <si>
    <t>04010</t>
  </si>
  <si>
    <t>电池盒</t>
  </si>
  <si>
    <t>组</t>
  </si>
  <si>
    <t>可串并联电池盒由1节1号电池的4个电池盒组合而成，做串连或并联使用。各接触片使用铜质或不锈钢材料，表面镀铬并联采用接触片连接，串联采用钦扭连接。</t>
  </si>
  <si>
    <t>04013</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</si>
  <si>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</si>
  <si>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</si>
  <si>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测量</t>
  </si>
  <si>
    <t>长度</t>
  </si>
  <si>
    <t>游标卡尺</t>
  </si>
  <si>
    <t>把</t>
  </si>
  <si>
    <t>测量范围:0～150mm，分辨率:0.02mm，碳钢材质，表面做防锈处理，塑料盒装。</t>
  </si>
  <si>
    <t>1.产品为有效量程150mm、分度值1mm、测量精度0.05mm的普通游标卡尺，具有内测、外测、深度等测量功能。
2.产品采用不锈钢材料制造，表面抛光处理。
3.刻度清晰，无断线、缺划。
4.产品应符合国标GB1214-75《游标卡尺》的要求。</t>
  </si>
  <si>
    <t>外径千分尺</t>
  </si>
  <si>
    <t>只</t>
  </si>
  <si>
    <t>测量范围:0mm～25mm，分辨率:0.01mm。尺架材质：铁铸件，尺架表面处理：喷塑，量面材质：硬质合金。</t>
  </si>
  <si>
    <t>数显游标卡尺</t>
  </si>
  <si>
    <t>150mm，0.01mm，采用低碳钢金属材质，液晶显示：40mm×15mm</t>
  </si>
  <si>
    <t>时间</t>
  </si>
  <si>
    <t>电火花计时器</t>
  </si>
  <si>
    <t>单频率：0.02s，火花距离≥10mm，平均电流不大于0.5mA</t>
  </si>
  <si>
    <t>多频率：0.01s、0.02s、0.05s，有同步释放功能</t>
  </si>
  <si>
    <t>电磁打点计时器</t>
  </si>
  <si>
    <t>一、产品组成：电磁打点计时器由计时器主机、固定G形夹、重锤（300g）、纸带（宽17.5mm、长50m）、复写纸片等组成。</t>
  </si>
  <si>
    <t>电</t>
  </si>
  <si>
    <t>高中数字演示电表</t>
  </si>
  <si>
    <t>1.使用电源：220V50Hz。2.交、直流电压量程：a.200mV档：0~199.9mV。b.2V档：0~1.9999V。c.20V档：0~19.999V。d.200V档：0~199.99V。e.500V档：0~499.9V。3.交、直流电流量程：a.检流档：0~199.99uA。b.2mA档：0~1.9999mA。c.20mA档：0~19.999mA。d.200mA档：0~199.99mA。e.10A档：0~9.9A。4.LED数码管4位半显示，字高55mm。5.塑料外壳，外形尺寸：288mm×100mm×320mm。</t>
  </si>
  <si>
    <t>多用电表</t>
  </si>
  <si>
    <t>1、不低于2.5级2、外壳为胶木制，成型美观光滑，上有三个调节旋钮和四个接线柱孔3、指针灵活，测量准确，表面清晰，分格均匀4、配测笔一套。可测量范围：交流电压：0-10-50-250-1000V，2500V直流电压：0-2.5-10-50-250-1000V2500V直流电流：0.05-0.5-5-50-500mA电阻：0-1Ω-10Ω-100Ω-1KΩ-10KΩ</t>
  </si>
  <si>
    <t>数字式，3-1/2位，最大显示1999。用于直流电压与交流电压的测量、直流电流与交流电流的测量、电阻测量、电容测量、频率测量、温度测量、二极管与蜂鸣连续性测量、晶体三极管hFE测量。附表笔一对。</t>
  </si>
  <si>
    <t>数字式，4-1/2位，最大显示3999。用于直流电压与交流电压的测量、直流电流与交流电流的测量、电阻测量、电容测量、频率测量、温度测量、二极管与蜂鸣连续性测量、晶体三极管hFE测量。附表笔一对。</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</si>
  <si>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</si>
  <si>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</si>
  <si>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</si>
  <si>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</si>
  <si>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</si>
  <si>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DC5MHz，扫描范围：10Hz～100KHz</t>
  </si>
  <si>
    <t>电阻箱</t>
  </si>
  <si>
    <t>四位9999Ω，0.5级</t>
  </si>
  <si>
    <t>六位99999.9Ω，0.1级</t>
  </si>
  <si>
    <t>携式直流单双臂电桥</t>
  </si>
  <si>
    <t>金属外壳,单双臂,电桥的总有效量程,单臂电桥10~1111000欧姆.双臂电桥10-4~1111Ω</t>
  </si>
  <si>
    <t>虚拟电子测试仪器软件</t>
  </si>
  <si>
    <t>软件，能在电脑上模拟示波器、信号源、频率计等</t>
  </si>
  <si>
    <t>（2）</t>
  </si>
  <si>
    <t>专用仪器</t>
  </si>
  <si>
    <t>力学</t>
  </si>
  <si>
    <t>惯性演示器</t>
  </si>
  <si>
    <t>1、本仪器为工程塑料制作而成，由蓝色壳体、红色启动键、拉簧、绳线、金属挡片、金属球等组成。2、壳体为塑料制品，尺寸≥158mm*76mm*75mm。3、红色启动键为塑料制品，按键直径为10mm，滑杆长53mm，启动键装入壳体后，滑杆露出长度不小于3mm，启动键运行灵活、无阻滞现象。4、拉簧用弹簧钢丝制成，表面镀锌。5、金属球直径不小于20mm，外表作镀镍处理，光滑明亮。</t>
  </si>
  <si>
    <t>摩擦力演示器</t>
  </si>
  <si>
    <t>产品由底座，抽板，木块，摩擦力显示器等组成，摩擦力显示器分别为最大摩擦力和摩擦力瞬时值两部分，数字不少于3位，电源供电为4节5号干电池，摩擦块为长方形金属材料制作，外形尺寸≥73mm*45mm*25mm,正面为摩擦块粗糙面，中间有一凹孔，供放置配重块来使用，摩擦块具有弹性拉伸杆，其它三面为光滑面，皮带宽度≥75mm,仪器传动方式为手摇式。</t>
  </si>
  <si>
    <t>离心轨道</t>
  </si>
  <si>
    <t>1、由底座、环形轨道、接球槽和高度调节器组成。2、底座塑料制成，长：300mm（±5%），宽：125mm（±5%）。3、环形轨道采用宽20mm（±5%）,厚9mm（±5%）铝槽弯制而成，中心圆环的外径约140mm（±5%）。4、接球槽为塑料制成，钢球Φ22mm（±5%）。5、高度调节器为塑料制成，可在长轨上调节移动，长轨长约400（±5%）mm,短轨长约120（±5%）mm。</t>
  </si>
  <si>
    <t>电动离心转台</t>
  </si>
  <si>
    <t>产品为分4段可调式。主要由电机、调速器、底板、底脚、套管、支架、电源线等组成
技术参数：
电机功率：85W
最高转速：1150r/min
使用电源电压:220V50Hz
可与离心机械模、离心球、离心环、离心分液器、发音齿轮等型配套使用。</t>
  </si>
  <si>
    <t>毛钱管(牛顿管)</t>
  </si>
  <si>
    <t>有机玻璃或玻璃，可抽气，管直径≥50mm;管长（不含气嘴蝶阀）约为1000mm</t>
  </si>
  <si>
    <t>伽利略理想斜面演示器</t>
  </si>
  <si>
    <t>外形长度≥1000mm，一端高度可连续升降，连接曲面光滑</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</si>
  <si>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</si>
  <si>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</si>
  <si>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</si>
  <si>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5、小车：塑料外壳，基本尺寸约101mm*62mm*40mm,内部带两块长34mm铁块，车轮用螺丝铁杆固定，是自由滑动。6、摩擦块：木质材料，尺寸为约99mm*80mm*37mm,顶部打有4个φ27.5*13mm孔，右侧打有2个φ27*6mm孔</t>
  </si>
  <si>
    <t>反冲运动演示器</t>
  </si>
  <si>
    <t>用于高中物理教学中演示有关反冲运动的实验，利用空气的反向作用力推动模型。仪器由金属筒，橡皮塞 小车铝杯等组成。小车尺寸约为100*70*20mm，铝杯φ30mm深25mm，金属筒外径16mm。</t>
  </si>
  <si>
    <t>超重失重演示器</t>
  </si>
  <si>
    <t>记忆式。
1、本仪器主要由可升降的指针式圆盘测力计、槽码和支架组成。支架上装有钢丝导轨、定滑轮、传动索、砝码吊袋、桌边夹等。
2、指针式圆盘测力计上端有调零装置，刻度盘也可拨转。测力计有红色主指针、红色游标、蓝色游针。红色游标用以指示槽码静止时的重力；蓝色游标用以标定槽码在变速升降运动中对测力计的作用力。
3、基本参数：
1)测力计最大量程：2N（实验中槽码限挂1.5N内）。
2)测力计最小分度为0.02N。
3)测力计误差：0.02N。
4)槽码：共3个，每个重50g。
5)测力计自重：约0.35kg
4、外型尺寸：250㎜×160㎜×60㎜。移动距离1.5m,超重、失重加速度可调，灵敏测力计示数可见</t>
  </si>
  <si>
    <t>碰撞实验器</t>
  </si>
  <si>
    <t>产品分高中物理教学学生分组实验仪器，利用该产品可完成验证动量守恒定律、验证弹性碰撞中的动能守恒、验证动量守恒的条件、研究平抛物体的运动等实验。产品主要由轨道、支球架、支球管、挡球板、金属球、非金属球、重锤等组成。轨道采用铝型材制作，轨道外形宽度约20mm，支球架、支球管、挡球板与轨道组装为一体；金属球尺寸不小于Sφ14mm；非金属球尺寸不小于Sφ14mm；</t>
  </si>
  <si>
    <t>运动频闪观测仪</t>
  </si>
  <si>
    <t xml:space="preserve">1、外形尺寸约：200*175*90mm                                                  2、技术指标
1）、测试量程：1-9999Hz；分辨率：1Hz
2）、闪光频率：1-9999Hz；调节精度：1Hz
3）、输入电压：AC220V,50Hz
4）、功    耗：＜15W
5）、工作温度：-10℃—40℃ 
6）、高速数字合成信号源,;由快速调节步进1Hz，按键调节频闪频率，LED长寿命光源.                                                                        3、外壳为金属喷塑成型
</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</si>
  <si>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</si>
  <si>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实验。</t>
  </si>
  <si>
    <t>动量传递演示器(碰撞球)</t>
  </si>
  <si>
    <t>产品由底座、支架、5个钢球带线组成。1.底座采用塑料制，尺寸：约130×110×15mm。2.钢球直径约16mm，表面电镀处理。</t>
  </si>
  <si>
    <t>微重力实验装置</t>
  </si>
  <si>
    <t>仪器由控制面板、起落台、光源、摄像机、静止坐标系、安装软件(光盘或移动U盘)、吸小钢球的电磁铁和用于观察现象的配件盒等组成。</t>
  </si>
  <si>
    <t>振动和波、分子物理和热学</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</si>
  <si>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</si>
  <si>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约：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</si>
  <si>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</si>
  <si>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</si>
  <si>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水平式和竖式</t>
  </si>
  <si>
    <t>弹簧振子振动图象描绘器</t>
  </si>
  <si>
    <t>产品有气源、弹簧振子（气垫式）、和卷纸机构及打点装置一体化组成，气源和打点装置有独立的开关控制，电源电压：AC220V/50Hz电源功率≥50W。、扫描电火花频率：50Hz扫描脉冲电压：≥8000V 走纸速度：80±5mm/s。电火花在描绘纸上描绘出曲线的点的直径：≮0.6mm。记录用纸：直接用热敏纸，无需用导电墨粉纸，幅宽110mm、直径50mm的热敏纸卷，衰减振动次数：≥20个周期。</t>
  </si>
  <si>
    <t>简谐振动投影演示器</t>
  </si>
  <si>
    <t>由铝合金框架、激光源、振动弹片及入射镜光屏、电机、反射镜及支架等组成。</t>
  </si>
  <si>
    <t>单摆振动图象演示器</t>
  </si>
  <si>
    <t>本仪器由底座，砂锤，立杆，电机等组成。1、外形尺寸约：450*250*55mm
2、工作电压：DC6-12V                                                       3、工作环境：-10℃—40℃                                                   4、外壳为pp材质</t>
  </si>
  <si>
    <t>单摆运动规律演示器</t>
  </si>
  <si>
    <t>由圆底盘、立柱≥直径12*600mm、横杆、立柱夹、上标尺，下标尺、光电门、塑料空心摆球≥直径22mm、钢球≥16mm、玻璃球16mm、胶木球16mm、摆线、偏转指针组成</t>
  </si>
  <si>
    <t>受迫振动和共振演示器</t>
  </si>
  <si>
    <t>仪器由底座、铝合金立杆、钢球等组成 。外形尺寸约：410*170*430mm。铝合金立杆尺寸约：20*20*400，5个摆球。</t>
  </si>
  <si>
    <t>共振演示器</t>
  </si>
  <si>
    <t>仪器弹簧振子、受偏心负载的变速箱装置、能摆动的有机玻璃面板、画板、画笔以及底座、导轨控制系统等组成                      1、外形尺寸约：250*145*150mm   2、工作电压：DC6-12V
3、工作环境：-10℃—40℃
4、外壳为金属喷塑成型</t>
  </si>
  <si>
    <t>空气压缩引火仪</t>
  </si>
  <si>
    <t>1、由手柄、连杆、端盖、耐油橡皮圈、气缸体、底座等组成。2、手柄和底座为塑料制品。3、气缸体为透明塑料注塑成型，表面光洁、透明。</t>
  </si>
  <si>
    <t>气体做功内能减少演示器</t>
  </si>
  <si>
    <t>1、产品由气室、进气管、胶塞、防护套、底座及背景衬板凳组成。2、气室：（1）气室为圆筒形，有进气口和出气口，进气咀与进气管配合紧密；出气口为喇叭状，与胶塞配合紧密。（2）仪器放置应平稳可靠。4、进气管内径与气室进气嘴配合牢固。</t>
  </si>
  <si>
    <t>纸盆扬声器</t>
  </si>
  <si>
    <t>直径≥200mm，8Ω，动圈式扬声器的主要性能在指向性、频响(5-5KHZ)、失真度、音质等方面应符合技术要求。</t>
  </si>
  <si>
    <t>液体表面张力演示器</t>
  </si>
  <si>
    <t>供中学物理课讲述液体的表面张力进行演示实验或分组实验用。1.产品由半球环、双环、棉线环、棉线圈环、金属框架、钢丝圈六件组成。1.半球环、双环、、棉线圈环、金属框架采用用Φ1.5mm的钢丝制造，表面镀铬。手柄长度均不小于70mm。</t>
  </si>
  <si>
    <t>液体表面张力实验器</t>
  </si>
  <si>
    <t>气体定律实验器</t>
  </si>
  <si>
    <t>可验证玻意耳-马路特定律、查理定律、盖吕萨克定律和理想气体状态方程等。产品由气柱（玻璃或者是塑料）、固定夹和挂钩板组成。</t>
  </si>
  <si>
    <t>玻意耳定律实验器</t>
  </si>
  <si>
    <t>供高中物理教学课堂演示用，用于验证玻意耳-马路特定律和理想气体状态方程。结构：由尺度板、U型玻璃管、压力表和加压气囊、底座等组成。1.尺度板采用厚度1mm金属材质一次成型，规格约：280*120*170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约;280*120*15mm，表面烤黑漆。</t>
  </si>
  <si>
    <t>盖·吕萨克定律实验器</t>
  </si>
  <si>
    <t>尺度板是铁质的，演示器由尺度板、玻璃管、橡胶塞、烧瓶、温度计、支脚、胶头滴管等组成。用来实验一定质量的某种气体在压强不变的情况下其体积V与热力学温度T成正比。</t>
  </si>
  <si>
    <t>气压模拟演示器</t>
  </si>
  <si>
    <t>产品主要由导向杆、配重块、透明筒、活动圆盘、塑料小球、振动板、底座、电机调速旋钮、电源接线柱、电源开关等组成</t>
  </si>
  <si>
    <t>饱和水汽膨胀液化演示器</t>
  </si>
  <si>
    <t>透明容器内能承受3个以上大气压，成雾明显，使用安全。产品由底座、打气筒、储气瓶、转能堵头、转能堵孔及堵头固定棒等组成。1.底座采用冷轧板冲压成型，表面烤漆处理，尺寸约：285mm×125mm×15mm。2.储气瓶为无色透明塑料瓶，安装、拆卸方便，密封良好。</t>
  </si>
  <si>
    <t>静电、电流</t>
  </si>
  <si>
    <t>电荷间作用力演示器</t>
  </si>
  <si>
    <t>1.传感器分辨率：≤10－5次方牛顿2.环境温度：≤26℃3.相对湿度≤50%4.大气压力：86～106kPa5.实验误差：≤5％6.供电电压：220VAC</t>
  </si>
  <si>
    <t>库仑定律演示器</t>
  </si>
  <si>
    <t>测量范围:摆球偏转距离：0-25cm,偏转角度：0-45°,摆球水平方向偏转力见45°角度时的标示值.使用范围:空气湿度≤80%可做定性演示;空气湿度＜70%可做库仑定律的验证性实验</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</si>
  <si>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</si>
  <si>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</si>
  <si>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演示电桥</t>
  </si>
  <si>
    <t xml:space="preserve">供中学物理演示实验用，产品主要由电阻丝、刻度尺、滑键、支架。电阻丝采用直径0.3mm的电阻丝，刻度尺有效刻度为490mm,滑键采用透明塑料制作，中间有按键，按键采用锡磷青铜皮制作，按压按键后能够与电阻丝接触良好，滑键滑行自如，支架采用木质，可立与桌面。
</t>
  </si>
  <si>
    <t>电磁、电子</t>
  </si>
  <si>
    <t>低频信号发生器</t>
  </si>
  <si>
    <t>10Hz～1MKHz,正弦波功率输出≥5W</t>
  </si>
  <si>
    <t>高频信号发生器</t>
  </si>
  <si>
    <t>0.4MHz～130MKHz分段连续可调,误差±5%</t>
  </si>
  <si>
    <t>教学信号发生器</t>
  </si>
  <si>
    <t>455KHz～1700KHz,误差±5%；中频465KHz，±2%；低频500Hz、1KHz、1.5KHz、2KHz，2.5KHz</t>
  </si>
  <si>
    <t>24033</t>
  </si>
  <si>
    <t>通电平行直导线相互作用演示器</t>
  </si>
  <si>
    <t>1.产品能明显、完整地演示通电平行直导线间的电流相互作用（作用力）。
2.产品由主机箱、平行直导线、连接导线、导线支架等组成，具有过载自动保护功能。
3.通电触点为银触点，两银触点间的间距为30mm。
4.两平行直导线为铜材料制管，其直径为4mm。
5.产品能瞬间提供60A以上的电流，以供实验所需。
6.通电动作可连续操作次数大于20次。
7.产品为低能耗产品，其功率小于25W。</t>
  </si>
  <si>
    <t>自感现象演示器</t>
  </si>
  <si>
    <t>1、主线圈：带铁芯线圈。2、显示方式：高亮度LED发光二极管3、工作电源：CD3V（5电池二节）尺寸≥500*300mm</t>
  </si>
  <si>
    <t>交流电路特性演示器</t>
  </si>
  <si>
    <t>大电感、小电感、大电容、小电容，电阻</t>
  </si>
  <si>
    <t>密立根油滴仪</t>
  </si>
  <si>
    <t>平均相对误差：≤3%；板极电压：0~900VDC；电子分划板刻度：油滴下落距离2mm;配10寸液晶监视器</t>
  </si>
  <si>
    <t>光学﹑原子物理</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</si>
  <si>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</si>
  <si>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</si>
  <si>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牛顿环</t>
  </si>
  <si>
    <t>由球面玻璃和平面玻璃组成，平凸透镜的曲面半径2000mm以上，直径25mm以上</t>
  </si>
  <si>
    <t>光导纤维应用演示器</t>
  </si>
  <si>
    <t>高中物理教学演示光导纤维具有传光、传声、传像功能。仪器由机座、控制面板、传声光纤束、传像光纤束、电源线等组成。机座（也兼作仪器盒）采用木材制作，外形尺寸330×260×70mm，幻灯镜头为15×15mm，反光镜尺寸为40×25mm；电路原理图印制于面板上。</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</si>
  <si>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</si>
  <si>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5%）。面板上高有电源开关、高压输出和检流计端子、调零旋扭及电源指示灯。2.锌板及铜网外形尺寸：220mm×175mm×19mm（±5%）。</t>
  </si>
  <si>
    <t>产品供中学物理教学演示光电效应之用。原理：光电管在光源照射下产生光电效应现象。产品由演示面板、电压表、电流表、光电管、光源、电压调节旋钮等组成。1.直流5mA电流表；2.演示面板尺寸不小于450mm×300mm，面板图线清晰、正确。</t>
  </si>
  <si>
    <t>25114</t>
  </si>
  <si>
    <t>威尔逊云雾室</t>
  </si>
  <si>
    <t>杠杆式</t>
  </si>
  <si>
    <t>模型</t>
  </si>
  <si>
    <t>物理</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</si>
  <si>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</si>
  <si>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约500mm×195mm×16mm。</t>
  </si>
  <si>
    <t>初中物理教学仪器</t>
  </si>
  <si>
    <t>批</t>
  </si>
  <si>
    <t>5.1</t>
  </si>
  <si>
    <t>5.2</t>
  </si>
  <si>
    <t>5.3</t>
  </si>
  <si>
    <t>01011</t>
  </si>
  <si>
    <t>计算器</t>
  </si>
  <si>
    <t>10+2位数、有统计运算功能、有分数计算功能、双行LCD显示、有函数运算功能、有多行重视功能、有方程编辑及显示、查看功能、有独立储存器功能（具备保留运算过程功能，关机后能清除原运算过程及数据）、有临时储存器功能、有普通四则运算功能、有自动关机功能</t>
  </si>
  <si>
    <t>02</t>
  </si>
  <si>
    <t>02014</t>
  </si>
  <si>
    <t>抽气筒</t>
  </si>
  <si>
    <t>手持式，气筒外径Φ32mm±5mm，长约260mm±20mm，气筒外管用铝合金、工程塑料或其他同等强度的材质制成</t>
  </si>
  <si>
    <t>02015</t>
  </si>
  <si>
    <t>打气筒</t>
  </si>
  <si>
    <t>1、产品由气筒、踏脚、活塞、活塞杆、手柄、橡胶管、气针夹等组成。2、整机尺寸：不小于Φ28mm*535mm*112mm3、气筒内径22.5mm±0.2mm，长约460mm，铝材制成。4、踏脚选用金属制成。5、活塞杆Φ17mm，与活塞固定牢靠，活塞与气筒配合密合。6、气针夹选配有两种功能，可在自行车、摩托车等使用。7、其余应符合SB/T10205《打气筒》的技术要求。采用优质钢材、防锈处理及表面环保油漆涂层精制而成。 符合JY0001－2003《教学仪器一般质量要求》的有关规定。</t>
  </si>
  <si>
    <t>02016</t>
  </si>
  <si>
    <t>抽气盘</t>
  </si>
  <si>
    <t>1、抽气盘由底盘、玻璃、钟罩、真空表、阀门橡皮塞及垫圈等组成。2、底座由铸件制成。3、钟罩的外径≥φ180mm，高不低于200mm，且透明度良好。4、钟罩与底盘的接触面密封良好。5、当钟罩内抽气压力达到一定时，静置2分钟无漏气现象。6、产品应符合JY208-85《电铃》的要求。</t>
  </si>
  <si>
    <t>1． 规格：600mm×400mm×800mm。2． 仪器车应分为2层，层间距不小于300mm。3． 车架用直径不小于Φ19mm、壁厚不小于0.7mm的不锈钢管制成，架高不低于800mm。4． 车架脚安装有不小于Φ50mm、厚15mm转动灵活的万向轮。5． 车隔板为不薄于0.7mm的不锈钢制成，四周安装有30mm的挡板。6． 整车安装好后应载重50Kg应运行平稳，不得变形、摇晃、松动。</t>
  </si>
  <si>
    <t>02051</t>
  </si>
  <si>
    <t>放大镜</t>
  </si>
  <si>
    <t>1、产品有效通光孔径为45-60mm，放大倍数为5倍的单倍数玻璃放大镜2、其它要求应符合JY/T0378《手持放大镜》有关规定</t>
  </si>
  <si>
    <t>02060</t>
  </si>
  <si>
    <t>望远镜</t>
  </si>
  <si>
    <t>双筒7×35目镜透镜Φ19mm，伸缩可调，物镜透镜Φ35mm，望远距离12m～9880m，配背带。</t>
  </si>
  <si>
    <t>02061</t>
  </si>
  <si>
    <t>天文望远镜</t>
  </si>
  <si>
    <t>1．光学设计：消色差折射式；2．口径  70 mm；3．焦距  900 mm；4．焦比 F/12.9；5．有效放大倍率 200×；6．极限星等 12.1；7．寻星镜 5×24；8．目镜(31.7mm)：K9、K20；9．赤道仪；90度天顶镜，1.5x正像镜，2x增倍镜，月亮滤光片。</t>
  </si>
  <si>
    <t>02101</t>
  </si>
  <si>
    <t>听诊器</t>
  </si>
  <si>
    <t>1、医用级；2、听诊器选择杯式听头，直径在45-50mm之间；3、听头零件不松动，Y管完好无损不松动；4、听诊器的材质为钢质。</t>
  </si>
  <si>
    <t>02103</t>
  </si>
  <si>
    <t>注射器</t>
  </si>
  <si>
    <t>规格：100ml。塑料制成。密封性好，滑动灵活。刻度标线规整、清晰。符合GB 15810-2019《一次性使用无菌注射器》的有关规定。</t>
  </si>
  <si>
    <t>02125</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</si>
  <si>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</si>
  <si>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</si>
  <si>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03</t>
  </si>
  <si>
    <t>03001</t>
  </si>
  <si>
    <t>物理支架</t>
  </si>
  <si>
    <t>产品为物理教学通用支架，可组装成垂直、平行、吊挂、夹持、放置等多种实验支架。产品主要由下列配件组成：1、大、小A型座各1件，大A型座的三只脚上装有螺套及M6调平螺钉，并由M6螺钉紧固；小A型座的顶脚上有螺套，其余两只脚由M6螺钉直接旋入,大、小A型座上插孔直径为φ12.3mm；2、立杆2件，立杆采用φ12mm的圆钢制作，长度分别为500mm和700mm，立杆表面镀铬；3、复夹2件，可垂直、水平夹持两用，夹持直径范围为φ6～14mm；4、烧瓶夹1件，烧瓶夹为弹簧式张口,开口不小于35mm，夹杆直径为φ7mm；5、万向夹1件，由球体和球套组成的转动方式，调节角度为120°，由M8螺钉紧固，夹持直径范围φ6～14mm；6、桌边夹1件，一端夹挂厚度不小于70mm，一端能安装φ12mm的支杆，并能牢固锁紧；7、铁环1件，开口式，内径为φ90mm，开口与杆身成120°，杆直径φ6mm，杆长90mm；8、圆托盘1件，直径φ200mm，厚度不小于5mm，托架插孔为φ12.3mm；9、吊钩卷4件、吊钩杆1件，吊钩卷内径φ12.5mm，由紧固螺钉紧固，钩可自由旋转。吊钩杆φ12mm×200mm，表面镀铬；10、绝缘杆1件，由φ12mm×120mm绝缘棒和φ12mm×200mm金属棒连接而成，绝缘杆上装有两只接线柱，两只接线柱间距50mm。</t>
  </si>
  <si>
    <t>03002</t>
  </si>
  <si>
    <t>方座支架</t>
  </si>
  <si>
    <t>1、方座支架由立杆1根，方形底座1个，烧瓶夹1个，大铁环1个，小铁环1个，垂直夹2个、平行夹1个，吊杆1根等组成。2、底座台面尺寸≥210mm×135mm，重量≥1，5kg，生铁材料铸造成型，板面上斜条纹深1.5mm,宽2.5mm成交叉形状均布，表面防锈处理。立杆直径Φ12mm，立杆一端有Μ10×15螺纹，总长度不得小于614mm，表面镀铬处理。3、大铁环内径Φ90±3mm，外径Φ110±3mm，小铁环内径Φ50±3mm，外径Φ70±3mm，大铁环环柄长125mm，小铁环环柄长105mm。大小铁环上有一开口（宽20mm）中心与环柄成120°夹角，金属材料表面防锈处理。4、烧瓶夹铝合金压铸，总长200mm，夹口宽度30mm，厚3mm夹口内壁贴有耐热柔软层。有锁紧装置，最大张口≥50mm闭合间隙≤0.1mm，闭合错位≤1mm。金属材料表面防锈处理。5、立杆与底座间的不垂直度不大于3mm，铁环柄，烧瓶夹杆与立杆不垂直度不大于3mm。6、垂直夹、平行夹，夹体由铝合金材料铸造成型，单个重量≥30g，表面防锈处理。其他技术要求应符合JY/T0393-2007。</t>
  </si>
  <si>
    <t>04</t>
  </si>
  <si>
    <t>04001</t>
  </si>
  <si>
    <t>学生电源</t>
  </si>
  <si>
    <t>1.初中学生电源，有过载保护功能。a.输出电压：直流稳压输出，1.5V～12V，每1.5V一档，共六档；b.额定电流：1.5A；c.交流输出2V～12V，每2V一档。2.过载保护。</t>
  </si>
  <si>
    <t>04004</t>
  </si>
  <si>
    <t>教学电源</t>
  </si>
  <si>
    <t>1.输出电压：交流输出，2V～12V，每2V一挡，共六挡；直流稳压输出，1.5V、3V、4.5V、6V、9V、12V、，共六挡；2.额定电流：交流输出时5A，有过载保护；直流输出时2A，有过载保护。</t>
  </si>
  <si>
    <t>04007</t>
  </si>
  <si>
    <t>蓄电池</t>
  </si>
  <si>
    <t>蓄电池额定电压：6V，电池容量：15Ah。产品由电池槽、电池盖、隔板、极板、连接板、电极接片等组成，总体尺寸约115×62×106mm。</t>
  </si>
  <si>
    <t>10</t>
  </si>
  <si>
    <t>10001</t>
  </si>
  <si>
    <t>演示直尺</t>
  </si>
  <si>
    <t>演示用，1000mm,毫米刻度 木质材料制成，最小分度值：1cm要符合技术标准的要求JY 168《演示直尺》。</t>
  </si>
  <si>
    <t>10002</t>
  </si>
  <si>
    <t>木直尺</t>
  </si>
  <si>
    <t>1． 用不易变形的木材制作，表面平整、挺直、无毛刺。木材材质应无节疤、无裂纹、无伤痕，并经过脱脂干燥处理，含水率≤18％。2． 尺身一面白底，印有黑色刻线和数字，最小刻度为1毫米，每5厘米为一大格，每10厘米的刻线上标有数字，有mm、cm、dm、m四种单位。3． 漆层平整清洁、色调美观、厚薄均匀、有足够的附着力，在主要表面上不得有流挂、针孔、气泡等缺陷。4． 刻线和数字排列整齐端正，刻线粗细一致。5． 米尺的外形尺寸：1000mm×25mm×8mm全尺刻度累计误差≤2mm尺面平面度公差≤3mm尺边直线度公差≤2mm6．要符合技术标准的要求JY 168《演示直尺》。7．符合JY0001－2003《教学仪器一般质量要求》的有关规定。</t>
  </si>
  <si>
    <t>10004</t>
  </si>
  <si>
    <t>钢直尺</t>
  </si>
  <si>
    <t>碳钢材质，200mm，分度值≤0.5mm。符合JJG 1-1999《钢直尺》 的有关规定，符合JY0001－2003《教学仪器一般质量要求》的有关规定。</t>
  </si>
  <si>
    <t>10005</t>
  </si>
  <si>
    <t>钢卷尺</t>
  </si>
  <si>
    <t>盒</t>
  </si>
  <si>
    <t>2000ｍｍ，宽边,最小刻度值为1ｍｍ，每厘米处的刻线是毫米刻线长的2倍并标有相应数字。刻线均匀、清晰</t>
  </si>
  <si>
    <t>10010</t>
  </si>
  <si>
    <t>测量范围: 0～150mm，分辨率:0.02mm，碳钢材质，表面做防锈处理，塑料盒装。</t>
  </si>
  <si>
    <t>11</t>
  </si>
  <si>
    <t>质量</t>
  </si>
  <si>
    <t>11001</t>
  </si>
  <si>
    <t>物理天平</t>
  </si>
  <si>
    <t>一、杠杆式等臂双盘天平，有游码装置及水准器，砝码盒等。 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</si>
  <si>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11002</t>
  </si>
  <si>
    <t>学生天平</t>
  </si>
  <si>
    <t>200g，0.02g  
1.最大称量200g，分度值0.02g,标尺称量0-10g。
2.分度值误差：不大于1(分度值)。
3.示值变动性：不大于1(分度值)。
4.横梁不等臂性误差：不大于6(分度值)。
5.游码标尺称量误差：不大于1(分度值)。
6.砝码组合的总质量（包括标尺计量值）应不小于天平的最大秤量。
7.冲压件及铸件表面应光洁平整，不应有毛刺、锋棱、裂纹和显见砂眼。
8.电镀件的镀层应色泽均匀，不应有露底和显见的麻点、水迹、擦伤等缺陷。
9.油漆件表面应平整光滑，色泽均匀，不应有露底、起泡、挂漆、擦伤等缺陷。
10.符合JY0001－2003《教学仪器设备产品一般质量要求》的有关规定。</t>
  </si>
  <si>
    <t>11004</t>
  </si>
  <si>
    <t>托盘天平</t>
  </si>
  <si>
    <t>最大称量100g，分度值0.1g,标尺称量0-10g, 秤量允许误差为±0.5d(分度值), 砝码组合的总质量（包括标尺计量值）应不小于天平的最大秤量,冲压件及铸件表面应光洁平整，不应有毛刺、锋棱、裂纹和显见砂眼,电镀件的镀层应色泽均匀，不应有露底和显见的麻点、水迹、擦伤等缺陷,油漆件表面应平整光滑，色泽均匀，不应有露底、起泡、挂漆、擦伤等缺陷</t>
  </si>
  <si>
    <t>11005</t>
  </si>
  <si>
    <t>1.最大称量200g，分度值0.2 g,标尺称量0-5g。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</si>
  <si>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11010</t>
  </si>
  <si>
    <t>电子天平</t>
  </si>
  <si>
    <t>100g，0.001g。1.称盘尺寸：圆盘ф130mm。2.电源电压：220VAC。3.采用高精度电磁平衡传达室感器，LED显示。4.具有计数、确认、清零、校准。5.防风罩一套，采用透明塑料注塑成型。6.校准砝码1个。</t>
  </si>
  <si>
    <t xml:space="preserve">  </t>
  </si>
  <si>
    <t>机械停表</t>
  </si>
  <si>
    <t>块</t>
  </si>
  <si>
    <t>一、适用范围、规格：1. 用于中学物理学生实验测量时间使用。2. 最小刻度值（秒）：0.1；有暂停机构。
二、技术要求：1．秒表在环境温度为-10℃～40℃工作时不应停摆。2．秒表在任何位置工作时不应停摆。3．秒表质量等级和平均分走时差、分走时偏差、最大秒走时差应符合QB/T 1534第4.3条要求。4．延时走时应符合QB/T 1534第4.4条要求。5．上条机构、启动、停止、回零按钮、秒针、分针和秒针示值、刻度盘刻度等项应符合QB/T 1534第4.5～4.19条要求。6.金属外壳。塑料盒定位包装。</t>
  </si>
  <si>
    <t>机械停钟</t>
  </si>
  <si>
    <t>1、采用不锈钢发条，单金属光摆轮，镍基合金游丝机构。2、重量：约120克。3、金属外壳，表机能在－10℃到＋40℃温度范围内保持正常工作。</t>
  </si>
  <si>
    <t>电子停表</t>
  </si>
  <si>
    <t>0.1S,防水防震,数码显示。秒表计时可选择简易计时。符合国标GB6050第一章要求。</t>
  </si>
  <si>
    <t>电子停钟</t>
  </si>
  <si>
    <t>产品具有数据存储记录功能。1.测量范围：0-99小时59分59.9秒。2.存储数据：9组。3.最小分辨率：0.1秒。4.电源：220V 50Hz。5.功耗：2W。6.带支撑架。</t>
  </si>
  <si>
    <t>13</t>
  </si>
  <si>
    <t>温度</t>
  </si>
  <si>
    <t>13001</t>
  </si>
  <si>
    <t>温度计</t>
  </si>
  <si>
    <t>支</t>
  </si>
  <si>
    <t>1． 红液。2． 全长：300mm；外径：6±1mm；头：10mm。3． 测量范围：0－100℃；最小分度值：1℃；允许误差±1℃。4． 玻管要直，不得弯曲，不得崩损缺口，红液不得断线。5． 产品应符合《玻璃仪器通用技术要求》6．要符合技术标准的要求JJG 130《温度计》       7． 符合JY0001－2003《教学仪器设备产品一般质量要求》的有关规定。</t>
  </si>
  <si>
    <t>13003</t>
  </si>
  <si>
    <t>1．感温物质：水银。2．测量范围：0－200℃；最小分度值：1℃；允许误差±1℃。3．玻璃应光洁透明，不得有裂痕。毛细管不得有明显的弯曲现象，其孔径应均匀，管壁内应清洁无杂质。4．感温液体（水银）必须纯洁、无杂质。液线不得中断。上升时不得有停滞和跳跃现象；下降时不得在管壁上留下液滴。5．产品应符合《玻璃仪器通用技术要求》6．要符合技术标准的要求JJG130《温度计》7．符合JY0001－2003《教学仪器设备产品一般质量要求》的有关规定。</t>
  </si>
  <si>
    <t>13004</t>
  </si>
  <si>
    <t>演示温度计</t>
  </si>
  <si>
    <t>1. 由玻璃温度计、标度牌、保护套组成。2. 感温液：红色，装在感温泡和毛细管中。3.其标度线有两种温度指示，摄氏温度（符号℃）和热力学温度（符号K）。4. 刻度范围：摄氏温标0～100℃，热力学温标273～373K。每1℃刻线的长度为4mm。</t>
  </si>
  <si>
    <t>13010</t>
  </si>
  <si>
    <t>体温计</t>
  </si>
  <si>
    <t>1．棒式，测量范围35－42℃。2．体温计按国际实用温标刻度，稳度最小分度值为0.1℃，分度均匀，两相邻分度中心的距离应不小于0.55mm。3．标度线、计量数字和标志颜色牢固，不允许由脱色、影响读数、颜色污迹等现象。4．产品应符合国标B1588-2001《玻璃体温计》的要求。5．符合JY0001－2003《教学仪器设备产品一般质量要求》的有关规定。</t>
  </si>
  <si>
    <t>电子体温计</t>
  </si>
  <si>
    <t>液晶显示阿拉伯数字；2. 测温范围：32.0℃～42.0℃；3. 精确性：小于35.0℃，±0.2℃； 35.0℃到39.0℃，±0.1℃；大于39.0℃±0.2℃；4. 电池寿命：连续使用可多于200小时</t>
  </si>
  <si>
    <t>红外线快速体温检测仪</t>
  </si>
  <si>
    <t>1. 工作环境温度：25～30℃；2. 测量范围：摄氏30～50℃；3. 分度值：摄氏0.1℃；准确度：0.5℃；4. 产品由红外线感应器探测头测量体温，通过LCD显示屏显示测量数据。5. 外观结构应满足JY0001标准第6、7章的有关规定。</t>
  </si>
  <si>
    <t>13020</t>
  </si>
  <si>
    <t>寒暑表</t>
  </si>
  <si>
    <t>1.由木质材料镶嵌玻璃棒芯组成。2.采用摄氏（℃）和华氏（℉）双刻度，面板标有：摄氏-30℃～50℃；华氏-20℃～120℃的标志。3.玻璃棒芯感温液，正面放大玻璃液读数。4.温度准确度：±1℃（0℃～30℃）5.最小分度值：0.5℃6.储藏条件：-30℃～60℃7.尺寸：不小于250mm×49mm×9mm8.性能、结构、外观应符合JY0001第4、6、7的有关要求。</t>
  </si>
  <si>
    <t>力</t>
  </si>
  <si>
    <t>14001</t>
  </si>
  <si>
    <t>条形盒测力计</t>
  </si>
  <si>
    <t>10N。1.由方形弹簧盒（带刻板）、弹簧、提环、挂钩、指针等组成。零点可调。 2.最小刻度：0.2N。4.金属表面防锈处理。</t>
  </si>
  <si>
    <t>14002</t>
  </si>
  <si>
    <t>5N。1.由方形弹簧盒（带刻板）、弹簧、提环、挂钩、指针等组成。零点可调。2.最小刻度：0.1N。4.金属表面防锈处理。</t>
  </si>
  <si>
    <t>14003</t>
  </si>
  <si>
    <t>2.5N。1.由方形弹簧盒（带刻板）、弹簧、提环、挂钩、指针等组成。零点可调。2.最小刻度：0.05N。4.金属表面防锈处理。</t>
  </si>
  <si>
    <t>14004</t>
  </si>
  <si>
    <t>1N。1.由方形弹簧盒（带刻板）、弹簧、提环、挂钩、指针等组成。零点可调。2.最小刻度：0.02N。4.金属表面防锈处理。</t>
  </si>
  <si>
    <t>14005</t>
  </si>
  <si>
    <t>圆筒测力计</t>
  </si>
  <si>
    <t>5N；外筒由透明塑料制成，外径21mm，长150mm；具有优良测量性能的耐疫劳弹簧、提环和塑料外筒等构成，全封闭结构。2、有N和g对应刻度，最小分度值为0.1N，最大分度值1N上标有数字。</t>
  </si>
  <si>
    <t>14006</t>
  </si>
  <si>
    <t>1N；外筒由透明塑料制成，外径21mm，长150mm；具有优良测量性能的耐疫劳弹簧、提环和塑料外筒等构成，全封闭结构。2、有N和g对应刻度，最小分度值为0.05N，最大分度值0.2N上标有数字。</t>
  </si>
  <si>
    <t>14020</t>
  </si>
  <si>
    <t>握力计</t>
  </si>
  <si>
    <t>1. 由测力盘、指针、握力杆、弹簧等组成。 2. 刻度盘标有0—1000N。 3.性能、结构、外观应符合JY 0001第4、6、7章有关规定。</t>
  </si>
  <si>
    <t>15</t>
  </si>
  <si>
    <t>15008</t>
  </si>
  <si>
    <t>直流电流表</t>
  </si>
  <si>
    <t>2.5 级，0.6A，3A等级指数2.5级，量程0.6A、3A。</t>
  </si>
  <si>
    <t>15009</t>
  </si>
  <si>
    <t>直流电压表</t>
  </si>
  <si>
    <t>2.5 级，3V，15V等级指数2.5级，量程3V、15V。</t>
  </si>
  <si>
    <t>15010</t>
  </si>
  <si>
    <t>灵敏电流计</t>
  </si>
  <si>
    <t>测量范围：-300µA～0～300µA。误差：≤5μA。</t>
  </si>
  <si>
    <t>15020</t>
  </si>
  <si>
    <t>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50Hz；幅度：250mVp-p±10%；余辉：中；工作环境：温度0℃~+40℃；相对湿度：≤90%（40℃）。产品应符合JY3-85《教学示波器》的有关规定。</t>
  </si>
  <si>
    <t>15021</t>
  </si>
  <si>
    <t>大屏幕示波器</t>
  </si>
  <si>
    <t>1.显示面积：≥270mm×220mm，中余辉。
2.Y轴灵敏度：≤200mVP-P/格，可调。
3.Y轴频响：20Hz-20kHz小于5dB（幅度为10cm时）。
4.X轴扫描频率：20Hz-2500Hz可调。
5.X轴灵敏度：≤100mVp-p/格可调。
6.X轴频响：20Hz-2500Hz小于5dB（幅度为18cm时）。
7.机内汛号：正弦波。</t>
  </si>
  <si>
    <t>16</t>
  </si>
  <si>
    <t>其它</t>
  </si>
  <si>
    <t>16001</t>
  </si>
  <si>
    <t>密度计</t>
  </si>
  <si>
    <t>1.计量范围：密度1.000—2.000。2.最小分度值：0.001。3.全长：250±10mm。4.误差：±0.001。5.产品符合GB/T17764-2008《密度计》的技术要求。</t>
  </si>
  <si>
    <t>16002</t>
  </si>
  <si>
    <t>1.计量范围：密度0.7000—1.000。2.刻度：0.001。3.全长：250±10mm。4.误差：±0.001。5.产品符合GB/T17764-2008《密度计》的技术要求。</t>
  </si>
  <si>
    <t>21</t>
  </si>
  <si>
    <t>21003</t>
  </si>
  <si>
    <t>运动和力实验器</t>
  </si>
  <si>
    <t>1.由平面板、短斜面，小车，钢球1个，塑料球1个，塑料盒1只，毛巾1块，布1块组成。短斜面长度200mm±5mm，宽120mm±5mm，厚12mm±2mm，有可调节斜面倾角的支撑，表面用黑色节字贴包贴，平整、光滑，美观。平面板长度530mm±5mm，宽120mm±5mm,厚12mm±2mm，有可调节斜面倾角的支撑，表面用黑色节字贴包贴，平整、光滑，美观。小车外形尺寸约：105mm×65mm×40mm,小车轮距不小于50mm，轴距不小于67mm，车轮直径不小于20mm。小车在500mm长度平面内。</t>
  </si>
  <si>
    <t>21004</t>
  </si>
  <si>
    <t>21007</t>
  </si>
  <si>
    <t>阿基米德原理实验器</t>
  </si>
  <si>
    <t>1.由测力计、塑料吊桶、塑料圆柱体、溢液杯组成。2.测力计面板应有0g、50g、100g、150g、200g和0N、0.5N、1.0N、1.5N、2.0N两种对应刻度、量程的示值误差≤1%，测力计上端要有零调装置。塑料圆柱的体积为100ml,有等分刻度线，质量≥120g，直径≥φ35mm,塑料吊桶透明,外直径≥φ400mm，容积为100ml有等分刻度线,溢液杯透明</t>
  </si>
  <si>
    <t>阿基米德原理及其应用实验器</t>
  </si>
  <si>
    <t>产品主要由由游标指针、塑料桶、塑料圆柱体和溢液杯组成。溢液杯采用透明塑料制作，溢水口中心离溢水杯口边缘约18mm；塑料桶采用透明塑料制作，筒壁有刻度标尺，塑料桶附有挂钩；</t>
  </si>
  <si>
    <t>液体压强与深度关系实验器</t>
  </si>
  <si>
    <t>由低重心实验筒、砝码组（放入实验筒内）、浮标环等组成；实验筒在水中倾斜不应超过8</t>
  </si>
  <si>
    <t>21010</t>
  </si>
  <si>
    <t>连通器</t>
  </si>
  <si>
    <t>1． 本产品由玻璃连通器和底座两部分组成。2． 外形尺寸不小于：210×120×210mm。3． 玻璃件选用钠钙玻璃或硼硅玻璃。4． 玻璃件壁厚约1.0mm。5． 玻璃件细管外径为12mm，粗管外径为30mm。6． 玻璃件必须经过退火处理，消除应力。7． 底座要平稳，表面光滑无痕。8． 产品应符合QB/T 2561《实验室玻璃仪器》,产品应符合JY232-87《连通器》的要求。9． 符合JY0001－2003《教学仪器一般质量要求》的有关规定。</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</si>
  <si>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</si>
  <si>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</si>
  <si>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21012</t>
  </si>
  <si>
    <t>浮力原理演示器</t>
  </si>
  <si>
    <t>产品由大水箱、小水箱、浮子、连通管、接头等组成。水箱采用透明性好的塑料制成，大水箱外径100mm，壁厚不小于2mm；小水箱容积不小于60ml；大水箱外壁标有指示深度的刻度线，分度为5mm；浮子采用工程塑料制作，直径不小于50mm，色泽鲜艳、醒目；浮子上配有重物，体积能做微量调节；产品的连接软管为乳胶管。</t>
  </si>
  <si>
    <t>21013</t>
  </si>
  <si>
    <t>物体浮沉条件演示器</t>
  </si>
  <si>
    <t>由透明盛液筒（内径≥95mm，深度≥285mm）、浮体及附件（U形杯、叉子、注射器、密度计）组成；悬浮应有微调，浮体可处于漂浮、悬浮、下沉三种状态</t>
  </si>
  <si>
    <t>21014</t>
  </si>
  <si>
    <t>潜水艇浮沉演示器</t>
  </si>
  <si>
    <t>1.由透明气室及吸排气装置配套组成，气室顶端有吸排气孔， 下端有进、排水孔。2. 气室用无毒、透明塑料制成。气室容积≥300cm3。3. 性能、结构和外观符合JY 0001第4、6、7有关规定。</t>
  </si>
  <si>
    <t>21015</t>
  </si>
  <si>
    <t>液体内部压强实验器</t>
  </si>
  <si>
    <t>由承压盒、支杆、过渡接头、硅橡胶管、硅橡胶膜组成；承压盒内径Φ36mm～Φ38mm硅橡胶膜厚0.5mm，支杆长度不小于300mm有手动转动机构，有标尺</t>
  </si>
  <si>
    <t>21016</t>
  </si>
  <si>
    <t>微小压强计</t>
  </si>
  <si>
    <t>透明圆筒壁同一直线上不同高度处应有3个喷嘴，有表示深度的标尺</t>
  </si>
  <si>
    <t>21017</t>
  </si>
  <si>
    <t>液体对器壁压强演示器</t>
  </si>
  <si>
    <t>气体浮力演示器</t>
  </si>
  <si>
    <t>抽气式，产品应由透明容器、圆柱形浮体、平衡块、杠杆和气阀和连接软管组成，透明容器的体积为不小于4L，圆柱形浮体浮体宜采用轻质材料制作，体积应不小于1000cm³，浮体在容器里压强达到-0.07MPa，浮体长度、直径变化不大于3%，且不可有开裂、破损及变形现象，平衡块、杠杆采用金属材料制成，平衡块中心螺纹孔贯穿，杠杆与平衡块应采用螺纹连接，表面应作防锈处理，可以通过调节平衡块位置达到平衡，气阀为台阶口，外径为8mm的，仪器平衡状态时在抽到真空时杠杆挂浮体端应向下倾斜25°±2°，打开气阀后杠杆恢复平衡状态。</t>
  </si>
  <si>
    <t>马德堡半球</t>
  </si>
  <si>
    <t>由两个附有拉手的铸铁组成。铸铁件应符合：（1）铸铁件其中一个半球上装有旋塞和抽气管咀。（2）半球（圆盘）外径≥φ105mm，内径≥φ75mm。两半球（圆盘）的合口处和旋塞应进行成组研磨，并配套编号。金属球体内表面涂防锈漆。（3）旋塞和抽气管咀由黄铜制成。应符合JY108-82《马德堡半球》的要求。</t>
  </si>
  <si>
    <t>21020</t>
  </si>
  <si>
    <t>大气压系列实验器</t>
  </si>
  <si>
    <t>1. 由透明杯、橡胶套圈、胶塞、多孔盖、方格盖板、带嘴盖板、小气球、弹簧夹、乳胶管组成。2. 透明杯的直径≥80mm，高度≥120 mm。 3. 乳胶管长≥400 mm，壁厚≥2 mm。 4. 弹簧夹采用钢丝。 5. 性能、结构、外观应符合JY 0001第4、6、7章有关规定。</t>
  </si>
  <si>
    <t>21021</t>
  </si>
  <si>
    <t>压力和压强演示器</t>
  </si>
  <si>
    <t>产品有压强小桌、海绵块组成。压强小桌为塑料制品，桌面尺寸≥130×70mm，应精制美观。小桌腿长≥50mm，圆柱形略带锥度。海绵块尺寸：≥135×80×45mm，须切割平整。产品配合J2106金属钩码使用，要求不再配砝码。</t>
  </si>
  <si>
    <t>21022</t>
  </si>
  <si>
    <t>流体流速与压强关系演示器</t>
  </si>
  <si>
    <t>一、规格要求：
1．产品由演示屏、底座、快慢流速管玻璃制品、两只U形管玻璃制品、乳胶管等组成。</t>
  </si>
  <si>
    <t>21030</t>
  </si>
  <si>
    <t>杠杆</t>
  </si>
  <si>
    <t>产品由调节螺母、杆身、转轴、螺杆及挂钩孔组成。
杆身长500mm±20mm宽25mm，每两个挂钩孔间隔20mm。转轴为铜制,以转轴为中心为零点向两端刻有刻度线(长6mm宽0.5mm)每两条刻度线间隔10mm，两端各25条。螺杆为金属材质，直径6mm,有郊长度为70mm</t>
  </si>
  <si>
    <t>21031</t>
  </si>
  <si>
    <t>演示滑轮组</t>
  </si>
  <si>
    <t>演示滑轮组的组成及规格：包括单滑轮2个、三并滑轮2个、三串滑轮2个、可卡滑轮2个。单滑轮配备数量:2个，轮盘数量:1个，外径D:70mm，轮缘厚a:8mm， 轮毂厚b：10mm， 槽深c：5mm；三并滑轮配备数量:2个，轮盘数量:3个，外径D:70mm，轮缘厚a:8mm， 轮毂厚b：10mm， 槽深c：5mm；三串滑轮配备数量:2个，轮盘数量:3个，其一为外径D:70mm，轮缘厚a:8mm， 轮毂厚b：10mm， 槽深c：5mm；其二为外径D:53mm，轮缘厚a:8mm， 轮毂厚b：10mm， 槽深c：5mm； 其三为外径D:40mm，轮缘厚a:8mm， 轮毂厚b：10mm， 槽深c：5mm，三并滑轮为直边半封闭式，三串滑轮和单滑轮为单边悬臂式，滑轮的上下挂钩方向互成90°或可转动。</t>
  </si>
  <si>
    <t>21032</t>
  </si>
  <si>
    <t>滑轮组</t>
  </si>
  <si>
    <t>滑轮组的组成及规格：由单滑轮4个、二并滑轮2个、二串滑轮2个、可卡滑轮2个组成。单滑轮配备数量：4件，轮盘数量：1个；二串滑轮配备数量：2件，轮盘数量：2个；外径D：40mm ；轮缘厚a：7mm ； 轮毂厚b：10mm ；槽深c：4.5mm 。框架结构形式均为直边封闭式，上下挂钩互成90°或可转动。允许负荷：2千克。轮盘用塑料制成。框架用碳钢冷轧板制成。中轴由钢丝制成，框架表面作防锈处理。轮盘应转动灵活，轮盘沿轴向串动距离不大于1mm。</t>
  </si>
  <si>
    <t>21033</t>
  </si>
  <si>
    <t>滚摆</t>
  </si>
  <si>
    <t>1． 滚摆由摆体（摆轮和摆轴）、悬线、支柱、横梁和底座组成。2． 摆轮直径Φ125mm。摆轴直径Φ8mm，长160mm，轴上两个穿线孔距离140mm，穿线孔径Φ1.5mm。支柱高400mm，横梁长240mm。3． 摆体（摆轮和摆轴）重0.65Kg。4． 摆轴对摆轮的垂直度公差为0.25mm。5． 摆轴应粗细均匀。轴上二穿线孔对于摆轮的对称公差为0.5mm。6． 摆体重心偏移轴线公差为0.45mm。7． 摆轴镀铬。底座应稳固、表面涂漆，支柱表面应作防锈处理。8． 产品应符合JY110-82《滚摆》的要求。</t>
  </si>
  <si>
    <t>力学实验盒</t>
  </si>
  <si>
    <t>产品主要由下列部件组成：小车1个、弹簧测力计2支、支杆1支、小支杆1支、刻度牌1块、多用端头1个、横梁平衡母和丝杆1套、游码1只、托盘2个、大桶1个、大胶塞1个、小胶塞2个、薄膜1块、小桶1个、重物1个、塑料管2根、砝码块（20g两只、10g四只、5g两只）、砝码托2个、滑轮2个、滑轮架2个、滚摆配件、粗糙布块1块、S型挂钩1只、小球及带钩长细线1套、皮筋2根、海绵块1块、重锤及线1套、指针1个、弹簧片1只、两端带挂钩的细绳1套、带钩插杆1支、小桌1个、皮碗2个。</t>
  </si>
  <si>
    <t>初中力学演示板</t>
  </si>
  <si>
    <t>1、为手提式组合教具，全部教具组装于塑料箱内，所有配件应有定位放置。仪器由实验底板、大三角支板、紧固销、塑料吊杯、支撑杆、平直导轨、双向测力计等组成。2、完成初中物理力学“重力的方向和重锤线”、“用弹簧称测力”、“弹簧的伸长跟所受的拉力成正比”、“二力平衡的条件”、“物体的惯性”、“摩擦”、“杠杆的作用和平衡条件”、“轮轴的作用和平衡条件”、“定滑轮、动画轮和滑轮组的作用”、“功的原理”、“斜面”、“机械效率”、等22个实验。</t>
  </si>
  <si>
    <t>21037</t>
  </si>
  <si>
    <t>飞机升力原理演示器</t>
  </si>
  <si>
    <t>1、产品由风机、飞机模型、透明罩、滑杆、滑杆压板、底座等组成。2、风机：（1）风机工作电压：AC220V±22V  50HZ；（2）风机导风管口横截面为长方形，风力应稳定、均匀。（3）风机的风量大小应可调节，调节旋钮应转动灵活。（4）风机上的开关及调节旋钮应可靠耐用、松紧适度、手感舒适。（5）风机工作时不得产生大于60dB的噪音和剧烈震动。3、飞机模型：（1）飞机模型应采用质轻的材料制作，应造型逼真。整件表面光洁，无飞边毛刺。（2）机翼应成型为前端圆钝、后端尖锐，上弯下平，上下不对称。机翼尺寸不小于110×80×20mm。（3）透明罩应采用透明性好的材料制作，表面光洁无划痕。长度不小于185mm，高度不小于85mm。（4）滑杆高度应不小于120mm，要求杆身挺直、光滑，飞机模型在滑杆上应能上下活动自如。（5）滑杆压板应与滑杆配合可靠，取放方便。仪器工作时，飞机模型在上升至滑杆顶部时不得脱出。（6）底座应放置平稳，周边光滑。尺寸不小于520×150×30mm。（7）调整好仪器后，接通电源，闭合电源开关，通过透明罩观察，飞机模型应能缓缓升起，通过调节风量旋钮，应可控制飞机模型上升的高度。</t>
  </si>
  <si>
    <t>振动和波、热学</t>
  </si>
  <si>
    <t>音叉</t>
  </si>
  <si>
    <t>256Hz1、产品由音叉、共鸣箱、音叉槌组成。2、音叉外形尺寸：≥190mm×5mm×8mm。3、共鸣箱外形尺寸：≥300mm×80mm×40mm。4、音叉槌用橡胶制造，槌杆用木材或塑料制造；应符合JY/T0395-2007《教学音叉》标准。</t>
  </si>
  <si>
    <t>22002</t>
  </si>
  <si>
    <t>512Hz1、产品由音叉、共鸣箱、音叉槌组成。2、音叉外形尺寸：≥150mm×5mm×8mm。3、共鸣箱外形尺寸：≥300mm×80mm×40mm。4、音叉槌用橡胶制造，槌杆用木材或塑料制造。应符合JY227-87《F256音叉、F512音叉》的要求。</t>
  </si>
  <si>
    <t>发音齿轮</t>
  </si>
  <si>
    <t>由三片齿板、转动轴等组成。齿轮用钢材制成，齿数分别为80、60、40齿，三片齿板表面镀铬，其余表面镀锌。应符合JY224-87《发音齿轮》的要求。</t>
  </si>
  <si>
    <t>22007</t>
  </si>
  <si>
    <t>声传播演示器</t>
  </si>
  <si>
    <t>1. 仪器由底板、透明管、密封上盖、发声声源、固体传声棒、喇叭、声源接受器、密封下盖、气阀门、电源输入端、抽气管、放气管组成。2. 仪器密封后用抽气管抽气，应使透明管内极限压强≤6.7×103Pa。3. 当管内压强被抽至6.7×103Pa时，放置30秒钟，其漏气引起的压强变化应小于2.6×102Pa.。4. 当管内压强被抽至6.7×103Pa时，实验声音传播音量应明显小于在充满空气时的传播音量。5. 用液体或固体实验声音传播时，音量明显大于空气稀薄时的音量。6. 管内注入适量的水，无漏水现象。符合JY/T0371-2004《声传播演示器》标准。</t>
  </si>
  <si>
    <t>22008</t>
  </si>
  <si>
    <t>超声应用演示器</t>
  </si>
  <si>
    <t>1、振子的功率：不小于100W2、槽内容积：不小于2.81升3、内槽尺寸：不小于240mm×140mm×100mm4、振子频率：不低于标准频率40KHz5、槽体材质：不低于SUS3046、排水方式：放液阀门7、绝缘电阻≥20MΩ8、性能、安全、结构、外观应符合JY 0001第4、5、6、7章的有关要求。</t>
  </si>
  <si>
    <t>22009</t>
  </si>
  <si>
    <t>声速测量仪</t>
  </si>
  <si>
    <t>环境适应性：工作温度10～35℃；相对湿度25～75%。抗电强度：仪器能耐受50Hz正弦波500V电压1min耐压试验。压电陶瓷换能器谐振频率：37±3kHz；可承受的连续电功率≥15W</t>
  </si>
  <si>
    <t>22203</t>
  </si>
  <si>
    <t>22205</t>
  </si>
  <si>
    <t>机械能热能互变演示器</t>
  </si>
  <si>
    <t>产品由导热管、塞盖、弓形夹、摩擦绳等组成。导热管采用φ16×1mm紫铜管制成，长约65mm；塞盖材质为橡胶；弓形夹有效夹持厚度5～55mm，夹持深度不小于30mm，夹紧压力不小于200kg；摩擦绳采用腊旗绳，直径约φ4mm，长度不小于1米。</t>
  </si>
  <si>
    <t>22210</t>
  </si>
  <si>
    <t>声热实验盒</t>
  </si>
  <si>
    <t>结构：采用小型组合式结构，插接方便。1. 仪器盒（弦定位座） 1套 ；2. 弦调节轴 2个；3. 弦定位柱 2个；4. 三角形片 1片；5. 弦（粗、细长均为360mm） 各1根；6 .弦支座 2根；7 .喇叭  8欧 2个；8. 喇叭固定板 1个；9. 喇叭罩 1个；10 .薄膜板 1个；11. U形插片座 2个 ；12 .穿线钢球 1个 ；13. 小锤 1个  ；14. 铜丝（Φ0.3-Φ0.5） 1根；15. 指针 1根； 16 .立柱 2根；17 .拉线杆 1个；18 .白屏 1块；19 .销轴 ；20. 铜棒 1根；21 .凡士林 1盒；22 .蜡烛 1根； 23 .定位螺丝 1根。</t>
  </si>
  <si>
    <t>22213</t>
  </si>
  <si>
    <t>纸盘扬声器</t>
  </si>
  <si>
    <t>直径≥ 200mm，8Ω，动圈式扬声器的主要性能在指向性、频响(5-5KHZ)、失真度、音质等方面应符合技术要求。</t>
  </si>
  <si>
    <t>22214</t>
  </si>
  <si>
    <t>手持式喇叭</t>
  </si>
  <si>
    <t>手持式，塑料制。功能：音亮调节、语音播放、音乐播放。口径150mm，高240mm，输出功率15W。</t>
  </si>
  <si>
    <t>玻棒（附丝绸）</t>
  </si>
  <si>
    <t>对</t>
  </si>
  <si>
    <t>1． 产品包括：硬质玻棒（或有机玻棒）1根，丝绸1块。2． 玻棒（或有机玻棒）外形尺寸不小于300mm。3．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</si>
  <si>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1． 产品包括：硬质玻棒（或有机玻棒）1根，丝绸1块。2． 玻棒（或有机玻棒）外形尺寸不小于250mm。3． 丝绸尺寸应不小于360mm×360mm。4． 在规定工作条件下，用丝绸裹住玻棒（或有机玻棒）做一次快速拉出，棒上所带的电荷用指针验电器检验应具备下列效果：使用玻棒，指针验电器张角不小于30o使用有机玻棒，指针验电器张角不小于45o5． 玻棒表面应无斑痕、气孔，烧制后做退火处理。有机玻棒表面要光洁，手持端要有标志。6． 丝绸为桑蚕织品，颜色为本色。7． 产品应符合JY179－85《玻棒附丝绸、有机玻棒附丝绸、胶棒附毛皮、聚碳酸脂棒附毛皮》的要求。8． 符合JY0001－2003《教学仪器一般质量要求》的有关规定。</t>
  </si>
  <si>
    <t>胶棒(附毛皮)</t>
  </si>
  <si>
    <t>教师用，应含胶棒（或聚碳酸脂棒）2根、毛皮2块。胶棒用硬橡胶或聚碳酸脂制成，外形尺寸直径为14±1mm，长度300±5mm，头部为球形半径R4mm。毛皮为经过鞣制的猫皮、羊羔皮等，尺寸应≥150mm×150mm。产品应符合JY179-85标准。</t>
  </si>
  <si>
    <t>胶棒（附毛皮）</t>
  </si>
  <si>
    <t>产品由两根胶棒及一块毛皮组成。胶棒材质为聚碳酸脂，胶棒尺寸为φ12.5×300mm，胶棒的一端成圆弧形，圆弧尺寸约为SR4mm；毛皮为经过鞣制的动物毛皮，尺寸不小于150×150mm。</t>
  </si>
  <si>
    <t>箔片验电器</t>
  </si>
  <si>
    <t>1． 本产品由外壳、圆球或圆盘、导电杆、箔片及中位卡组成。2． 外壳应牢固、平整、底座平稳，透光部分应光洁透明，无气泡及划痕。3． 园球或园盘、导电杆及中位片用金属制成，镀铬抛光后，表面光洁无毛刺。安装后应紧固无松动及歪斜现象。4． 导电杆与外壳间应有绝缘套管，安装后应无明显缝隙，取下方便，不致损坏箔片。5． 金属箔片厚度不大于0.02mm，长度不小于25mm，带电时应能顺利张开，两边张角应对称，不飞翻弯曲，电荷消失后应能完全回零。6． 在圆球或圆盘上加8KV的直流高压时，泊片的两边张开与中位片的角度应不小于45°。移去高压后，箔片张开角度保持30°以上的时间应不小于1分钟。7． 产品应符合JY202－85《箔片验电器》的要求。8． 符合JY0001－2003《教学仪器一般质量要求》的有关规定。</t>
  </si>
  <si>
    <t>学生用；本仪器用于静电实验，可检验物体是否带电，检验物体带的电是正或负，检验物体的绝缘性以及演示感应带电等。箔片验电器是仿日全塑料封闭式，绝缘性能好，灵敏度高，不受气候影响，实验效果显著，并置有角度尺，亦可作指针验电器使用。在底座上装上一只全封闭透明外壳，上面有一小孔，装有绝缘套筒，一根金属杆穿过绝缘套筒插入外壳内，金属杆上端装不一块集电板，下端挂有一片金属箔片，外壳内部一侧装有一块刻度板。尺寸: ≥150*123*66mm</t>
  </si>
  <si>
    <t>指针验电器</t>
  </si>
  <si>
    <t>1.由两只灵敏度相同的指针验电器组成。指针验电器由外壳、圆球或圆盘、导电杆、绝缘子、指针、指针架、接地线柱等构成。2.圆球或圆盘及导电杆用金属制成，镀铬抛光。3.指针用薄金属片制成；长度≥100mm。4.指针架用金属制成，镀铬抛光。5.产品应符合JY203－85《指针验电器》的要求。</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</si>
  <si>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</si>
  <si>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
30℃范围，相对湿度为85%±5%的条件下，
仪器应正常工作，火花放电距离应≥30mm</t>
  </si>
  <si>
    <t>23010</t>
  </si>
  <si>
    <t>小灯座</t>
  </si>
  <si>
    <t xml:space="preserve">1.小灯座由底板、接线柱、灯座等组成。
2.小灯座为螺旋式灯座。
3.小灯座最高工作电压为36V，最大工作电流为2.5A。
4.底座用黑色优质ABS工程塑料制成，表面平整光洁。外形尺寸约75×38×10mm
5.灯座用厚0.5～0.6mm的铜片制做。灯座与两接线柱之间用宽大于5mm的铜片连接和灯座为一整体。
6.小灯座上所有螺丝、螺母、垫片均为铜质。
7.小电珠旋入后，接触良好可靠，无接触不良或短路。
</t>
  </si>
  <si>
    <t>23011</t>
  </si>
  <si>
    <t>单刀开关</t>
  </si>
  <si>
    <t>1.由底座，接线柱，闸刀，刀座，刀承和绝缘手柄组成。
2.底座：黑色塑料，75mm×39mm×10mm
3.闸刀刀座采用铜片,长50mm、宽8mm，厚0.6mm。工作电压不超过36V，工作电流不超过6A。</t>
  </si>
  <si>
    <t>23012</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</si>
  <si>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</si>
  <si>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</si>
  <si>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23013</t>
  </si>
  <si>
    <t>1、50Ω，1.5A   2、电阻阻值误差≤10% 3、绝缘层耐压1.5V  4、工作温升≤300℃  5、绝缘电阻：≥20M∩   6、耐压1.5KV不出现飞弧和击穿。 7、电接触：滑动头在滑动时电阻阻值应均匀化，不得有间断跳跃现象。   8、触头机械压力：滑动头与电阻线、滑杆保持良好的弹性、接头应圆滑，压力均可，滑动应顺畅。</t>
  </si>
  <si>
    <t>23014</t>
  </si>
  <si>
    <t>1、5Ω，3A；2、产品由线绕瓷管、滑动头、滑杆、支架、接线柱等主要部件组成。有氧化膜绝缘层的铜镍合金电阻丝密绕在瓷管上。3、变阻器电阻值误差不超过±10%。4、变阻器能在环境温度-10℃至+40℃，相对湿度不大于85%的条件下连续工作。</t>
  </si>
  <si>
    <t>23018</t>
  </si>
  <si>
    <t>电阻圈</t>
  </si>
  <si>
    <t>电阻圈有三个规格：5Ω，10Ω，15Ω，.电阻圈的电阻丝应采用精密电阻合金丝（如康铜线、锰铜线、新康铜线等）绕制。表面氧化处理。环境温度：-10～40℃；相对湿度：不大于85%。接线端钮应为铜质材料，连线后其接触电阻不应大于0.1Ω                                        电阻圈阻值的基本误差不大于1%，电阻圈在额定电流下工作2h后，各性能指标仍能达到规定要求，电阻圈在无包装状态下，从1m高处自由落下到水泥地面无明显损伤，电阻圈经-40℃4h后，各性能指标仍能达到规定要求，绕线平整、间距均匀、使用中或使用后不得松动。氧化层不得脱落，支座不得出现灼焦现象，底座为绝缘性能良好的电木粉压制。产品应符合JY0029－91《电阻圈》的有关规定。</t>
  </si>
  <si>
    <t>演示电阻箱</t>
  </si>
  <si>
    <t>仪器为插头式电阻箱的解剖形式，用于演示插头式电阻箱的基本构造和原理，亦可作一般定值电阻用。产品主要由面板、电阻线圈四只、短路插头四只、连接片、站架等组成。面板采用高密板制作，表面贴装饰板，四周封边；电阻线圈采用直径为约φ0.55mm的康铜丝绕制，阻值分别为：1Ω、2Ω、2Ω、5Ω；短路插头由手柄和插头组成，手柄采用M4接线帽，插头采用约φ8mm的黄铜棒制作，插头长约20mm；连接片采用厚度约0.3mm的铜片制作，连接片宽10mm；站架格质为塑料</t>
  </si>
  <si>
    <t>23022</t>
  </si>
  <si>
    <t>教学电阻箱</t>
  </si>
  <si>
    <t>9999.9Ω，电阻箱阻值变换方式为开关式，每十进开关上电阻值的比值是 1：2：2：2：2或1：1：1：1：1：1：1：1：1；电阻箱外壳应用胶木制作。产品应符合JY31－88《教学电阻箱》的有关规定</t>
  </si>
  <si>
    <t>23030</t>
  </si>
  <si>
    <t>演示线路实验板</t>
  </si>
  <si>
    <t>初中演示组，初中学生组，外壳尺寸为400*90*300mm，绿色软塑，有金属扣。底板为ABS塑料压制，单板面积为：360*240平方毫米。厚度为20mm。底板上有12*8个等距圆孔，供接插元件插座用。元件插座为聚乙烯塑料压制，表面装有电路元件，下方有两个等距塑料插柱可插入底板的等距圆孔。配套器件：小灯座3只，灯泡3.8v/0.3A,2.5v/0.3A灯泡两个，电池盒4只，单掷电键3只，线绕电阻8w-5Ω、4w-10Ω各两个，底板：360*240平方毫米、96孔一块，小插接座20只，吊环3只，插头导线115、145mm各12支，叉头导线135、225、315mm各4支。</t>
  </si>
  <si>
    <t>23031</t>
  </si>
  <si>
    <t>初中电学演示箱</t>
  </si>
  <si>
    <t>磁贴式电学演示箱1．本产品配备的仪器应能满足初中物理教学大纲的最低要求，且实验效果良好。2．本实验箱箱内最少应装备如下表规定的仪器。序号仪器名称规格数量技术要求1滑动变阻器20Ω/2A50Ω/1.5A各1件JY218标准200Ω/1.25A5Ω/3A初中学生组1件JY218标准；2学生线路实验板1件；3焦耳定律演示器T0541对；4条形磁铁10个1盒；5小磁针附丝绸1对JY179标准；6玻棒（有机）附毛皮1对JY122标准；7胶棒1件JY50标准；8蹄形电磁铁1件JY123标准；9演示电磁继电器1件JY218标准；10左右手定则演示1件JY28标准；11电机模型立式1件12导线2ｍ。3．各仪器在箱内应定位可靠。4．箱体尺寸应以各仪器在箱体内存放合理为原则。5．箱内各个活动部位开启应灵活，仪器取用方便。6．箱体及门、盖、提手、合页、箱扣等结合处要连接可靠，不得由于震动、碰撞而变形、松脱。7．箱体及部件应有一定的耐腐蚀性能。</t>
  </si>
  <si>
    <t>23032</t>
  </si>
  <si>
    <t>学生线路实验板</t>
  </si>
  <si>
    <t>初中型，包括线路底板 1 块、元器件模块、零部件等。元器件模块包括电阻器（10 Ω、4 W）2 块，电阻器（5 Ω、8 W）2 块，单级开关 3 块，灯座 3 块。零部件含灯泡（3.8 V，0.3 A）2 只，灯泡（2.5 V，0.2 A）1 只，导线不少于 26 根。线路底板用工程塑料，能相互拼接，拼接后紧固平整</t>
  </si>
  <si>
    <t>单刀双掷开关</t>
  </si>
  <si>
    <t>开关的最高工作电压36V，额定工作电流6A。开关闸刀与接线柱及垫片均为铜质，闸刀的宽度不小于7mm，闸刀厚度不小于0.7mm。接线柱直径为φ4mm，有效行程不小于4mm。底座采用绝缘性能良好的电木粉压制。</t>
  </si>
  <si>
    <t>23034</t>
  </si>
  <si>
    <t>双刀双掷开关</t>
  </si>
  <si>
    <t>23035</t>
  </si>
  <si>
    <t>焦耳定律演示器</t>
  </si>
  <si>
    <t>产品由面板、贮气盒、电阻、液面玻璃管、乳胶管、止水夹、底脚等组成。产品主要性能指标：电压范围：DC6～10V或AC6～10V 50Hz；电阻阻值：R1=10Ω，R2=10Ω，R3=10Ω，R4=5Ω ，阻值误差≤+5%。仪器面板采用工程塑料制作，尺寸为270×250×6mm，面板上印制液面高度标尺，标尺总长140mm，分度值1cm，每1cm标注刻度数字，数字标注在中间，两面印制液面刻度线；贮气盒由透明塑料制作，采用橡胶垫盖密封，尺寸约60×30×85mm，电阻分别焊接于贮气盒内；液面玻璃管直径φ5.5mm，高约180mm。仪器组装后总高度290mm。</t>
  </si>
  <si>
    <t>23036</t>
  </si>
  <si>
    <t>焦耳定律实验器</t>
  </si>
  <si>
    <t>1、由面板、贮气盒、电阻、电流表、玻璃管、连接软管等构成；2、电源电压：DC6V-10V,工作电流：小于1A；3、面板尺寸不小于270mm×250mm,面板上标尺不小于140mm,每10mm一分度，并标注数字，刻度线均匀，宽度为1mm。4、贮气盒三只，由透明材料做成，密封良好，无漏气，容积不小于70cm³。贮气盒内装有外形尺寸相同，阻值不同（ 5Ω1只， 10Ω2只）的电阻，电阻上有明显的阻值、功率等标识。阻值误差在5%以内。电阻的引线与贮气盒上部的接线柱连接，并且连接可靠。另一个10Ω电阻装在面板的接线柱上。5、电流表为1A，最小分度为50mA,外形尺寸不小于55mm×60mm，6、两支玻璃管为U形管，内径均匀，管外径约5mm ±0.5mm，壁厚不小于0.5mm，U形管长边不小于150mm,短边不小于30mm。玻璃管通过退火处理，消除应力。贮气盒与玻璃管通过软管相连，要求连接可靠，不漏气，分离容易。6、在2分钟，演示效果应显著。7、面板及各塑料件应表面平整，无变形、毛刺，颜色配置应突出演示效果。</t>
  </si>
  <si>
    <t>保险丝作用演示器</t>
  </si>
  <si>
    <t>1.产品使用电源:交流198V-242V，50HZ。2.面板应采用阻燃材料或金属面板，长度≥450mm，高度≥300mm，具有线路压降显示表和工作电流表，有相应的实验电路图，电路图图形符号应符合JY0001的有关规定。3.符合JY/T0364-2004《保险丝作用演示器》有关规定。</t>
  </si>
  <si>
    <t>23038</t>
  </si>
  <si>
    <t>玩具电动机</t>
  </si>
  <si>
    <t>产品由底座、小电动机、风扇、接线柱、外接导线等组成。底座采用工程塑料制作，外形尺寸约50×50×15mm，底座上设有接线装置，接线柱为M4铜质标准件，接线帽红、黑各一；小电动机启动电压1.5-3V，机壳透明，能清楚看清内部结构。风扇采用无毒优质塑料制作，外圆直径25mm；外接导线采用多股铜芯软导线，长约200mm。</t>
  </si>
  <si>
    <t>23039</t>
  </si>
  <si>
    <t>电子门铃</t>
  </si>
  <si>
    <t>产品由底座、蜂鸣器、按钮开关、接线柱、外接导线等组成。产品使用电源：DC3V。底座采用工程塑料制作，外形尺寸约50×50×15mm；蜂鸣器安装于底座内，声音悦耳、柔和、清脆；外接导线采用多股铜芯软导线，长度约200mm。</t>
  </si>
  <si>
    <t>24001</t>
  </si>
  <si>
    <t>条形磁铁</t>
  </si>
  <si>
    <t>D-CG-LT-180D-CG-LT-180尺寸≥180×20×10mm。磁铁经高温老化处理后两磁极磁感应强度平均值≥60mT。</t>
  </si>
  <si>
    <t>蹄形磁铁</t>
  </si>
  <si>
    <t>D-CG-LU-80D-CG-LU-80主参数（高度）≥80mm，磁极横截面积200平方毫米、磁感应强度应≥0.055T。</t>
  </si>
  <si>
    <t>24003</t>
  </si>
  <si>
    <t>磁感线演示器</t>
  </si>
  <si>
    <t>产品由透明有机成型盒内装细铁粉、配条形磁铁组成。透明有机成型盒外形尺寸：200mm×110mm×30mm，盒体下部一角应有释放铁粉的螺丝孔。</t>
  </si>
  <si>
    <t>24004</t>
  </si>
  <si>
    <t>立体磁感线演示器</t>
  </si>
  <si>
    <t>1.仪器由条形磁铁及六个矩形透明磁感应板立片、蹄形磁铁及月牙形透明磁感应板和固定支架组成。2.透明磁感应板上装有多个小磁针；每块板上的空穴数量≥130个；直径：≥172mm，高：≥205mm，条形磁铁边长：≥19mm，条形磁铁长：≥80mm，U型磁铁臂长：≥65mm。</t>
  </si>
  <si>
    <t>24005</t>
  </si>
  <si>
    <t>磁感线演示板</t>
  </si>
  <si>
    <t>磁感线演示板由透明穴板、小铁针、方架及永磁体组成。透明穴板采用“372”材料制作，表面光洁无划痕。透明穴板尺寸为225×225×25mm；</t>
  </si>
  <si>
    <t>24006</t>
  </si>
  <si>
    <t>电流磁场演示器</t>
  </si>
  <si>
    <t>1．仪器由直线电流磁场演示器、环形电流磁场演示器、螺线管电流磁场演示器等构成。2．工作电流：直流3～6A</t>
  </si>
  <si>
    <t>24007</t>
  </si>
  <si>
    <t>菱形小磁针</t>
  </si>
  <si>
    <t>1、16个。
2、小磁针体长28mm，宽8mm，磁针体为平面菱形，中间铆接铜轴承套，内嵌玻璃轴承，磁针体表面喷漆，有极性标志，N极为红色，S极为兰色。
3、执行JY0012-1990标准</t>
  </si>
  <si>
    <t>蹄形电磁铁</t>
  </si>
  <si>
    <t>密绕细线，稀绕粗 线线圈骨架用塑料制成。骨架上在两端应有接线柱，接线柱要安装牢固。铁芯磁路平均总长度≥220mm，两磁极面中心距离≥40mm。接线柱、焊片及垫圈均为铜质。接线柱分别用红色、黑色表示接入后的电流方向。线圈外绕有明显的绕向标志。绕向标志方向应与线圈绕向一致。产品应符合JY0013－90《蹄形电磁铁》的有关规定。</t>
  </si>
  <si>
    <t>电磁铁实验器</t>
  </si>
  <si>
    <t>1、基本性能，结构外观应符合ZBY51001-88第4、5、6章有关规定。2、螺线管线圈共有2只，线圈匝数相同，可方便串并联。3、2只螺线管各配铁芯1只，铁芯用电工纯铁制成。4、连接导线≥2根，每根导线长度≥10cm。</t>
  </si>
  <si>
    <t>电铃</t>
  </si>
  <si>
    <t>1. 产品为立式结构，由电磁铁、衔铁、铁铃、衬板和底座组成。2. 工作电压：直流3～6V。外形尺寸：约85mm×85mm×190mm。3．影响效果在15米范围内铃声清晰。电磁铁线圈的直流电阻为10～20Ω。衔铁的触点为铜质。电路导线的走向应醒目整齐。铁铃采用Φ55mm国产自行车铃盖。底板应放置平稳。</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</si>
  <si>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</si>
  <si>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</si>
  <si>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</si>
  <si>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
±10mA，吸合电流≤50mA，释放电流15mA～
20mA。触点最高电压16V，额定电流1A常闭电阻≤0.2Ω，常开电阻≤0.2Ω，开距≥0.3mm。动合触点闭合后应无抖动现象</t>
  </si>
  <si>
    <t>24016</t>
  </si>
  <si>
    <t>磁场对电流作用实验器</t>
  </si>
  <si>
    <t>1.由强磁铁（U形磁铁）、导电管、接线杆、支架（方座支架）组成。2.导电管为空心，薄壁黄铜管。3.导电管引线用外径≥1mm的多股塑料软线，线端接线叉并加套管，长度≥350；4接线杆2只用≥Φ8mm×200mm的绝缘材料制成；在其上方装红、黑两只644型接线柱，两端用M6×10mm镀铬螺丝固定。5.强磁铁（U形磁铁）用专用夹固定在方座支架上。</t>
  </si>
  <si>
    <t>24018</t>
  </si>
  <si>
    <t>小型电动机实验器</t>
  </si>
  <si>
    <t>卧式，由定子、转子、电刷、转子支架和底座组成。定子磁铁含一个永久磁铁和一个励磁线圈（带铁芯）；换向器与转子轴的同轴度≤0.5mm。外形尺寸：≥90*45*90mm。</t>
  </si>
  <si>
    <t>24019</t>
  </si>
  <si>
    <t>手摇交直流发电机</t>
  </si>
  <si>
    <t>1．本机输出端电压：在转子转速为1600转/分时，空载电压≥8V，串入4.8V，0.3A小灯泡，负载电压≥5V。2．本机两个电刷放在整流子两端时，输出为交流电，放在整流子中间时，输出为直流电。3．转子线圈用Ф0.47～0.49mm高强度漆包线，平绕440匝，误差±5%，转子外表刷绝缘清漆。4．磁铁两极应有明确的表示色,红色为N极,蓝色为S极。5．电枢转轴,由元钢制成,电枢支架上两轴孔的不同轴度≤0.1mm,转手与极靴的距离≤1.5mm,无碰撞和磨擦。6．本机底座为木制,平面无变形,裂缝,四脚平放,不晃动,漆面应光洁,均匀,美观大方。7．底板上各紧固件不得松动,转动部分应灵活,均匀,杂音小。8．对演示效果的要求和测试方法空载电压:交直流电压：≥8V两个电刷片，放在整流子的两端，或中间，输出端效空载，接上交直流电压表，当转子转速为1600转／分时，测得电压为≥8V。测试仪器精度不低于1.5级的仪器。负载电压:交直流电压：≥5V电路连接同上。输出端接上4.8V，0.3A小灯泡作负载，当转子转速为1600转／分时，小灯泡正常发光。电压表测得输出端交直流电压为≥5V。测试仪器精度不低于1.5级的仪器。9．产品应符合JY21－79《手摇交直流发电机》的要求。</t>
  </si>
  <si>
    <t>电学实验盒</t>
  </si>
  <si>
    <t>产品由直流伏特表1只，0直流安培表1只，滑动变阻器1只，电池盒2个，定值电阻1个，单刀开关3个，小灯座2个，小灯泡（2）种共4只，叉片式导线10根，仪器盒1个等组成。导线颜色红、黑各5根，长度不小于200mm。仪器可完成实验：组成串联和并联电路；用安培表测电流强度；用伏特表测电压；用滑动变阻器改变电流强度及伏特表和安培表测电阻；测小灯泡的功率等，也可自行组合进行实验。</t>
  </si>
  <si>
    <t>24024</t>
  </si>
  <si>
    <t>能的转化演示器</t>
  </si>
  <si>
    <t>机械能、化学能、 电能、热能、光能 的转化由主示教板、机能示教板和光、热能示教板组成。主示教板由一只直流永磁式电机、传动机构、二节五号电池盒、转换开关、两只接线柱和底盘组成。底盘应采用优质塑料注塑成型，底面上印有线路图。机能示教板由直流电机、支架、风叶组成。光、热能示教板由发光二极管、支架组成。</t>
  </si>
  <si>
    <t>24025</t>
  </si>
  <si>
    <t>能的转化实验器</t>
  </si>
  <si>
    <t>能的转化演示器以高效率直流电机为中心，配上高性能减速器，安放在铁框内，并附有砝码，盘轮，电珠座，风扇板，音乐板，太阳能电池板，可进行机械能、电能、化学能、热能、光能、声能、风能的转化。</t>
  </si>
  <si>
    <t>24026</t>
  </si>
  <si>
    <t>磁悬浮演示器</t>
  </si>
  <si>
    <t>产品由演示座、电磁铁、地球仪模型、电源线等组成。演示座采用ABS工程塑料制作，总高度约180mm；电磁铁嵌装于演示座内，电磁铁线圈采用QZ0.11高强度漆包线绕制，匝数10000±20匝；电流不大于50mA；地球仪模型直径φ85mm，地球仪沿轴中心上端嵌有永久磁铁，磁铁磁感应强度不小于800GS；电源线长度不小于1500mm，抗电强度3000V。</t>
  </si>
  <si>
    <t>光具盘</t>
  </si>
  <si>
    <t>1．产品由矩形光盘、圆形光盘、光源、狭缝、光学零件等组成的磁吸附式光具盘。2．矩形光盘尺寸为：650mm×240mm，平面度误差不大于2mm。3．圆形光盘直径为250mm，平面度误差不大于1mm。装在矩形光盘上应转动灵活，并能停止在任意位置上。4．光源电压不大于24V，电流不大于6A。光源出口处照度不小于6Klx。开启光源后，外壳最大温升不大于60°。5．狭缝数不小于7条，缝宽为3±0.2mm，相邻两条缝的中心距为13±0.5mm。6．光学零件：梯形玻璃砖1个，等腰直角三棱镜1个，半圆柱透镜1个，凹凸柱面镜1个，大双凸柱透镜1个，小双凸柱透镜1个，小双凹柱透镜1个，平面反射镜1个，正三棱镜2个，双凸透镜1个。</t>
  </si>
  <si>
    <t>凹面镜</t>
  </si>
  <si>
    <t>由凹面镜体，托架、支柱、底座各部分组成。托架、支柱、底座均为金属制品。底座直径≥Φ100mm，厚度≥1mm，表面涂清漆，支柱直径≥Φ6mm，表面电镀，托架呈半圆形，厚度≥2mm，半圆直径≥Φ100mm。凹面镜体直径≥Φ85mm。产品应符合JY138－82《凹、凸面镜》的有关规定。</t>
  </si>
  <si>
    <t>凸面镜</t>
  </si>
  <si>
    <t>由凸面镜体，托架、支柱、底座各部分组成。托架、支柱、底座均为金属制品。底座直径≥Φ100mm，厚度≥1mm，表面涂清漆，支柱直径≥Φ6mm，表面电镀，托架呈半圆形，厚度≥2mm，半圆直径≥Φ100mm。凹面镜体直径≥Φ85mm。产品应符合JY138－82《凹、凸面镜》的有关规定。</t>
  </si>
  <si>
    <t>玻璃砖</t>
  </si>
  <si>
    <t>1．玻璃砖为非等腰梯形，两底角分别为60°和45°；外形尺寸：上底长≥30mm；两底角为60°和45°；高度≥345mm；厚度≥12mm。2．玻璃料的一拉质量要求应符合GB903一65《无色光学玻璃》中的要求，条纹类别为2类，条纹级别为C级，气泡类别为7类。3．玻璃砖的边缘倒角按GB1204-75《光学零件的倒角》的要求进行。4．产品应符合JY140－82《玻璃砖》的要求。</t>
  </si>
  <si>
    <t>25006</t>
  </si>
  <si>
    <t>光具组</t>
  </si>
  <si>
    <t>附件双凸透镜2块、凸透镜1块、双凹透镜1块、“1”字屏1块、白屏1块、插杆5根、毛玻璃屏（带屏架）1块、光源1套、1件；导轨与基准平面的平行度误差应不大于1.00mm。双导轨光具座的两根导轨，其轴线平等度误差应不大于0.50mm。 2.3导轨前端支架与滑块上的插孔为6+0.15mm，插孔指示标线应清晰，且指示插孔纵向中心位置。铝铸件支架带刻度；光源（6v3w）；白屏；1字屏；凸透镜直径3cm 焦距5cm；凹透镜直径3cm焦距-7.5cm；凸透镜直径4cm焦距10cm；凸透镜直径5cm焦距3</t>
  </si>
  <si>
    <t>25007</t>
  </si>
  <si>
    <t>三棱镜</t>
  </si>
  <si>
    <t>由三棱镜体、托架、支柱、底座等组成。玻璃材料应符合GB903-65《无色光学玻璃》中的规定；外形尺寸约≥90mm×90mm×180mm。产品应符合JY142－82《三棱镜》的有关规定。</t>
  </si>
  <si>
    <t>25008</t>
  </si>
  <si>
    <t>白光的色散与合成演示器</t>
  </si>
  <si>
    <t>1．产品由三棱镜2个（一对）、光源、光屏及底座等组成。2．两块棱镜应配对，其折射率之差不大于0.003，中部色散之差不大于0.0004。3．三棱镜的顶角为60±0.5°，有效边长≥25mm，高度≥25mm，非工作面磨砂。应有保护性倒角。4．产品应符合的要求JY0310-91《白光的色散与合成演示器技术备件》的规定。</t>
  </si>
  <si>
    <t>透镜及其应用实验器</t>
  </si>
  <si>
    <t>由凹透镜、凸透镜、透镜支架、套圈、底座等组成</t>
  </si>
  <si>
    <t>25010</t>
  </si>
  <si>
    <t>平面镜成像实验器</t>
  </si>
  <si>
    <t>1、由平面镜、平面镜支架、直角尺、蜡烛组成；2、平面镜：（1）平面镜外形尺寸100mm×80mm。（2）玻璃平面镜符合JY0001—2003中7.1、7.2、7.4的要求。（3）表面镀层致密、均匀、与镜面有足够的结合强度，平面镜既能反射又有一定透光能力。3、支架能支持平面镜稳定可靠。4、蜡烛总高度60mm，左右完全对称，火焰为红色。5、外观及其它符合JY0001—2003中有关要求。</t>
  </si>
  <si>
    <t>25011</t>
  </si>
  <si>
    <t>光的传播、反射、折射实验器</t>
  </si>
  <si>
    <t>产品由支架、圆形角度盘、曲线透明管、平面镜、半圆水槽、激光笔、磁吸激光笔套（带扩束镜）、激光笔移动支撑等组成。支架采用厚度为1mm的冷轧板成型，高约160mm；圆形角度盘由厚度为2.5mm的白色塑料板制成，直径110mm，表面圆周印有角度线，角度盘上设有水平插槽；曲线透明管由φ5mm玻璃棒弯制成型；平面镜尺寸为94×20×1mm；半圆水槽由透明塑料制作，水槽半径55mm，内空宽12mm，壁厚不小于1.5mm。激光笔输出功率不大于2mw，配置内接电池及外接电源导线，导线采用多股铜芯绝缘导线；磁吸激光笔套由工程塑料制作，外径φ18mm，长度60mm；激光笔移动支撑由厚度不小于1mm的冷轧板制作，槽宽17.5mm。</t>
  </si>
  <si>
    <t>25012</t>
  </si>
  <si>
    <t>激光笔</t>
  </si>
  <si>
    <t>红色激光；可翻页；USB接口；无线电教笔。</t>
  </si>
  <si>
    <t>25013</t>
  </si>
  <si>
    <t>光的三原色合成实验器</t>
  </si>
  <si>
    <t>由光源、滤色片、三只红、蓝、绿开关、亮度调节旋钮、外接电源接线柱、屏幕和外壳组成；尺寸≥90×90×140mm，外壳为塑料，光源由9只高亮度发光二极管组成，外接电源为4.5V，色光开关为三只红、蓝、绿开关组成，亮度调节旋钮由0-100Ω的电位器组成</t>
  </si>
  <si>
    <t>25014</t>
  </si>
  <si>
    <t>光的传播、反射、折射演示器</t>
  </si>
  <si>
    <t>包括能显示光路的透明材料制成的半圆玻砖、角度板、2个条形玻砖、2个半导体激光光源(不加扩束镜，1个为入射光源，1个提供法线)等，表盘直径≥300mm</t>
  </si>
  <si>
    <t>25101</t>
  </si>
  <si>
    <t>紫外线作用演示器</t>
  </si>
  <si>
    <t>1．由防紫外线罩，紫外线灯，日光灯，滤光片，荧光片，主机盒等组成使用电源AC220V±22V 50Hz.2．紫外线灯为AC220V 6W 波长265mm、254mm各一只。3、日光灯：220V， 8W一只。4、主机盒上端各功能开关，标识清楚，使用正常。5、紫外线防辐射罩由红色有机玻璃粘制而成，表面光洁，不易破损。6、 滤色片≥52×70mm厚度2mm有机玻璃黄、蓝、红、绿各一片。表面光洁，无气泡，划痕。7、荧光片在365mm紫外线灯下，荧光清晰可见；绝缘电阻≥20MΩ.8、绝缘强度：交流1500V历时1分钟。</t>
  </si>
  <si>
    <t>25102</t>
  </si>
  <si>
    <t>红外线作用演示器</t>
  </si>
  <si>
    <t>1．包含：红外线发现实验器、红外线性质说明器和红外线控制器，三套实验装置。2．红外线发现实验器应在屏上清晰显示经三棱镜分光后获得的可见光谱，屏上射出的光的亮度应能使红外线控制器产生响应；控制器工作电源DC6V±1V。3．符合JY0001－2003《教学仪器一般质量要求》的有关规定。</t>
  </si>
  <si>
    <t>随堂教学符合力学教育要求</t>
  </si>
  <si>
    <t>声学实验盒</t>
  </si>
  <si>
    <t>随堂教学符合声学教育要求</t>
  </si>
  <si>
    <t>光学实验盒</t>
  </si>
  <si>
    <t>随堂教学符合光学教育要求</t>
  </si>
  <si>
    <t>物理随堂实验箱</t>
  </si>
  <si>
    <t>九年级</t>
  </si>
  <si>
    <t>八年级</t>
  </si>
  <si>
    <t>31008</t>
  </si>
  <si>
    <t>汽油机模型</t>
  </si>
  <si>
    <t>金属或硬塑料制成，高度≥300mm。由进气管、进气阀、排气管、排气阀、气缸、活塞、连杆、曲轴、火花塞、齿轮组、主动轮、挺杆等组成。模型能直观地演示出吸气过程、压缩过程、做功过程及排气过程，在做功冲程时活塞到达上止点时，演示火花点火的灯泡应发光，点火完成后灯熄灭。</t>
  </si>
  <si>
    <t>31009</t>
  </si>
  <si>
    <t>柴油机模型</t>
  </si>
  <si>
    <t>金属或硬塑料制成，高度≥300mm。由进气管、进气阀、排气管、排气阀、气缸、活塞、连杆、曲轴、喷油嘴、油针、齿轮、凸轮总成、手柄齿轮、介轮、挺杆等组成，外壳剖开，能看清内部结构。模型能直观地演示出吸气过程、压缩过程、做功过程及排气过程，在做功冲程时，油针应开启。</t>
  </si>
  <si>
    <t>（6）</t>
  </si>
  <si>
    <t>玻璃仪器</t>
  </si>
  <si>
    <t>计量</t>
  </si>
  <si>
    <t>量筒</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</si>
  <si>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</si>
  <si>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规格:50ml、高硼硅玻璃制造、铜红扩散印线，全高195±10mm,筒身壁厚&gt;1mm，最小分度值1ml，容量误差±0.25ml,玻璃仪器总体要求：无内应力。初中物理:50ml、高硼硅玻璃制造、铜红扩散印线，容量误差0.5m。</t>
  </si>
  <si>
    <t>规格:100ml、高硼硅玻璃制造、铜红扩散印线，全高250±10mm,筒身壁厚&gt;1mm，最小分度值1ml，容量误差±0.5ml,玻璃仪器总体要求：无内应力。初中生物:100ml、高硼硅玻璃制造、铜红扩散印线，容量误差1ml,玻璃仪器总体要求：无内应力。初中物理:100ml、高硼硅玻璃制造、铜红扩散印线，容量误差1ml，玻璃仪器总体要求：无内应力。</t>
  </si>
  <si>
    <t>加热</t>
  </si>
  <si>
    <t>61023</t>
  </si>
  <si>
    <t>烧杯</t>
  </si>
  <si>
    <t>1.规格：250mL。采用3.3硼硅酸盐玻璃制造。2.尺寸：杯身外径：70±1mm；杯身长：95±2mm；壁厚：≥1.2mm。3.底部不允许有结石、节瘤存在。4.产品外观要求厚薄均匀，底不外凸，允许内凹，产品在放置平面上不得摇晃，底部不得有气泡、透明砂、破皮泡，口部不得存在缺口和未烘光毛边。5.产品应符合《玻璃仪器通用技术要求》。</t>
  </si>
  <si>
    <t>61024</t>
  </si>
  <si>
    <t>1． 规格：500mL。采用3.3硼硅酸盐玻璃制造。2． 尺寸：杯身外径：88.5±1.5mm；杯身长：117±2mm；壁厚：不小于1.4mm。3． 底部不允许有结石、节瘤存在。4． 产品外观要求厚薄均匀，底不外凸，允许内凹，产品在放置平面上不得摇晃，底部不得有气泡、透明砂、破皮泡，口部不得存在缺口和未烘光毛边。5． 产品应符合《玻璃仪器通用技术要求》。</t>
  </si>
  <si>
    <t>酒精灯</t>
  </si>
  <si>
    <t>1．规格：150ml。2．由灯座、灯塞、灯盖、灯芯组成。3．灯身高80mm±10mm；盖高：60mm±3mm。4．直径：灯肩82mm±2mm；灯底50mm±5mm；灯盖22mm±2mm。5．灯体壁厚大于2mm。6．色泽：无色透明。7．厚薄均匀，底部平整，磨砂细密，口应磨平。8．产品应符合《玻璃仪器通用技术要求》9．符合JY0001－2003《教学仪器设备产品一般质量要求》的有关规定。</t>
  </si>
  <si>
    <t>64</t>
  </si>
  <si>
    <t>材料和配套用品</t>
  </si>
  <si>
    <t>64005</t>
  </si>
  <si>
    <t>镊子</t>
  </si>
  <si>
    <t>不锈钢制，平头，长 125 mm，钢板厚 1.2 mm ， 前部应有防滑脱锯齿</t>
  </si>
  <si>
    <t>64032</t>
  </si>
  <si>
    <t>石棉网</t>
  </si>
  <si>
    <t>1、产品由金属网和附在网上的石棉组成。2、应符合JY0001-88《教学仪器产品一般质量要求》的有关规定。钢丝网外形尺寸：≥125*125mm；石棉直径≥100mm</t>
  </si>
  <si>
    <t>（8）</t>
  </si>
  <si>
    <t>其它实验材料和工具</t>
  </si>
  <si>
    <t>实验材料</t>
  </si>
  <si>
    <t>80106</t>
  </si>
  <si>
    <t>彩色透光片</t>
  </si>
  <si>
    <t>仪器由红、绿、蓝三个直径不小于60mm的透光片组成。</t>
  </si>
  <si>
    <t>80107</t>
  </si>
  <si>
    <t>颜料的三原色</t>
  </si>
  <si>
    <t>红、黄、蓝颜料各1支.</t>
  </si>
  <si>
    <t>甲电池</t>
  </si>
  <si>
    <t>1.5V；1. 接线柱为铜质。 2. 性能、安全、结构、外观应符合JY 0001第4、5、6、7的有关要求</t>
  </si>
  <si>
    <t>1号电池</t>
  </si>
  <si>
    <t>每组 2 至 3 个</t>
  </si>
  <si>
    <t>电珠（小灯泡）</t>
  </si>
  <si>
    <t>2.5V 或 3.8V</t>
  </si>
  <si>
    <t>小制作材料</t>
  </si>
  <si>
    <t>模型照相机或针孔照相机</t>
  </si>
  <si>
    <t>光学。塑料外壳，光学玻璃组成。1、产品由镜头、机身及光屏组成。2、镜头为光学玻璃、可伸缩。3、机身尺寸约：125mm×45mm×75mm。4、光屏为毛玻璃和平板玻璃组成，尺寸约：100mm×65mm.</t>
  </si>
  <si>
    <t>机翼模型、潜艇模型</t>
  </si>
  <si>
    <t>产品由机翼模型、潜艇模型构成。1.机翼模型为组装式，由机身、尾钩、水平尾翼、主翼左、主翼右、橡筋、塑料片、定形片、螺旋桨等组成，材料选用硬纸及木材等，外形尺寸不小于200mm×200mm。2.潜水艇采用塑料注塑成型，配打气装置及连接乳胶管。潜水艇的外形尺寸不小于100mm×25mm×30mm。</t>
  </si>
  <si>
    <t>验电器、电磁铁、 简单电动机</t>
  </si>
  <si>
    <t>产品由验电器、电磁铁、简单电动机构成。1、验电器：一对装。1、产品由透明外壳、导电杆、圆球及箔片组成。2、箔片成条形，片体平整，无卷曲。3、外壳采用透明塑料注塑成型，表面光洁明亮，无划痕。2、电磁铁：螺线管3支、铁芯2根、衔铁1套、铃1套、连接片1套及实验盒等组成。1、工作电压：DC3V。2、能完成制作条形电磁铁；研究电流大小与磁性强弱关系；研究螺线匝数与磁性强弱关系；制作U型电磁铁；电磁继电器原理实验；电铃原理实验。3、塑料盒外形尺寸约：115mm*78mm*30mm。3、电动机：带座和风扇。产品由小电机、风叶、电机固定架、支架组成。1、风叶、固定架、支架采用塑料注塑成型。2、小电机：使用直流电压3V。</t>
  </si>
  <si>
    <t>科技活动材料</t>
  </si>
  <si>
    <t>滚上体，秤，陀螺</t>
  </si>
  <si>
    <t>结构、制做、使用，滚上体最大直径120mm，秤为普通杆秤。陀螺直径不小于50mm，旋转时有光亮显示。</t>
  </si>
  <si>
    <t>浮沉子，喷泉，虹 吸管，帕斯卡圆桶</t>
  </si>
  <si>
    <t>1.产品由浮沉子、喷泉、虹吸管、帕斯卡圆桶等元件组成。2.其他配件有1个塑料水槽；3个带盖玻璃瓶；乳胶管；2个玻璃尖咀；2个玻璃弯管；漏斗1套塑料瓶带盖；1个刀片。</t>
  </si>
  <si>
    <t>趣味静电实验材料</t>
  </si>
  <si>
    <t>由验电器、正负橡胶棒（附毛皮）、正负玻璃棒（附丝绸）组成</t>
  </si>
  <si>
    <t>风筝，降落伞</t>
  </si>
  <si>
    <t>1.产品由风筝和降落伞两部分组成。2.风筝主体约长500mm，宽300mm，呈V型状，高50mm。有三个均等的V型骨架，风筝布采用纤维刷胶布。3.降落伞采用纤维软体布展开，主体尺寸约：Φ500mm。</t>
  </si>
  <si>
    <t>组合面镜、哈哈 镜、简易变焦透 镜、万花筒</t>
  </si>
  <si>
    <t>产品由大小凹凸面镜各1套、凹凸透镜各1套、哈哈镜、万花筒组成。1、凹凸面镜直径约90mm，带塑料支架和底座。2、凹凸透镜直约径26mm，塑料框架及金属手柄。3、哈哈镜和万花筒外筒为塑料制，约直径38mm，长155mm和190mm。</t>
  </si>
  <si>
    <t>船闸模型、飞机、 火箭模型，潜艇模 型</t>
  </si>
  <si>
    <t>产品由船闸模型、飞机模型、火箭模型、潜水艇模型组成。1.船闸模型由透明水槽、闸门构成，水槽和闸门均采用透明塑料注塑成型，水槽尺寸约：200mm×100mm×100mm，闸门安放在水槽中部，水槽中部为滑槽。2.飞机选用直升机模型，材料为泡沫上印有彩色图案，并有剪切印，四张这一套，外形尺寸约：200mm×150mm。3.火箭材料为泡沫上印有彩色图案，并有剪切印，四张这一套，外形尺寸约：200mm×150mm。4.潜艇采用塑料注塑成型，配打气装置及连接乳胶管。潜水艇的外形尺寸不小于100mm×25mm×30mm。</t>
  </si>
  <si>
    <t>简单机器人</t>
  </si>
  <si>
    <t>物理探究实验用。产品为六合一太阳能套件，主体材料为塑料，拼接式。可组装成太阳能风车、太阳旋转的平面、太阳能汽垫船、太阳能飞机、太阳能车、太阳能小狗。</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</si>
  <si>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</si>
  <si>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约：40×40mm，深约10mm。支杆采用Φ8mm的金属杆制作，支杆高度145mm，表面镀铬；底座外形尺寸约：230×110×30mm；水槽采用“372”材料制作，内空尺寸约为100×100×100mm，壁厚不小于2mm；电源导线采用多股铜芯绝缘软导线，内接导线长度约100mm，外接导线长度约300mm，外接导线两端分别为叉和插连接方式。</t>
  </si>
  <si>
    <t>81</t>
  </si>
  <si>
    <t>工具</t>
  </si>
  <si>
    <t>81001</t>
  </si>
  <si>
    <t>测电笔</t>
  </si>
  <si>
    <t>笔式，氖泡式，测电极长≤10 mm，测量范围100 V～500 V，辉光应稳定不闪烁</t>
  </si>
  <si>
    <t>录课系统</t>
  </si>
  <si>
    <t>共2套,每1套的配置清单如下</t>
  </si>
  <si>
    <t>6.1</t>
  </si>
  <si>
    <t>老师录播相机</t>
  </si>
  <si>
    <t>传感器：要求采用CMOS类型图像传感器，尺寸≥1/2.5英寸；
教师特写：支持实时模式和动态模式，可获取教师全景画面、教师特写画面以及板书特写画面；
像素：有效像素不低于800万；视频分辨率：最大可支持3840×2160并向下兼容；要求内置跟踪算法：摄像机内无额外辅助摄像头也无需增加任何设备即可实现人像自动跟踪，包括水平运动、俯仰运动、变焦、聚焦四维实时跟踪。</t>
  </si>
  <si>
    <t>6.2</t>
  </si>
  <si>
    <t>学生录播相机</t>
  </si>
  <si>
    <t>传感器：要求采用CMOS类型图像传感器，尺寸≥1/2.5英寸；
学生特写：学生全景画面和学生特写画面；
学生智能检测：a. 学生单人起立检测和走动检测，并切换学生特写画面；b. 学生多人起立检测和走动检测，并切换学生全景画面；c. 支持抬头率检测和上报，统计平均抬头率；d. 支持叠加总人数和抬头数。</t>
  </si>
  <si>
    <t>6.3</t>
  </si>
  <si>
    <t>阵列麦</t>
  </si>
  <si>
    <t>多麦克阵列设计，拾音半径最远可达10米
内置数字电路，通过DSP处理单元和AGC增益技术，实现高清晰和高保真
多麦克阵列设计加自适应波束成形技术，有效解决混响问题，声音清晰
支持Line in接入参考信号，通过AEC回声消除算法，有效实现回声抑制
支持智能降噪，有效解决环境噪音干扰
自带状态指示灯，方便问题排查
支持通过网络对设备进行参数配置升级维护等。支持网络音频流对接摄像机、后端产品
支持32 kHz高采样率，声音效果更保真
支持POE供电，便于安装</t>
  </si>
  <si>
    <t>6.4</t>
  </si>
  <si>
    <t>全高清录播系统</t>
  </si>
  <si>
    <t>智慧终端软件；
1)支持对设备的录制编码、帧率、IP地址、内置时间、视频输出、互动功能等参数进行设置；
2)支持本地导播和web远程导播两种导播方式，两种导播方式中设置操作及相关信息一致；支持云台控制、画中画设置、特效切换、台标字幕及片头片尾设置、录播开始、暂停、停止等设置操作。
3)支持电影模式、资源模式及“电影+资源”模式三种直播模式；直播是采用Flash Player进行播放，支持多用户操作；支持标准的RTMP直播协议，可推送到FMS服务器进行大规模的直播观看；
4)支持单流单画面的电影模式、多流多画面的资源模式以及单流多画面的“电影+资源”模式，可以单独录制也可以同时录制。
5)具备独立的页面可以显示系统当前的录像模式、录像状态、录像时间、直播状态、磁盘空间信息、视频源是否启用等信息，此页面亦包含电影模式画面、VGA信号及4路SDI或D-Video（RJ45）视频信号”、“基于一个软件即可查询到上述信息。
6)支持直切、擦除、覆盖、推拉模式的特效；系统亦具备提供4种不同上述方式的特效，所有特效为系统自带，无须手动定义；特效的过渡时间支持通过拖动进度条的形式或选择的方式，0-10S可选。
7)可以提供预编辑录制窗口（PVW）和录制窗口（PGM），录制时辅助人员可在预编辑窗口完成对视频的编辑，如添加字幕、台标、设置画中画等，设置完成后可直接推送到直播/电影模式窗口，进行录制及直播。
8)只需要一根VGA或HDMI线缆即可完成教师机画面采集与侦测，无需安装辅助软件。
9)具备录像管理功能，支持显示已有文件的列表，并进行点播、下载、修改属性、删除等操作；录制后的视频可支持自动上传云平台个人空间且自动删除本地文件；支持磁盘格式化、磁盘满载后不录制或覆盖。
10)支持摄像机云台控制，可对摄像机进行上下左右、变倍、聚焦、光圈控制，系统针对每路摄像机均提供不少于3种固定位变焦，用户可以直接调用，无需手动调节；每个摄像机可设置8个预置位；摄像机光圈和聚焦设置提供手动和自动设置按钮。
11)具备POC或POE供电功能是否启用的总开关和摄像机的POC或POE供电功能的独立开关设置。
12)具备互动设置功能，可以实现录播工作站之间直接进行教学互动，支持1台录播工作站同时和3台录播工作站进行互动。
13)具备公网互动设置窗口，可以设定本机ID、本地端口、服务器IP及服务器端口；可以手动增加本地互动用户信息，可以实现本地用户列表的导入导出；系统可以保存常用互动用户的列表，用户可以任意选择在线的用户进行教学互动；
14)可以设置互动时采用单屏显示或是双屏显示，具备本地显示设置功能；互动时主讲端和听讲端的画面可以从设备输入的摄像机画面或VGA画面中自定义选择。</t>
  </si>
  <si>
    <t>6.5</t>
  </si>
  <si>
    <t>智能跟踪系统软件</t>
  </si>
  <si>
    <t>智慧终端配套软件,用于常态化录播系统教师、学生摄像机及VGA信号的自动切换、信号合成，以实现电影模式及资源模式的视频信号录制；简单易用、实用。</t>
  </si>
  <si>
    <t>6.6</t>
  </si>
  <si>
    <t>录播终端</t>
  </si>
  <si>
    <t>课堂常态化视频采集录制及行为分析处理系统。
1、硬件配置配置、接口及性能：
1)壁挂式或机架产品架构，嵌入式ARM双核处理器；前置或可外接≥7寸触控液晶屏，以方便教师和管理人员视频画预览、摄像机控制；
2)标配≥1T硬盘，支持录制课件的本地存储，并提供双USB端口，插入USB存储设备后可自动拷贝录像资源；
3)支持≥4路HD-SDI或D-Video（RJ45）输入、两组VGA或HDMI输入，支持两组VGA或HDMI输出；
4)内嵌AI模块，采用CPU + GPU + ISP的单一芯片，GPU须≥256个SM3.2的CUDA核心；DRAM采用64位ARM CPU, 内存≥4GB LPDDR4，存储≥16GB；
5)控制接口：RJ45≥2，支持RS232串行通信协议进行外接控制；
6)采用硬件采集、编码，输入视频格式支持HD-SDI或D-Video（RJ45）1080P 25/30，输入VGA格式支持分辨率可调；
7)支持POC或POE供电，实现高清视频、同轴等信号与供电电源复合一起，在一根同轴线或双绞线上传输为摄像机供电，支持POC摄像机及非POC摄像机视频信号的同时采集；
8)支持EPTZ电子云台，在采用两台4K高清摄像机的情况下，可实现教师全景、教师特写、学生全景、学生特写四个画面的拍摄；
9)标配教学互动功能，支持1拖3的教学互动，支持设备与设备直接进行教学互动；
2、AI分析模块：
1)支持基于机器学习算法对课堂场景进行自动捕捉与分析,支持通过浏览器直接访问设备AI模块的IP地址进入AI分析系统界面，通过快速预览功能实时查看教师和学生的实时分析界面，实现教师及学生检测、教师及学生行为分析等；
2)提供一键配置向导功能，可自定义配置系统网络及2路分析摄像机信号；教师区及学生区的2路分析视频源设置等功能；
3)支持快速预览，方便用户第一时间了解视频分析状态，及时生成课堂分析报告；
4)支持定时器分析，通过设定课程分析计划后可自动执行分析，做到无人值守下的自动分析；
5)可接入多维数据分析平台，通过远程控制多间教室开始或停止分析，并支持分析结果显示；
6）支持设备自诊断功能及日志信息本地查看。</t>
  </si>
  <si>
    <t>6.7</t>
  </si>
  <si>
    <t>6.8</t>
  </si>
  <si>
    <t>线材及辅材</t>
  </si>
  <si>
    <t>未特别例明的场景内可能用到的86信息面板，HDMI面板，6类模块，合适长度的6类非屏蔽成品网络跳线，8口光纤终端盒及熔纤配件，光纤尾纤，光纤跳线，128编国标纯铜话筒线，国标合适规格的音频线，控制线，强电线，满足场景内设备连接的合适长度音视频、USB连接线缆，机柜内扩声设备连接线缆，地插连接线缆，卡隆头，HDMI转接头，所有图像显示设备均采用HDMI2.0/4K/60Hz（单条长度5米或5米以内）规格的HDMI连接线，控制箱、PVC线管、线槽、KBG管等施工必须品</t>
  </si>
  <si>
    <t>(二)</t>
  </si>
  <si>
    <t>初高中化学实验室</t>
  </si>
  <si>
    <t>初高中化学实验设备</t>
  </si>
  <si>
    <t>共2间,每一间实验室的配置清单如下</t>
  </si>
  <si>
    <t>实验室专用水槽</t>
  </si>
  <si>
    <t>规格：≥550*450*300mm
1、采用PP一体化成型水槽，易清洁，耐腐蚀特点。
2、进行甲醛释放量、多溴联苯（PBB）和多溴二苯醚（PBDE）检测，结果均未检出。</t>
  </si>
  <si>
    <t>三联高低位龙头</t>
  </si>
  <si>
    <t>鹅颈式实验室专用优质化验水嘴：主体采用铜质，表面环氧树脂喷涂。阀芯采用陶瓷阀芯，配置一个高位水龙头，两个低位水龙头，便于多用途使用。</t>
  </si>
  <si>
    <t>实验室专用洗眼器</t>
  </si>
  <si>
    <t>付</t>
  </si>
  <si>
    <t>洗眼喷头：采用不助燃PC材质模铸一体成形制作，具有防尘功能，上面防尘盖平常可防尘，使用时可随时被水冲开，并降低突然打开时短暂的高水压，避免冲伤眼睛。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提供满足以上技术要求第三方检测机构出具的检测报告扫描件</t>
  </si>
  <si>
    <t>多功能防溅水槽柜</t>
  </si>
  <si>
    <t>1、一体水槽，PP改性材质，水槽最高深度为≥350mm，洗涤时水不易外溅；水槽内部带滴水架，滴水架带不少于10根滴水棒，滴水棒可以翻转收纳；
2、水槽柜预留收纳翻盖，有收纳水管功能；检修门带锁，底围安装1寸定向轮
多功能防溅水槽柜技术要求满足：
1、水槽柜过滤功能：下水带2层过滤装置，可以过滤不同的杂质；
2、水槽柜排水功能：水槽底部设置矩形或圆形式下水口，可以快速排出水槽废水。</t>
  </si>
  <si>
    <t>双龙头水龙头</t>
  </si>
  <si>
    <t>1、主体材质为加厚铜管，主管管径26mm(±2mm)铜管，表面经环氧树脂喷涂处理。
2、双龙头水龙头。
4、实验室龙头采用壁式安装，壁厚≥2.5mm，固定底座直径50mm(±2mm)，底座锁母与台面中间添加齿形止退垫，使连接后不易松动稳定性强，与台面安装牢固。双联龙头可以分开折叠90度收纳，保证实验室的整洁美观。
5、开关旋钮：材质PP，符合人体工学设计，启闭方式为平面式或旋钮式，开关标识清晰醒目，装配好的开关旋钮应平稳轻便无卡阻，与阀杆连接后不易松动稳定性强。</t>
  </si>
  <si>
    <t>1.可在课本中找到对应的实验。每个实验须同时具备仿真实验、同步实验、实验报告功能。
2.同时有相关实验的高清操作视频。
3.具备国家认可的正规版权。
4.参照海南高中化学学科对应教材仿真实验不少于50个，实验视频不少于100个。
5、参照海南初中化学学科对应教材仿真实验不少于60个，实验视频不少于70个。</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</si>
  <si>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</si>
  <si>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15%；3.输入额定频率：50/60HZ；4.控制方式：空间电压矢量控制；5.输出频率：1.00~400.0HZ；6.过载能力：150%额定电流；7.保护功能：输入缺相、输入欠压、直流过压、过载等。</t>
  </si>
  <si>
    <t>通风系统</t>
  </si>
  <si>
    <t>铝合金万向罩</t>
  </si>
  <si>
    <t>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
铝合金万向罩技术要求满足：GB/T10125-2021人造气氛腐蚀试验；盐雾试验；GB/T6461-2002金属基体上金属和其他无机覆盖层；经腐蚀试验后的试样和试件的评级
1、盐雾试验满足：≥480h中性盐雾试验10级
提供满足以上技术要求具有CMA或CNAS认证的第三方检测机构出具的检测报告扫描件</t>
  </si>
  <si>
    <t>万向吸风罩底座</t>
  </si>
  <si>
    <t>钢制固定底座，抗氧化抗腐蚀的镁硅铝合金方管，根据不同的组合方式可选择丝口和挂口结构，拆装方便。</t>
  </si>
  <si>
    <t>室内行程通风系统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</si>
  <si>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</si>
  <si>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</si>
  <si>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</si>
  <si>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</si>
  <si>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</si>
  <si>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</si>
  <si>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t>2.5mm²*3+1.5mm²*2</t>
  </si>
  <si>
    <t>顶部集成供给系统</t>
  </si>
  <si>
    <t>顶装主体框架</t>
  </si>
  <si>
    <t>1、整体采用≥1.5mm冷轧钢板，经激光雕刻机精细雕刻，数控折弯成型，表面经环氧树脂粉末喷涂高温固化处理。要做到承重性能强和耐酸碱、耐腐蚀。
顶装主体框架技术要求满足：GB/T3325-2024金属家具通用技术条件
1、金属喷漆（塑）涂层理化：1、硬度≥H；2、冲击强度：冲击高度400mm,应无剥落、裂纹、皱纹；3、耐腐蚀：100h内，观察在溶液中样板上划道两侧3mm以外，应无鼓泡产生；100h后，检查划道两侧3mm外，应无锈迹、剥落、起皱、变色和失光等现象；4、附着力：应不低于2级
提供满足以上技术要求具有CMA或CNAS认证的第三方检测机构出具的检测报告扫描件</t>
  </si>
  <si>
    <t>主体防尘保护罩</t>
  </si>
  <si>
    <t>整体采用抗倍特板，保护主体构架内的供应系统的安全，防止灰尘进入罩体内。
主体防尘保护罩技术要求满足：
（1）水平燃烧性能符合GB/T2408-2021规定的HB级要求：移去引燃源后不能出现可见有焰燃烧；火焰前端不能超过100mm标线；
（2）垂直燃烧性能符合GB/T2408-2021规定的V-0级要求：单个试样的余焰时间≤10S;任一状态调节的一组试样的总余焰时间≤50S;第二次施加焰火后单个试样余焰时间加余辉时间≤30S;余焰或余辉未燃至夹持夹具;燃烧颗粒或滴落物未引燃棉垫。
提供满足以上技术要求具有CMA或CNAS认证的第三方检测机构出具的检测报告扫描件</t>
  </si>
  <si>
    <t>上下水智能安装面板</t>
  </si>
  <si>
    <t>接收智能化控制系统控制，内部铝质框架，外壳采用ABS注塑成型，预留多个供应系统安装位置，水电分离设计，模块设计防水功能。</t>
  </si>
  <si>
    <t>多功能电源</t>
  </si>
  <si>
    <t>规格：（2个/组）接收智能化控制系统控制，内含多功能插座2个。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</si>
  <si>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</si>
  <si>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</si>
  <si>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</si>
  <si>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</si>
  <si>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</si>
  <si>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t>模块化设计，每组模块间采用活接式连接，方便安装、检修。采用2.5mm²电线进行系统布线。</t>
  </si>
  <si>
    <t>智能照明</t>
  </si>
  <si>
    <t>接收智能化控制系统控制，配置护眼灯≥1根，每根≥15W，灯罩采用ABS一次成型，设计安装磨砂透明均光板，不仅能使光线扩散均匀更能起到安全防护作用。</t>
  </si>
  <si>
    <t>自动给排水系统</t>
  </si>
  <si>
    <t>自动排水模块1组、水模拟量控制器1组、电源控制器1套、自动保护系统1组。
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</si>
  <si>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1.39</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</si>
  <si>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</si>
  <si>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</si>
  <si>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</si>
  <si>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给水主管选用φ20-32mmPP-R给水管，模块化设计，每组模块间采用活接式连接，方便安装、检修。</t>
  </si>
  <si>
    <t>排水布管</t>
  </si>
  <si>
    <t>排水管选用加厚φ50-75mmPVC-U国标管（具有防酸、防碱、耐腐蚀功能），模块化设计，每组模块间采用活接式连接，方便安装、检修。</t>
  </si>
  <si>
    <t>化学准备室设备</t>
  </si>
  <si>
    <t>规格：800*460*325mm
1、采用PP一体化成型水槽，易清洁，耐腐蚀特点。</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</si>
  <si>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</si>
  <si>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</si>
  <si>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试剂架</t>
  </si>
  <si>
    <t>规格：≥2200*300*750mm,钢制结构，分两组装在准备台上以支撑试剂架。层板：单层，采用钢化玻璃，层板两侧加装挡杆，防止器皿滑落。</t>
  </si>
  <si>
    <t>PP药品柜</t>
  </si>
  <si>
    <t>规格：≥1000*500*2000mm
1.PP材质
2.柜体：侧板、顶底板采用改性PP材料增加强度，注塑模一次性成型，表面沙面和光面相结合处理,保证柜体之坚固及密封性，耐腐蚀性强。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
9.备注：可以用于各种腐蚀性化学品的储存，如硫酸、盐酸、硝酸、乙酸、硫磺酸等</t>
  </si>
  <si>
    <t>通风橱</t>
  </si>
  <si>
    <t>规格：≥1200×750×2100mm
1.操作台面：一体化台面，采用≥12.5mm厚实芯理化板制作，新型环保材料，具有耐强酸碱、耐腐蚀、耐有机溶剂，抗菌、抗污染、防水、防火、易清洁等特点。四周边缘经精密加工、倒角、打磨，呈光滑半圆形，注重人性化设计，美观实用。
2.柜体：立柱采用采用50mm×50mm铝镁合金框架，E1级优质三聚氰胺双贴面板柜身。台面上部为玻璃透视操作台，下部橱柜为对开门设计。设有通风装置、PP杯槽和单联水嘴。
3.操作窗口：升降窗口采用自动配置平衡，0-100%开关任意无段定位。
4.可调脚：采用模型成型，无金属部分外露，可以现场地面调整水平。
5.配套功率190W通风机：220V电压，工作时噪音≤65分贝,风流量948m³/h，全压210Pa。
6.风机配套风机开关及漏电保护装置，φ25风机控制线，φ200、PVC材质风机进出口接头，6#通风机弯头。室内通风管道采用φ200，φ110室内主、副管和转接头。</t>
  </si>
  <si>
    <t>准备室给排水管（地面以上）</t>
  </si>
  <si>
    <t>给水采用φ25㎜优质PPR(国标)管
排水采用φ50㎜优质PVC(国标)管</t>
  </si>
  <si>
    <t>准备室通风系统</t>
  </si>
  <si>
    <t>（1）实验通风机：规格：功率190W通风机。电压：220V，工作时：噪音≤65分贝,风流量948m³/h，全压210Pa
（2）风机开关及漏电保护装置：漏电保护开关，0.06s急速断电,主体采用PC阻燃热固性外壳。
（3）风机进出口接头：φ200,PVC材质
（4）6#通风机弯头：高级树脂复合材料
（5）通风管道及安装：规格：采用φ200，φ110室内主、副管，转接头及室外管。
（6）风机控制线：规格：φ25
电气布线：铜芯24芯，优质UPVC(国标)管，耐压500V。</t>
  </si>
  <si>
    <t>准备室电气管线（地面以上）</t>
  </si>
  <si>
    <t>规格：φ25mm、φ32mm
电气管线：铜芯24芯，优质UPVC(国标)管，耐压500V。</t>
  </si>
  <si>
    <t>化学仪器室设备</t>
  </si>
  <si>
    <t>共2间,每一间仪器室的配置清单如下</t>
  </si>
  <si>
    <t>电气管线（地面以上）</t>
  </si>
  <si>
    <t>废水处理设施</t>
  </si>
  <si>
    <t>废水处理设备（含配套废水池）</t>
  </si>
  <si>
    <t>1、用途
用于对学校实验室所产生的实验室综合废水（包括实验室排出的少量药品、化学试剂、试液、残留试剂、容器洗涤、仪器清洗等）进行全自动处理，处理达标后自动排入市政排污管道。
2、技术要求
2.1处理水量：2吨/天
2.2处理后水质标准：优于污水综合排放标准（GB8978-1996）三级排放标准。
2.3电压：220V2.4控制模式：全自动控制，同时可手动操作。全自动PLC控制系统，LED全中文操作页面，能够实时显示仪器的运行状态信息，需具备综合废水处理系统控制管理平台软件。
2.4处理工艺：“收集装置→pH调节→混凝沉降及污泥过滤→臭氧氧化→铁曝气光催化有机废水降解装置→复合过滤→新型膜滤→紫外光催化氧化消毒→达标排放”。
3.主机
3.1壳体材质：钣金喷塑，防腐耐用
3.2底板带万向轮，可以移动和锁定。方便设备保养和维修
3.3底板承压：≥2000kg/㎡
3.4环保：设备为一体化环境友好型设备
4、设备性能要求
4.1自动化程度高：中央集中控制，人机界面友好，操作简单，全自动运行，无须专人值守；
4.2自动保护功能：漏水或漏电自动保护功能、高低压自动保护功能、无废水保护功能、各处理单元液位保护功能、电气设备超负荷保护功能、电气线路过载保护功能；
4.3智能集成化：通过“一站式”一体化设计，占地面积小，处理速度快、安装移动方便、真正做到工程设备化，外形美观，无需挖多个处理池；
4.4实用性广：可适应各类实验室的废水处理；
4.5环境友好：系统选用复式静音电机和防腐泵，噪音小；
4.6定时开关机功能：设备可以根据客户的情况设定早上自动开机时间和晚上自动关机时间，免去操作人员每天早上和晚上去设备处理间开机和关机；
4.7定时自动清洗功能：系统定时对需要清洗的部件进行自动清洗，部件使用寿命更长；
4.8运行成本低：系统功率小，耗能低；运行稳定，维护成本低；按比例自动投药，药品耗量少；无须专人值守，免专人管理费用等；
4.9系统稳定安全：稳定的控制系统，可靠的硬件平台和软件管理系统，对模块结构、网络通讯、服务器设备等方面进行安全的设计和运用，通过软件管理为系统稳定运行提供完善的管理机制、控制手段和报警监控等技术措施；
4.10高度兼容：系统功能模块和扩展性可根据实际需要灵活选择和建设，以适应各种需求；
4.11PLC可编程序智能控制系统及人机界面操作系统：系统的控制采用可编程逻辑控制器(PLC)+液晶触摸屏+远程操控系统完成电气和仪表部分的自动控制与监控，LCD液晶显示中文显示、具人机对话功能，时钟和语言设定功能，开机时设备电控系统自动检测，全自动处理废水、针对不同废水的成分和浓度，控制系统自动进行计算然后按比例进行自动投放药品，实现科学化和合理化。</t>
  </si>
  <si>
    <t>废水处理连接管道材料及铺设</t>
  </si>
  <si>
    <t>楼栋主管道；实验楼与综合楼连接管道敷设</t>
  </si>
  <si>
    <t>通风化学危化品室设备</t>
  </si>
  <si>
    <t>毒害品储存柜</t>
  </si>
  <si>
    <t>1、尺寸：≥1800mm*900mm*450mm；门类型：双开门
2.毒品柜外壳体全部采用≥1.0mm的冷轧钢板，内外表面经酸洗磷化环氧树脂粉末喷涂，烘热固化处理。
3.毒品柜柜整体为双层防火钢板构造，两层钢板之间间隔≥38mm空气绝缘层，防火性能优越。
4.柜中部配有不少于3块可上下调节层板。
5.应达到OSHA标准
6.铰链：铰链应为钢琴式铰链，确保门能开≥180度。
7.门锁:采用双GA锁，轻松自如启闭，柜门配有双钥匙。标有中文等语言的高可见度标签。
8.环保性能：柜体所用配件（包含但不局限于钢板、粉末、锁具等），铅、镉、汞、铬、溴含量符合国家相关标准要求。
9.两侧带有通风口，分别位于柜身的两侧。可调节垫片若干，确保柜体稳固。
10.配备接地装置实现完全接地。
11.装箱时柜内外的说明标识：《合格证》，《安全储存说明书》，柜门上贴有反光警示标签。
12.产品经第三方权威机构检测，通过耐火和防爆测试。（提供检测报告扫描件加盖投标人公章）</t>
  </si>
  <si>
    <t>易燃品储藏柜（防火柜）</t>
  </si>
  <si>
    <t>1.规格：≥(H)1650*(W)1090*(D)460mm
重量：138kg（±3kg）
容积：≥45GAL/170L
门类型：双门/手动
可调层板：≥3块
颜色：黄色（易燃液体），红色（可燃液体），蓝色（毒品柜）
1.整体为双层防火钢板构造，两层钢板之间间隔38mm空气绝缘层，防火性能优越。
2.采用优质冷轧钢板，增加强度，防火性能更好。
3.柜身底部≥50mm高的防漏液槽最大可能的防止化学液体的外溢。
4.可上下调节层板。
5.柜体内外都喷涂有持久的，无铅的环氧树脂漆，最大程度的增加抗化学品的能力。
6.采用双GA锁，标有中文等语言的高可见度标签，耐腐蚀。
7.两个可带有防火装置的通风口，分别位于柜身的两侧。
8.可调节垫片若干，确保柜体稳固。</t>
  </si>
  <si>
    <t>强酸强碱储存柜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</si>
  <si>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</si>
  <si>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PP通风药品柜</t>
  </si>
  <si>
    <t>1、尺寸≥1000*500*2000mm
2、柜体组件（侧板、顶板、柜门）采用环保pp材质一次性注塑成型，内设加强筋，耐强酸碱及有机溶剂。榫卯连接结构。
3、柜体上部为PP工程塑料镶装玻璃对开门，下部也为PP工程塑料镶装玻璃对开门，柜门中间、柜门顶部、柜门底部的对开式把手即能满足开门需要又能作为玻璃固定件，一举两得，内设≥3mm厚PP改性塑料活动隔板，卡槽式灵活隔断，耐酸碱、耐冲击、韧性强。
4、柜门：≥950*465mm，柜门厚30mm（±1mm），内嵌4mm（±0.2mm）厚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0.2mm），表面沙面和光面相结合处理，承重力强，可上下调换。
5、背板：由6块≥930mm*310mm*9mm，壁厚度为9.0mm（±0.5mm）的环保PP背板组成，采用机器压制成型，满足背板硬度要求。
6、药品柜阶梯：规格：长≥865mm*宽130mm*深70mm，壁厚2.0mm（±0.2mm）（3组共6层）.
7、顶部有通风口，能接通风管道。
8、底座高100mm（±2mm），上下板都为50mm（±2mm），重要部位加厚处理，从而使产品更牢固，结实耐用.</t>
  </si>
  <si>
    <t>药品柜吸风罩</t>
  </si>
  <si>
    <t>采用ABS塑料注塑成型的吸风罩，设柜台面上，美观大方。</t>
  </si>
  <si>
    <t>风管及配件</t>
  </si>
  <si>
    <t>φ160PVC管、φ250PVC管、φ315PVC管、其他弯头、三通等</t>
  </si>
  <si>
    <t>6.9</t>
  </si>
  <si>
    <t>防雨帽</t>
  </si>
  <si>
    <t>采用优质PVC板经加工后一次性成型。</t>
  </si>
  <si>
    <t>6.10</t>
  </si>
  <si>
    <t>风机</t>
  </si>
  <si>
    <t>4号离心风机
功率：≥1.5kW
转速：≥1450r/min
风压：≥600Pa
风量：≥4000m³/h</t>
  </si>
  <si>
    <t>6.11</t>
  </si>
  <si>
    <t>风机变频调速控制器</t>
  </si>
  <si>
    <t>风机变频调速控制器0-50HZ调节，高级电子集成电路，无级调速，随意控制风机风速风量大小</t>
  </si>
  <si>
    <t>6.12</t>
  </si>
  <si>
    <t>4A型，分内外两层，内管采用微小孔消声原理，夹层中有吸声材料，降低风机噪声。</t>
  </si>
  <si>
    <t>6.13</t>
  </si>
  <si>
    <t>减振器</t>
  </si>
  <si>
    <t>强力弹性橡胶减振</t>
  </si>
  <si>
    <t>6.14</t>
  </si>
  <si>
    <t>风机电源控制线路及开关</t>
  </si>
  <si>
    <t>380V三相四线电源线，铜芯线BVR-500/2.5//4.0/6.0</t>
  </si>
  <si>
    <t>6.15</t>
  </si>
  <si>
    <t>防爆灯及控制开关</t>
  </si>
  <si>
    <t>60W，带保护罩。</t>
  </si>
  <si>
    <t>6.16</t>
  </si>
  <si>
    <t>室外风管抱箍</t>
  </si>
  <si>
    <t>国标</t>
  </si>
  <si>
    <t>6.17</t>
  </si>
  <si>
    <t>消防设备</t>
  </si>
  <si>
    <t>灭火器：配2个2kg干粉式灭火器
1、手提储压式；
2、容量为2kg，采用干粉式灭火器；
灭火箱：1个
1、可放两个2kg灭火器；
2、金属制；
消防沙箱：1个
1、尺寸400*360*400mm</t>
  </si>
  <si>
    <t>高中化学教学仪器</t>
  </si>
  <si>
    <t>7.1</t>
  </si>
  <si>
    <t>7.2</t>
  </si>
  <si>
    <t>7.3</t>
  </si>
  <si>
    <t>电动钻孔器</t>
  </si>
  <si>
    <t>工作电压：220v，频率：50Hz， 电机功率：大于等于500W，尺寸大于等于400mm*150mm*155mm</t>
  </si>
  <si>
    <t>金属酒精灯</t>
  </si>
  <si>
    <t>一、组成：酒精灯壶、棉灯芯。
二、用不锈钢精致而成。
三、壶体规格：∅84㎜×41㎜
四、壶盖及灯芯：∅50㎜×13㎜，∅13㎜×80㎜。</t>
  </si>
  <si>
    <t>酒精喷灯</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</si>
  <si>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</si>
  <si>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烘干箱</t>
  </si>
  <si>
    <t>1、材质：外壳采用冷轧钢板制造，表面静电喷塑；内胆为优质不锈钢材料制成；2、系统具有控温、定时和超温报警等功能；3、尺寸：内胆规格不小于300mm×300mm×340mm，外形规格不小于590mm×660mm×520mm；4、电源电压：AC220±10%（50Hz）；5、控温范围：室温～120℃；6、显示精度0.1℃(＞100℃显示精度为1℃)；7、温度波动性：≤±1℃；8.设有玻璃观察窗，便于观察，智能数显控温；9.产品应符合JB/T20111-2008《烘干箱》的有关规定。</t>
  </si>
  <si>
    <t>电冰箱</t>
  </si>
  <si>
    <t>≥160L,电压220V</t>
  </si>
  <si>
    <t>水浴锅</t>
  </si>
  <si>
    <t>铜制，400W,恒温数显,室温0～100度,有循环装置，控温精度±0.5度,安全要求符合YY91037.</t>
  </si>
  <si>
    <t>保温漏斗</t>
  </si>
  <si>
    <t>铜制.热滤漏斗铜制，具有夹层和侧管，夹层内可盛水，漏斗上沿有一注水口，侧管处用于加热。热滤漏斗内的玻璃漏斗其大小应与热滤漏斗相匹配，且应为短颈（比热滤漏斗的底端稍长）。</t>
  </si>
  <si>
    <t>规格：10ml。塑料制成。密封性好，滑动灵活。刻度标线规整、清晰。</t>
  </si>
  <si>
    <t>规格：50ml。塑料制成。密封性好，滑动灵活。刻度标线规整、清晰。</t>
  </si>
  <si>
    <t>规格：100ml。塑料制成。密封性好，滑动灵活。刻度标线规整、清晰。</t>
  </si>
  <si>
    <t>塑料洗瓶</t>
  </si>
  <si>
    <t>1.规格尺寸：直径60mm（±2mm），高150mm（±2mm）,250ml</t>
  </si>
  <si>
    <t>试剂瓶托盘</t>
  </si>
  <si>
    <t>尺寸；大于等于300mm×250mm×70mm塑料制。符合JY0001－2003《教学仪器一般质量要求》中6.27的有关规定。</t>
  </si>
  <si>
    <t>实验用品提篮</t>
  </si>
  <si>
    <t>可固定试管、试剂瓶等仪器，木质材料</t>
  </si>
  <si>
    <t>塑料水槽</t>
  </si>
  <si>
    <t>尺寸大于等于250mm×180mm×100mm</t>
  </si>
  <si>
    <t>聚光小手电筒</t>
  </si>
  <si>
    <t>LED灯珠，7号电池，可持续超明4-6小时</t>
  </si>
  <si>
    <t>万能夹</t>
  </si>
  <si>
    <t>产品由夹持柄及夹头组成，全钢制，表面电镀处理。1.上下夹口应转动自如、灵活，最大开口不小于40mm，四爪夹口部位分别配套有4个胶管。2.夹杆直径Φ8mm，长190mm。</t>
  </si>
  <si>
    <t>三脚架</t>
  </si>
  <si>
    <t>1.圆环、支撑脚用料为φ6mm冷拉钢材质，表面喷漆或镀，铬防锈处理。
2.支撑圆环直径外径φ130mm，φ内径90mm、壁厚5mm。圆环平面与放置台面平行，高138mm。
3.三支撑脚与圆环间焊接牢靠，分布均匀，焊点光滑、平稳。
4.表面无明显的凹痕、裂缝、变形等缺陷；表面喷漆或涂镀层应均匀，不起泡、龟裂、脱落和磨损；无锈蚀及其他机械损伤。
5.标志、说明书、包装、运输、贮存等应符合JY0001-2003的有关规定。</t>
  </si>
  <si>
    <t>三脚由圆环，支撑脚构成，支撑脚由18×5滑槽和14×1.5滑片组成，可拆卸，可以升降滑槽表面有刻度，可任意调整每只脚的高度并使圆环与台面不平行误差不大干1mm。三脚高度140mm---205mm范围内任意调整高度，支撑脚表面镀镍处理。圆环内径75±1mm，外径120±1mm，厚5mm，铝合金压铸成形</t>
  </si>
  <si>
    <t>泥三角</t>
  </si>
  <si>
    <t>1.由黄泥棒、铁丝组成。2.黄泥棒外径10mm±0.5mm，长53mm±1mm，其中心孔能穿过1mm的铁丝。3.三支棒组成等边三角形，黄泥棒体坚硬。</t>
  </si>
  <si>
    <t>试管架</t>
  </si>
  <si>
    <t>1． 产品由顶板、底板、插杆组成，≥6孔、6插。2． 木质材料或者塑料材料</t>
  </si>
  <si>
    <t>漏斗架</t>
  </si>
  <si>
    <t>1、木质材料；尺寸大于等于300×90mm，板上布有2个孔径为φ50mm的圆孔。另有可调高度的紧固装置。3．底板尺寸大于等于300×90mm，4．立柱长度大于等于250mm，直径φ10mm。</t>
  </si>
  <si>
    <t>滴定台</t>
  </si>
  <si>
    <t>1．产品由滴定夹、底板、立杆等组成。2．滴定夹为蝶形两头夹持式，用铝合金制造，外观尺寸≥100×200mm，夹持弹簧应镀防锈层。3．底座为天然大理石制造，尺寸为：大于等于300×150×18mm，表面无划伤、裂纹，底面嵌接橡胶垫脚。4．立杆用圆钢制造。其尺寸：φ10×600mm，表面镀铬。</t>
  </si>
  <si>
    <t>滴定夹</t>
  </si>
  <si>
    <t>滴定夹是滴定台的组成部份。由铝合金制成，蝶式结构，外形尺寸大于等于200mm×110mm。两端能夹持20mm以下直径的滴定管，两管平行，当两管盛满液体后，不下滑。</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</si>
  <si>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</si>
  <si>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</si>
  <si>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</si>
  <si>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t>
  </si>
  <si>
    <t>比色管架</t>
  </si>
  <si>
    <t>6孔,直径17mm。塑料制,尺寸：177×40×93mm，由上下二排管架组成。</t>
  </si>
  <si>
    <t>组合式支架</t>
  </si>
  <si>
    <t>（1）产品为教学通用多功能支架，可组装成垂直、平行、吊挂、夹持、放置等多种实验支架。产品主要由下列配件组成：(1)、底座：由A字型底座。(2)、立杆：有四根采用螺纹连接，可以组成两根长度为500 mm和700 mm立杆。(3)、试管夹一件。(4)、万向夹一件：万能夹夹持直径范围为Φ6～14mm，万向夹的转动方向，调节范围不小于120°。(5)、桌夹一件:一边能牢固的夹持在厚度不大于65 mm的工作台面上，另一面能安装在直径不大于12mm的金属立杆，并能牢固的锁紧。（6）、铁环：开口角度120°大小各一个，能托住直径不小于90mm和50mm的烧杯和其他物品。（7）、圆盘直径200mm.（8）吊钩：四只。（9）绝缘杆：一件，由直径12*100mm的绝缘棒和长度12*200mm的金属棒连接而成。（10）塑料滴定夹一件可固定在支杆上用来固定滴定管的夹持装置。（11）试管架板可供放置有两种不同口径的试管。产品的部件可以相互组合，可以搭接成不同的支架，实验时候可以根据实验要求来搭接</t>
  </si>
  <si>
    <t>高中学生电源</t>
  </si>
  <si>
    <t>交流：2～16V/3A，每2V一档直流稳压：2～16V/2A，每2V一档</t>
  </si>
  <si>
    <t>高中教学电源</t>
  </si>
  <si>
    <t>交流：2～24V，每2V一档，2～6V/12A，8～12V/6A，14～24V/3A，直流稳压：1～25V分档连续可调，2～6V/6A，8～12V/4A，14～24V/2A；40A、8s自动关断</t>
  </si>
  <si>
    <t>玻璃制。红液，0℃～100℃</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</si>
  <si>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t>
  </si>
  <si>
    <t>由测量结构、测量路线、外壳等组成。测量机构采用磁电系仪表结构.标度盘，机械零位调节臂均固定在支架上。准确度等级：2.5级。灵敏度：±300μA内阻：80-125Ω；2.4-3KΩ外形规格：138mm×100mm×97mm,重量：210g。</t>
  </si>
  <si>
    <t>MF-47型，内磁表头。测量范围：直流电流：0～5～50～500mA,10A；直流电压：0～0.25～0.5～10～50～250～500～1000V，交流电压：0～10～50～250～500～1000V；直流电阻：X1～X10K；温度测试：-10～150℃，电容：0.01～100000μf；电感：20～1000H；音频电平：-10～+22db。表笔1套。外型规格：165×113×52mm。重量：0.6kg。</t>
  </si>
  <si>
    <t>量程范围：检流计：100～0～-100µA（内阻＜500Ω＝；电压计：直流电压0～10V、0～25V；电流计：直流电流0～500µA、0～5mA、0～100mA、0～1A、0～5A；电表精度要求2.5级</t>
  </si>
  <si>
    <t>密度＞1g/cm3</t>
  </si>
  <si>
    <t>密度＜1g/cm3</t>
  </si>
  <si>
    <t>酸度计(pH计)</t>
  </si>
  <si>
    <t>笔式，1.测量范围：≥0～14.00pH。2.电源：3×1.5V（AG-13型钮扣电池）。3.校准方式：两点校准（PH4.01/6.86）。4.精度≤±0.01pH。</t>
  </si>
  <si>
    <t>化学</t>
  </si>
  <si>
    <t>原电池实验器</t>
  </si>
  <si>
    <t>产品主要由电解槽、电极板、极板夹、接线装置等组成。电解槽采用透明性好的塑料制作，壁厚不小于2mm，容积不小于250cm3；电极板由铜板、锌板、铁板各一块组成。极板尺寸为60×30×1mm，铜板纯度不低于99%，锌板采用电池锌板。</t>
  </si>
  <si>
    <t>贮气装置</t>
  </si>
  <si>
    <t>产品由底座、贮气室、贮水室、导气阀、进排水口、出水管等组成。底座采用ABS工程塑料制作，底径约φ175mm，高度230mm；贮气室及贮水室采用透明性好的“372”材料制作，贮气容积约3000ml，贮气室的侧面有容积刻度，便于观察装置内所贮气体容量；</t>
  </si>
  <si>
    <t>溶液导电演示器</t>
  </si>
  <si>
    <t>电表式，10mA，DC6V，串联电位器1kΩ，电阻560Ω。五组溶液同时比较，1×7开关（其中一档校准），采用不锈钢或石墨电极</t>
  </si>
  <si>
    <t>微型溶液导电实验器</t>
  </si>
  <si>
    <t>金属电极，笔式，所需溶液不超过3mL</t>
  </si>
  <si>
    <t>中和热测定仪</t>
  </si>
  <si>
    <t>教学用产品：里层为玻璃烧杯，容积为150mL，中间采用隔层，外层用ABS塑料成型，烧杯瓶口盖采用特制橡胶并开有二个小孔，其中一个孔插温度计，另一个孔插搅拌棒。</t>
  </si>
  <si>
    <t>气体实验微型装置</t>
  </si>
  <si>
    <t>以微型玻璃为主，能完成氧气、氢气、二氧化碳、一氧化碳、氯气、氨气、二氧化硫、硫化氢、一氧化氮、二氧化氮等十几种气体的制备和性质实验，反应容器一般不超过30mL</t>
  </si>
  <si>
    <t>氢燃料电池演示器</t>
  </si>
  <si>
    <t>两个质子交换膜电极，膜电极≥33㎜×33㎜</t>
  </si>
  <si>
    <t>氢燃料电池实验器</t>
  </si>
  <si>
    <t>一个质子交换膜电极，膜电极≥15㎜×15㎜，带电流、电压表</t>
  </si>
  <si>
    <t>电解槽演示器</t>
  </si>
  <si>
    <t>产品主要由阳极（钛钌铂等贵重金属）、阴极（铂金）、离子交换膜、槽体及底座组成。槽体采用透明塑料制成。整体外形尺寸：270mm×150mm×170mm。</t>
  </si>
  <si>
    <t>离子交换柱</t>
  </si>
  <si>
    <t>产品由阳离子交换柱、阴离子交换柱等部件组成。交换柱主体由塑料制作，主体外形约φ35mm×220mm，主体内阳离子交换树脂为钠型，外观为金黄色球状颗粒；阴离子交换树脂为氯型，外观为淡黄色透明球状颗粒；主体上的进水口及出水口外径为φ8mm，长度约1.5mm，进、出水口均配有胶塞；</t>
  </si>
  <si>
    <t>电泳演示器</t>
  </si>
  <si>
    <t>本仪器有带刻度的U型管，电极，插座及开关组成，电压12V，电流1.5A，满足教学实验使用</t>
  </si>
  <si>
    <t>丁达尔现象实验器</t>
  </si>
  <si>
    <t>一、组成：黑色塑料壳体、加盖透明塑料容器、移动光源组成。
二、主要参数：
1、规格约：100㎜×50㎜×70㎜
2、塑料加盖容器：2个，尺寸约60㎜×20㎜×15㎜</t>
  </si>
  <si>
    <t>二氧化氮球</t>
  </si>
  <si>
    <r>
      <rPr>
        <sz val="11"/>
        <rFont val="宋体"/>
        <charset val="134"/>
      </rPr>
      <t>玻璃制品。1.双球，成U型，内封NO</t>
    </r>
    <r>
      <rPr>
        <vertAlign val="subscript"/>
        <sz val="11"/>
        <rFont val="宋体"/>
        <charset val="134"/>
      </rPr>
      <t>2</t>
    </r>
    <r>
      <rPr>
        <sz val="11"/>
        <rFont val="宋体"/>
        <charset val="134"/>
      </rPr>
      <t>和N</t>
    </r>
    <r>
      <rPr>
        <vertAlign val="subscript"/>
        <sz val="11"/>
        <rFont val="宋体"/>
        <charset val="134"/>
      </rPr>
      <t>2</t>
    </r>
    <r>
      <rPr>
        <sz val="11"/>
        <rFont val="宋体"/>
        <charset val="134"/>
      </rPr>
      <t>O</t>
    </r>
    <r>
      <rPr>
        <vertAlign val="subscript"/>
        <sz val="11"/>
        <rFont val="宋体"/>
        <charset val="134"/>
      </rPr>
      <t>4。</t>
    </r>
    <r>
      <rPr>
        <sz val="11"/>
        <rFont val="宋体"/>
        <charset val="134"/>
      </rPr>
      <t>2.球体直径约28mm。</t>
    </r>
  </si>
  <si>
    <t>渗析实验器</t>
  </si>
  <si>
    <t>利用本仪器可以达到分离、提纯某些物资。产品由不锈钢提把和一个由五个面构成的容器，仪器的二个面覆盖有一个圆形半透膜，以达到与溶液最大的接触效果。容器内尺寸约：50mm×50mm×50mm。圆形半透膜直径约37mm。</t>
  </si>
  <si>
    <t>放电反应装置</t>
  </si>
  <si>
    <t>通电两分钟之内即有氮气与氧气反应的现象，消耗功率不大于30W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</si>
  <si>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</si>
  <si>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约：175mm×95mm×140mm。</t>
  </si>
  <si>
    <t>化学演示平台</t>
  </si>
  <si>
    <t>带摄像头</t>
  </si>
  <si>
    <t>分子结构模型</t>
  </si>
  <si>
    <t>1.为球棍式，演示用，全塑料注塑成型。2．碳原子为黑色，直径22mm；四孔50个、五孔48个。3.氢原子为白色，直径15mm，共40个。4.氧原子为红色，直径22mm；二孔4个。5.氮原子为天蓝色，直径22mm，三孔7个。6.硫原子为黄色，直径22mm，六孔1个。7.氯原子草绿，直径22mm，一孔2个，六孔13个。8.钠原子为银灰，直径22mm，六孔14个。9.中键长约27mm：灰色100根、紫色75根；长键长约43mm，灰色40根、紫色30根。</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</si>
  <si>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</si>
  <si>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金刚石结构模型</t>
  </si>
  <si>
    <t>全塑料制，演示用。1.由Φ30mm的碳原子34个、连接键44根组成。2.碳原子为黑色，四孔；键为灰色，直径4mm，长42mm。</t>
  </si>
  <si>
    <t>石墨结构模型</t>
  </si>
  <si>
    <t>全塑料制，演示用。1.由Φ30mm的碳原子39个、中键45根、长键14根组成。2.碳原子为黑色，五孔；中键为白色、长键为灰色。中键直径4mm，长42mm。长键直径5mm，长61mm。</t>
  </si>
  <si>
    <t>碳-60结构模型</t>
  </si>
  <si>
    <t>全塑料制，演示用。1.由Φ30mm的碳原子60个、单中键60根、双中键30根组成。2.碳原子为黑色，三孔；单中键为灰色、双中键为紫色。键直径4mm，长42mm。</t>
  </si>
  <si>
    <t>氯化钠晶体结构模型</t>
  </si>
  <si>
    <t>全塑料制，演示用。1.由Φ30mm的氯原子13个、钠原子14个、长键54根组成。2.氯原子为绿色、钠原子为灰色。键直径5mm，长60mm。</t>
  </si>
  <si>
    <t>碳的同素异形体结构模型</t>
  </si>
  <si>
    <t>学生用，小型。1.可组装成金钢石、石墨、碳60三种结构模型。2.球体直径8mm，为黑色。3.连接管均为透明塑料管，管长约22mm，管孔与球体键配合适宜。</t>
  </si>
  <si>
    <t>氯化铯晶体结构模型</t>
  </si>
  <si>
    <t>产品由氯原子1个，直径约30mm（8孔）绿色球；铯原子8个直径约30mm（4孔）红色球；长键12根，长约110mm;短键8根，长约90mm；连接键由金属制成，表面电镀处理。</t>
  </si>
  <si>
    <t>二氧化碳晶体结构模型</t>
  </si>
  <si>
    <t>产品由碳原子14个（6孔6个和8孔8个）黑色球，直径约30mm；氧原子28个，蓝色球，直径约30mm；短键14根，长60mm,；中键24根，长90mm；长键12根，长130mm;连接键由金属制成，表面电镀处理。</t>
  </si>
  <si>
    <t>二氧化硅晶体结构模型</t>
  </si>
  <si>
    <t>全塑料制。产品由硅原子15个，直径约30mm，4孔红色球；氧原子16个，直径约22mm，2孔白色球；中键32根，紫色。</t>
  </si>
  <si>
    <t>金属晶体结构模型</t>
  </si>
  <si>
    <t>全塑料制。产品由面心立方堆积和面心立方晶胞构成。1.面心立方堆积由红色球20个，直径约30mm，短键18根，中键1根。2.面心立方晶胞由红色球14个，直径约30mm，中键12根，奶白，长键12根，金属电镀。</t>
  </si>
  <si>
    <t>电子云杂化轨道模型</t>
  </si>
  <si>
    <r>
      <rPr>
        <sz val="11"/>
        <rFont val="宋体"/>
        <charset val="134"/>
      </rPr>
      <t>模型包括：S电子云及SP、SP</t>
    </r>
    <r>
      <rPr>
        <vertAlign val="superscript"/>
        <sz val="11"/>
        <rFont val="宋体"/>
        <charset val="134"/>
      </rPr>
      <t>2</t>
    </r>
    <r>
      <rPr>
        <sz val="11"/>
        <rFont val="宋体"/>
        <charset val="134"/>
      </rPr>
      <t>、SP</t>
    </r>
    <r>
      <rPr>
        <vertAlign val="superscript"/>
        <sz val="11"/>
        <rFont val="宋体"/>
        <charset val="134"/>
      </rPr>
      <t>3</t>
    </r>
    <r>
      <rPr>
        <sz val="11"/>
        <rFont val="宋体"/>
        <charset val="134"/>
      </rPr>
      <t>、Px、Py、Pz杂化轨道模型，共7件一套。模型的球体由聚乙烯塑料吸塑，连接杆由直径4mm铝棒制，底座为塑料注塑成型，直径约100mm，高约60mm。</t>
    </r>
  </si>
  <si>
    <t>气体摩尔体积模型</t>
  </si>
  <si>
    <t>模型采用拆装式，由1气体摩尔体积正方体组成，1气体摩尔体积正方体规格为约282×282×282mm，厚度为2mm的透明有机玻璃构成，再用专门设计的透明塑料角联结。</t>
  </si>
  <si>
    <t>沸腾焙烧炉模型</t>
  </si>
  <si>
    <t>1、产品为沸腾焙烧炉的缩小模型，装置于底座上，外壳可局部剖开，能看清其内部结构。
2、炉体上侧有炉气出口，下部两侧分别为加料室和出渣口，炉体外侧示水箱。空气分布板位于炉内下部，板上均匀装有若干个风帽，应正确显示风帽与分布板的结构关系。底座上另置一放大的风帽，示其内部结构。空气分布室呈倒锥形，其底部侧面有空气进口.加料室内空气分布板上部有加料口，下面有空气进口。炉壁剖面示炉壳和耐火砖内衬。
3、模型高度尺寸约500mm，放大风帽高度尺寸约120mm。
4、沸腾焙烧炉模型技术条件</t>
  </si>
  <si>
    <t>硫酸接触室模型</t>
  </si>
  <si>
    <t>1、为接触法制硫酸的接触室缩小模型，外壳可局部剖开，能看清其内部结构。
2、接触室内上部和下部各有一层触媒，两触媒层之间为热交换器。触媒层显示出黄色圆柱状固体颗粒，与热交换器之间留有空隙。热交换器采用列管式，表现出其内部立体结构。气体的各进、出口的位置正确，热交换器上部的热气体出口与接触室顶部的进口之间应用导管相连。在各个适当部位用箭头标示气体的走向，箭头方向必须正确。
3、模型尺寸约φ200mm×470mm</t>
  </si>
  <si>
    <t>氨合成塔模型</t>
  </si>
  <si>
    <t>1、产品为氨合成塔缩小模型，模型外形示塔体及顶盖等。
2、外壳剖开，应能看清塔内的环状空间及塔上部的触媒室和塔下部的热交换器等结构，外壳剖面上示其厚壁。触媒室示触媒层的形态，触媒层置于多孔板上。热交换器采用列管式，表现出其内部立体结构。中心管直径不小于热交换器列管直径的两倍，中心管上端应高出触媒层。模型必须正确显示气体在塔内的流动路线，并在各个适当位置用前头标明方向，反映前后气体的流经区域，用不同颜色加以区别。模型高度尺寸约800mm，直径尺寸约120mm。
3、氨合成塔模型技术条件。</t>
  </si>
  <si>
    <t>炼钢转炉模型</t>
  </si>
  <si>
    <t>1、由烟罩、炉壳、耐火砖衬层、炉膛、炉底、控制箱及出钢口等组成。
2、炼钢转炉模型技术条件</t>
  </si>
  <si>
    <t>1.标称容量：10mL，量入式允差±0.1mL，量出式允差±0.1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</si>
  <si>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25mL，量入式允差±0.2mL，量出式允差±0.2mL；2.最小分度：0.2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</si>
  <si>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50mL，量入式允差±0.25mL，量出式允差±0.25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</si>
  <si>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1.标称容量：100mL，量入式允差±0.5mL，量出式允差±0.5mL；2.最小分度：1.0mL；3.透明钠钙玻璃材质；4.底座和口部边缘应做熔光处理，口边应与量筒的轴线垂直；5.量筒放在平台上，不应摇晃，空量筒放在15°的斜面上不应跌倒；6.底座可以采用玻璃制作，也可以使用塑料或其他材料（与身部分离），底部可以是六角形也可以是其他形状；7.当从量筒向外倾倒液体时，液体呈一束细流流出，不应外溢，不应沿壁外流；8.所有分度线应位于与量筒轴线相垂直的平面内；量筒的最低分度线应从标称容量的10%起向上分度；9.量筒的外表面和内表面不应有破皮气泡和薄皮气泡、密集小气泡和积水条纹存在。</t>
  </si>
  <si>
    <t>容量瓶</t>
  </si>
  <si>
    <t>1.高硼硅玻璃材质，由瓶体和瓶塞组成；2.规格：100mL。壁厚＞0.8mm，内应力消除：在偏光仪下呈紫色；3.刻度线清晰耐久，粗细均匀，宽度＜0.4mm，平行于瓶底平面；4.瓶口与瓶塞密合性好。</t>
  </si>
  <si>
    <t>试管</t>
  </si>
  <si>
    <t>1.高硼硅玻璃材质。厚薄均匀，不得有刺手现象；2.规格：试管外径Φ12mm，试管高70mm，壁厚0.8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</si>
  <si>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15mm，试管高150mm，壁厚1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</si>
  <si>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18mm，试管高180mm，壁厚1.2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</si>
  <si>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20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</si>
  <si>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30mm，试管高200mm，壁厚1.5mm，急冷温差＞200℃；3.内应力双折射的光程差≤180nm/cm；4.试管应无影响其性能的缺陷。截面应为适度的圆形；5.试管口部是熔光的平口。管口应平整、光滑，不得有裂口、裂纹存在；6.试管的底部应基本为半球形，半球形的最大直径应不超过外径的18%，底厚至少为平均壁厚的66.7%，但不得超过166.7%。</t>
  </si>
  <si>
    <t>1.高硼硅玻璃材质。厚薄均匀，不得有刺手现象；2.规格：试管外径Φ40mm；试管高200mm；壁厚1.2mm，急冷温差＞200℃；3.内应力双折射的光程差≤180nm/cm；试管应无影响其性能的缺陷。截面应为适度的圆形；试管口部是熔光的平口；4.管口应平整、光滑，不得有裂口、裂纹存在；试管的底部应基本为半球形，半球形的最大直径应不超过外径的18%，底厚至少为平均壁厚的66.7%，但不得超过166.7%。</t>
  </si>
  <si>
    <t>具支试管</t>
  </si>
  <si>
    <t>1.高硼硅玻璃材质。管口应切平正烘光，底部圆正，厚薄均匀，不得有刺手现象；2.规格：试管外径Φ18mm，试管高180mm，壁厚1.2mm，支管外径7mm，急冷温差＞200℃；3.支管与试管连接处牢固、平滑；4.产品应符合《玻璃仪器通用技术要求》。</t>
  </si>
  <si>
    <t>1.高硼硅玻璃材质。管口应切平正烘光，底部圆正，厚薄均匀，不得有刺手现象；2.规格：试管外径Φ20mm，试管高200mm，壁厚1.2mm，支管距口高30mm，支管长35mm，支管外径7mm，急冷温差＞200℃；3.支管与试管连接处牢固、平滑；4.产品应符合《玻璃仪器通用技术要求》。</t>
  </si>
  <si>
    <t>硬质玻璃管</t>
  </si>
  <si>
    <t>1.高硼硅玻璃材质，硬质；2.规格：外径Φ15mm，长150mm；3.产品应符合《玻璃仪器通用技术要求》。</t>
  </si>
  <si>
    <t>1.高硼硅玻璃材质，硬质；2.规格：外径Φ20mm，长250mm；3.产品应符合《玻璃仪器通用技术要求》。</t>
  </si>
  <si>
    <t>燃烧管</t>
  </si>
  <si>
    <t>φ25mm×300mm</t>
  </si>
  <si>
    <t>Y形试管</t>
  </si>
  <si>
    <t>φ20mm</t>
  </si>
  <si>
    <t>1.高硼硅玻璃材质；2.规格：5mL；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</si>
  <si>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</si>
  <si>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mL。壁厚≥0.7mm，急冷温差不小于200℃；3.满容量应超过标称容量的10%，满容量和标称容量两液面间距≥10mm；4.烧杯上标志应清晰、耐久，包括标称容量、刻度线、生产商名称或商标，应有一块宜用铅笔作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</si>
  <si>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mL。壁厚≥0.8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</si>
  <si>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mL。壁厚≥0.9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</si>
  <si>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250mL。壁厚≥1.1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</si>
  <si>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500mL。壁厚≥1.2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</si>
  <si>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1.高硼硅玻璃材质；2.规格：1000mL。壁厚≥1.3mm，急冷温差不小于200℃；3.满容量应超过标称容量的10%，满容量和标称容量两液面间距≥10mm；4.烧杯上标志应清晰、耐久，包括标称容量、刻度线、生产商名称或商标，应有一块宜用铅笔做标记的记号面积；5.造型规范.薄厚均匀.无明显偏斜，底部不允许有结石.节瘤存在；6.应力消除：在偏光仪下呈紫色；7.放在平台上不应旋转或摇晃；8.当向外倾倒液体时，液体呈一束细流流出，不应外溢，不应沿壁外流。</t>
  </si>
  <si>
    <t>烧瓶</t>
  </si>
  <si>
    <t>1.高硼硅玻璃材质；2.规格：圆底，250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</si>
  <si>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圆底，500mL；3.薄皮气泡.破气泡不允许存在；4.制造烧瓶的玻璃应无色透明，允许带有玻璃本身的浅黄绿色；5.内应力双折射的光程差数值不应超过180nm/cm；6.烧瓶颈应上下粗细一致，不应有明显的弯曲，颈与壁部过渡半径约等于颈的半径，瓶口可以翻边或圆口；瓶口边缘应熔光，瓶口玻滴高小于等于1.5mm；7.不允许有严重的条纹存在，不允许有明显的能目测的铁锈.铁屑存在。</t>
  </si>
  <si>
    <t>1.高硼硅玻璃材质；2.规格：平底，250mL；细口球形平底烧瓶底的外径是壁部最大外径的50%；细口球形平底烧瓶颈与壁部的过渡半径等于颈外径的5%；3.底部不允许存在结石；薄皮气泡.破气泡不允许存在；4.制造烧瓶的玻璃应无色透明，允许带有玻璃本身的浅黄绿色；5.内应力双折射的光程差数值不应超过180nm/cm；6.细口球形平底烧瓶放在平台上不应旋转或摇晃；7.烧瓶颈应上下粗细一致，不应有明显的弯曲，颈与壁部过渡半径约等于颈的半径，瓶口可以翻边或圆口；瓶口边缘应熔光；8.不允许有严重的条纹存在，不允许有明显的能目测的铁锈.铁屑存在。</t>
  </si>
  <si>
    <t>锥形瓶</t>
  </si>
  <si>
    <t>1.高硼硅玻璃材质；2.规格：锥形，100mL；壁厚：不小于1mm；3.底部不允许有结石.节瘤存在；4.产品应符合《玻璃仪器通用技术要求》。</t>
  </si>
  <si>
    <t>1.高硼硅玻璃材质；2.规格：锥形，250mL；壁厚：不小于1.2mm；3.底部不允许有结石.节瘤存在；4.产品应符合《玻璃仪器通用技术要求》。</t>
  </si>
  <si>
    <t>蒸馏烧瓶</t>
  </si>
  <si>
    <t>1.高硼硅玻璃材质；2.是一个具支管的圆底球体形烧瓶，支管与瓶颈的角度为75°，便于与冷凝管和牛角管等组成蒸馏装置；3.规格：250mL；壁厚：不小于0.9mm；4.产品应符合《玻璃仪器通用技术要求》。</t>
  </si>
  <si>
    <t>三口烧瓶</t>
  </si>
  <si>
    <t>250mL</t>
  </si>
  <si>
    <t>漏斗</t>
  </si>
  <si>
    <t>90mm</t>
  </si>
  <si>
    <t>分液漏斗</t>
  </si>
  <si>
    <t>球形，50mL</t>
  </si>
  <si>
    <t>容器</t>
  </si>
  <si>
    <t>细口瓶</t>
  </si>
  <si>
    <t>1.透明钠钙玻璃材质；2.规格：白色，60mL；3.产品应符合《玻璃仪器通用技术要求》。</t>
  </si>
  <si>
    <t>1.透明钠钙玻璃材质；2.规格：125mL；3.产品应符合《玻璃仪器通用技术要求》。</t>
  </si>
  <si>
    <t>1.透明钠钙玻璃材质；2.规格250mL；3.产品应符合《玻璃仪器通用技术要求》。</t>
  </si>
  <si>
    <t>1.透明钠钙玻璃材质；2.规格：500mL；3.产品应符合《玻璃仪器通用技术要求》。</t>
  </si>
  <si>
    <t>1.透明钠钙玻璃材质；2.规格：1000mL；3.产品应符合《玻璃仪器通用技术要求》。</t>
  </si>
  <si>
    <t>1.透明钠钙玻璃材质；2.规格：3000mL；3.产品应符合《玻璃仪器通用技术要求》。</t>
  </si>
  <si>
    <t>1.透明钠钙玻璃材质；2.棕色，60mL；3.产品应符合《玻璃仪器通用技术要求》。</t>
  </si>
  <si>
    <t>1.透明钠钙玻璃材质；2.棕色，125mL；3.产品应符合《玻璃仪器通用技术要求》。</t>
  </si>
  <si>
    <t>1.透明钠钙玻璃材质；2.棕色，250mL；3.产品应符合《玻璃仪器通用技术要求》。</t>
  </si>
  <si>
    <t>1.透明钠钙玻璃材质；2.棕色，500mL；3.产品应符合《玻璃仪器通用技术要求》。</t>
  </si>
  <si>
    <t>1.透明钠钙玻璃材质；2.棕色，1000mL；3.产品应符合《玻璃仪器通用技术要求》。</t>
  </si>
  <si>
    <t>1.透明钠钙玻璃材质；2.棕色，3000mL；3.产品应符合《玻璃仪器通用技术要求》。</t>
  </si>
  <si>
    <t>称量瓶</t>
  </si>
  <si>
    <t>φ25mm×40mm</t>
  </si>
  <si>
    <t>坩埚钳</t>
  </si>
  <si>
    <t>200mm</t>
  </si>
  <si>
    <t>烧杯夹</t>
  </si>
  <si>
    <t>1.具备可靠的强度和夹持能力，便于与实验装置配合、组装。2.夹杆直径为10mm±2mm，夹头内侧有软质垫衬。</t>
  </si>
  <si>
    <t>1.夹持端为尖嘴形，两夹片弹性适宜，夹持物品方便可靠。2.长度为100±5mm。</t>
  </si>
  <si>
    <t>试管夹</t>
  </si>
  <si>
    <t>1.产品为竹质材料制成。夹长≥100mm，手柄长度≥80mm。2.夹口张、合松劲强度适宜，便于试管夹持和拿取。</t>
  </si>
  <si>
    <t>水止皮管夹</t>
  </si>
  <si>
    <t>1.水止皮管夹用钢丝拧制而成，弹性良好，夹持牢靠，表面作镀铬处理。2.成型规整，表面无锈蚀。</t>
  </si>
  <si>
    <t>螺旋皮管夹</t>
  </si>
  <si>
    <t>1.螺旋皮管夹用于调整夹持强度的螺旋应转动顺畅，并能有效调节不同的夹持强度。2.成型规整，表面无锈蚀。</t>
  </si>
  <si>
    <t>1、产品由金属网和附在网上的石棉组成。2、金属网由直径0.1mm左右的钢丝编织而成，密度均匀，织网密度间距不大于2mm，金属网为单边长≥125mm的正方形，边缘应作卷边处理，不散网、不翘丝。3、金属网上所附石棉圈为双面附着的正圆形，直径≥直径100mm，厚度为3mm左右，要求不散、不裂、不脱落。4、整体应平整、美观、不翘角。5、应符合JY0001-88《教学仪器产品一般质量要求》的有关规定。</t>
  </si>
  <si>
    <t>隔热网</t>
  </si>
  <si>
    <t>功能与石棉网相同，隔热材料不是石棉，是环保型的</t>
  </si>
  <si>
    <t>二连球</t>
  </si>
  <si>
    <t>由橡皮手捏充气球和橡皮贮气球及橡胶导气管相连接而成。</t>
  </si>
  <si>
    <t>燃烧匙</t>
  </si>
  <si>
    <t>1、半圆面为铜材制造，直径为25mm左右。要求光滑无毛刺、圆润。2、金属丝用直径3mm的钢丝制造，长度为250mm左右。3、应符合JY0001-88《教学仪器产品一般质量要求》的有关规定。</t>
  </si>
  <si>
    <t>药匙</t>
  </si>
  <si>
    <t>1、药匙采用硬质塑料制成。药匙三个为一套，其宽度分别为：6mm、10mm、12mm，长度为125±5mm。2、产品应符合JY0001-88《教学仪器产品一般质量要求》的有关规定。</t>
  </si>
  <si>
    <t>玻璃管</t>
  </si>
  <si>
    <t>千克</t>
  </si>
  <si>
    <t>φ5mm～φ6mm</t>
  </si>
  <si>
    <t>玻璃棒</t>
  </si>
  <si>
    <t>软胶塞</t>
  </si>
  <si>
    <t>0号～12号</t>
  </si>
  <si>
    <t>洗耳球</t>
  </si>
  <si>
    <t>60mL，橡胶材质</t>
  </si>
  <si>
    <t>试管刷</t>
  </si>
  <si>
    <t>1、产品由金属丝和绞合在其上的鬃毛制成。2、金属丝用直径2.5mm左右的镀锌丝2根绞合，总长度≥250mm。3、制成的试管刷直径≥30mm，长度≥100mm。4、应符合JY0001-88《教学仪器产品一般质量要求》的有关规定。</t>
  </si>
  <si>
    <t>滴定管刷</t>
  </si>
  <si>
    <t>1、产品由金属丝和绞合在其上的猪鬃毛制成。2、应符合JY0001-88《教学仪器产品一般质量要求》的有关规定。</t>
  </si>
  <si>
    <t>结晶皿</t>
  </si>
  <si>
    <t>80mm</t>
  </si>
  <si>
    <t>表面皿</t>
  </si>
  <si>
    <t>60mm</t>
  </si>
  <si>
    <t>100mm</t>
  </si>
  <si>
    <t>蒸发皿</t>
  </si>
  <si>
    <t>瓷，60mm</t>
  </si>
  <si>
    <t>瓷，100mm</t>
  </si>
  <si>
    <t>塑料多用滴管</t>
  </si>
  <si>
    <t>4mL</t>
  </si>
  <si>
    <t>白金丝</t>
  </si>
  <si>
    <t>φ0.5mm×50mm；具金属柄；可拆卸</t>
  </si>
  <si>
    <t>高中化学实验材料</t>
  </si>
  <si>
    <t>份</t>
  </si>
  <si>
    <t>小刀、棉花、木炭、火柴、蜡烛、剪刀、焊锡、炭棒、导线、电灯泡、木板、电池、电珠、砂纸等</t>
  </si>
  <si>
    <t>电极材料</t>
  </si>
  <si>
    <t>石墨、铜、锌、镁、铁、锡等电极</t>
  </si>
  <si>
    <t>一字螺丝刀</t>
  </si>
  <si>
    <t>1、旋杆长度L:75mm，直径D:4mm3、旋杆应经镀鉻防锈处理。</t>
  </si>
  <si>
    <t>十字螺丝刀</t>
  </si>
  <si>
    <t>1、旋杆长度L:75mm，直径D:4mm3、旋杆应经镀铬防锈处理。</t>
  </si>
  <si>
    <t>尖嘴钳</t>
  </si>
  <si>
    <t>1、载荷F≥550N，中号，长度不小于150mm，优质钢材精工锻造，镀镍处理，，防滑塑料手柄。</t>
  </si>
  <si>
    <t>手锤</t>
  </si>
  <si>
    <t>采用45号高碳钢精工铸造,表面抛光处理，敲击面热处理，硬度45-48HRC，羊角锤头0.25KG，纤维手柄</t>
  </si>
  <si>
    <t>三角锉刀</t>
  </si>
  <si>
    <t>250mm带柄</t>
  </si>
  <si>
    <t>剪刀</t>
  </si>
  <si>
    <t>1、产品表面处理分电镀剪，发蓝剪。剪刀刃口硬度HRC52，两片刃口对应点硬度差HRC4。2、剪刀性能手感轻松、均匀、剪口锋利、不咬口、崩口、变形。3、剪刀前端要尖口，经钝化处理</t>
  </si>
  <si>
    <t>玻璃瓶盖开启器</t>
  </si>
  <si>
    <t>开启瓶盖用，1mm厚钢板成型,塑料包边。</t>
  </si>
  <si>
    <t>玻璃管切割器</t>
  </si>
  <si>
    <t>适应于细小玻璃管（玻璃管直径可以割到2cm左右）的切割，环形刀片，手镊操作使用简便。</t>
  </si>
  <si>
    <t>安全防护用具</t>
  </si>
  <si>
    <t>工作服</t>
  </si>
  <si>
    <t>件</t>
  </si>
  <si>
    <t>防酸碱.物理、化学、生物实验教学用。制作用料为棉织品。服装规格以中号为主，身长120cm，颜色为白色。</t>
  </si>
  <si>
    <t>护目镜</t>
  </si>
  <si>
    <t>侧面完全遮挡</t>
  </si>
  <si>
    <t>防护面罩</t>
  </si>
  <si>
    <t>可提供颈部和头部保护</t>
  </si>
  <si>
    <t>防毒口罩</t>
  </si>
  <si>
    <t>1．直接式防毒口罩。2．由主体、滤毒盒、滤毒材料、吸气阀和系带组成。3．口罩能完全罩住口、鼻不漏气。4．系带可调节松紧。5．防毒时间不小于45分钟。
6．有关口罩的数据：口罩重量：≤300g；呼气阻力：≤49Pa；吸气阻力：≤20Pa；泄漏率：≤2%；下方视野：&gt;35º。</t>
  </si>
  <si>
    <t>手套</t>
  </si>
  <si>
    <t>双</t>
  </si>
  <si>
    <t>1．产品为橡胶制品，长袖口带五指套。袖长不短于30cm.。2．耐酸碱</t>
  </si>
  <si>
    <t>一次性乳胶手套</t>
  </si>
  <si>
    <t>洗眼器</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</si>
  <si>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巴。</t>
  </si>
  <si>
    <t>简易急救箱</t>
  </si>
  <si>
    <t>铝合金急救箱内应配备以下药品及器材：绿药膏1瓶；烧伤药膏1瓶；苏打粉100g；硼酸100g；创可贴10条；灭菌结晶磺胺50g；紫药水50ml；红药水50ml；碘酒50ml；3％双氧水100ml；胶布1卷；绷带1卷；药棉1包；手术剪1把；镊子1把；一次性注射器1支</t>
  </si>
  <si>
    <t>实验防护屏</t>
  </si>
  <si>
    <t>1．产品为三片折叠式结构，由透明度好的有机玻璃制造。2．外形尺寸≥650mm×360mm，厚度≥5mm。</t>
  </si>
  <si>
    <t>初中化学教学仪器</t>
  </si>
  <si>
    <t>8.1</t>
  </si>
  <si>
    <t>8.2</t>
  </si>
  <si>
    <t>8.3</t>
  </si>
  <si>
    <t>02123</t>
  </si>
  <si>
    <t>实验用品提蓝</t>
  </si>
  <si>
    <t>02124</t>
  </si>
  <si>
    <t xml:space="preserve">1、产品尺寸不小于250mm×180mm×100mm。
2、水槽由ABS工程塑料注塑一体成型。
</t>
  </si>
  <si>
    <t>1. 由玻璃密封管体和手柄组成，管的高度≥45mm，直径≥30mm，两端内凹面深度为4±1mm。管内密封碘的质量≥0.1克。2. 结构及外观的一般要求应分别符合JY 0001第4、5、6、7章的有关要求。</t>
  </si>
  <si>
    <t>26</t>
  </si>
  <si>
    <t>26001</t>
  </si>
  <si>
    <t>水电解演示器</t>
  </si>
  <si>
    <t>1． 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</si>
  <si>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26002</t>
  </si>
  <si>
    <t>水电解实验器</t>
  </si>
  <si>
    <t>1．产品由支架、底座、H形电解管、胶塞、铂合金电极、导线、连接胶管等组成。2． H形电解管由95#玻璃制成，按25ml分度，最小分度单位为0.5ml。刻度线清晰，造型应规范，两管平行，粗细均匀，无结瘤、裂痕等缺陷。3． 工作电压：直流6~12V。4． 电解过程中，H2与O2的体积（刻度）比应为2：1，无明显差异。5． 应符合Q/JBY 12-1999《水电解实验器》的有关规定。6． 符合JY0001－2003《教学仪器设备产品一般质量要求》的有关规定。</t>
  </si>
  <si>
    <t>26003</t>
  </si>
  <si>
    <t>26009</t>
  </si>
  <si>
    <t>分子间隔实验器</t>
  </si>
  <si>
    <t>产品由盛液显示柱、油酸、注射器5ml、底座组成。显示柱带底座为透明塑料注塑成型，容量不小于20mL，高度不小于100mm。底盘直径45mm。</t>
  </si>
  <si>
    <t>26010</t>
  </si>
  <si>
    <t>26011</t>
  </si>
  <si>
    <t>26015</t>
  </si>
  <si>
    <t>化学实验装置磁性教具</t>
  </si>
  <si>
    <t>产品由示教板、磁块、化学装置示意平面图组成。示教板共38块，采用厚度为2mm的白色塑料板制作，尺寸为80×45mm，示教板背面嵌装塑料磁铁，38种化学装置示意平面图印制于示教板上，并分别编有“1～38”序号，所有示意图印制正确、清晰、醒目。外盒为塑料制，并有提手。</t>
  </si>
  <si>
    <t>64054</t>
  </si>
  <si>
    <t>中性料、φ5mm～φ6mm、长度300±30mm,两端抛光,无内应力，产品应符合GB/Z 12414-2021《药用玻璃管》的标准。</t>
  </si>
  <si>
    <t>64061</t>
  </si>
  <si>
    <t>1． 产品用天然橡胶制造，白色。
2． 每包软胶塞由0~10号的胶塞组成，要求搭配合理。
3． 产品每包重量应不少于1㎏。</t>
  </si>
  <si>
    <t>81051</t>
  </si>
  <si>
    <t>1、金属质地 包括手柄和扳头，扳头上开有孔。
2、表面明亮，无明显的刺手或不平现象。                                                                                   3、其余要求应符合JY 0001—2003的有关规定。</t>
  </si>
  <si>
    <t>适应于细小玻璃管（玻璃管直径可以割到2cm左右）的切割，环形刀片，手镊操作使用简便</t>
  </si>
  <si>
    <t>82</t>
  </si>
  <si>
    <t>防酸碱产品需利于人体活动，具有一定牢固性和舒适感，白色。1. 产品外观无破损、斑点、污物等缺陷。2. 产品应做工精细，穿着方便书、舒适。3. 产品所用材料应能满足日常穿用和中学实验室日常使用要求，具有一定耐穿性和牢固性</t>
  </si>
  <si>
    <t>成人用1.具有遮挡、过滤各类强光及射线辐射的功能，并具有较好的耐腐蚀性能。2.眼镜四周有防护罩。3.侧面能够完全遮挡。</t>
  </si>
  <si>
    <t>1． 产品由透明有机玻璃和帽架组成。
2． 面罩应清洁透明，应无波纹、无划伤、裂纹。
3． 帽架应采用韧性好的材料制作，不易拆断、变形。
4． 面罩与帽架的连接应牢固可靠。帽架系带应宜于调整松紧。</t>
  </si>
  <si>
    <t>1．直接式防毒口罩。2．由主体、滤毒盒、滤毒材料、吸气阀和系带组成。3．口罩能完全罩住口、鼻不漏气。4．系带可调节松紧。5．防毒时间不小于45分钟。
6．有关口罩的数据： 口罩重量：≤300g；呼气阻力：≤49Pa；吸气阻力：≤20Pa；泄漏率：≤2%；下方视野：&gt;35º。</t>
  </si>
  <si>
    <t>82007</t>
  </si>
  <si>
    <t>耐酸手套</t>
  </si>
  <si>
    <t xml:space="preserve">1. 产品为外覆 PVC 材料，内为棉质材料制成。
2. 表面应具有较好的耐酸、耐碱及其他化学试剂腐蚀的性能。
3. 柔韧性好，穿戴后便于进行各类实验操作。
4. 产品规格以长度 25cm 的中号为主，大、小号规格的数量为 20%左右。
</t>
  </si>
  <si>
    <t>8.4</t>
  </si>
  <si>
    <t>8.5</t>
  </si>
  <si>
    <t>8.6</t>
  </si>
  <si>
    <t>8.7</t>
  </si>
  <si>
    <t>8.8</t>
  </si>
  <si>
    <t>(三)</t>
  </si>
  <si>
    <t>初高中生物实验室</t>
  </si>
  <si>
    <t>初高中生物实验设备</t>
  </si>
  <si>
    <t>实验仪器设备专用水槽</t>
  </si>
  <si>
    <t>实验仪器设备专用洗眼器</t>
  </si>
  <si>
    <t xml:space="preserve">洗眼喷头：采用不助燃材质模铸一体成形制作，具有防尘功能，上面防尘盖平常可防尘，使用时可随时被水冲开，并降低突然打开时短暂的高水压，避免冲伤眼睛。
</t>
  </si>
  <si>
    <t>生物灯安全光源</t>
  </si>
  <si>
    <t>不锈钢LED灯，支架采用不锈钢材质，灯管角度可以自由调节，灯管采用LED灯，光照亮度温和，使用寿命长。单独接好插头。</t>
  </si>
  <si>
    <t>1.可在课本中找到对应的实验。每个实验须同时具备仿真实验、同步实验、实验报告功能。
2.同时有相关实验的高清操作视频。
3.具备国家认可的正规版权。
4.参照海南高中生物学科对应教材仿真实验不少于8个，实验视频不少于30个。
5、参照海南初中生物学科对应教材仿真实验不少于40个仿真实验，实验视频不少于60个。</t>
  </si>
  <si>
    <t>智能摇臂升降系统</t>
  </si>
  <si>
    <t>接收智能控制系统信号实现远程遥控，动力为直流24V低压电机推送杆，固定于≥3mm厚专用铝合金模具一体成型，外部保护罩为铝合金模具一次成型，摇臂上装电源、选配网络及上下水模块。</t>
  </si>
  <si>
    <t>生物准备室设备</t>
  </si>
  <si>
    <t>药品柜</t>
  </si>
  <si>
    <t xml:space="preserve">规格：≥1000×500×2000mm
结构：铝木结构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可调脚:采用ABS工程塑料模具成型制作而成，具有高度可调、耐磨、防潮、耐腐蚀等特点。
</t>
  </si>
  <si>
    <t>标本柜</t>
  </si>
  <si>
    <t>规格：≥1000×500×2000mm
结构：铝木结构
铝合金框架结构采用不小于37.4×37.4×1.2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t>
  </si>
  <si>
    <t>生物仪器室设备</t>
  </si>
  <si>
    <t>共1间,每一间仪器室的配置清单如下</t>
  </si>
  <si>
    <t>仪器柜1</t>
  </si>
  <si>
    <t>规格：≥1200*500*2000mm
1、铝木结构
2、铝框架结构，立柱采用不小于36*27.5*1.0mm的一体成型带凹槽铝合金模具框架，表面经酸砂处理后喷塑，橱体基材采用16㎜厚E1级三聚氰胺板，其截面用2㎜厚PVC封边条机械高温热熔胶封边，嵌在铝合金凹槽内，具有粘力强、密封性好，牢固、美观、耐用的特点；
3、耐腐蚀连接件：采用专用连接组装件；
4、隔板：两块层板为16MM三聚氰胺板，长边采用不小于30.5*24MM,壁厚1.2MM专用铝型材加固，防止层板弯曲变形铝型材可以插入标签贴，方便药品及仪器放置分类；
5、上柜两扇外开4mm厚玻璃门，门玻璃四周镶嵌ABS黑色装饰条（玻璃门门框采用一块整版制作，不拼接），下柜两扇，双开木门。,设活动隔板一块；
6、脚垫：采用特制模具优质注塑脚垫，高度为2.5cm，高度可调，可有效防潮。</t>
  </si>
  <si>
    <t xml:space="preserve">规  格：≥1000×500×2000 mm 
结  构：铝木结构
铝合金框架结构后面方料不小于37.4×37.4×1.2mm,前面方料不小于37.4×28×1.2mm,后立杆铝型材须双槽，配以ABS连接件组装而成；上部木制门框玻璃移门,内部采用阶梯隔板（便于观察药品的标签），下部木制对开门，所有基材采用E1级优质三聚氰胺环保板，铝型材表面经酸洗、磷化、环氧树脂高温固化处理具有：耐酸碱、耐腐蚀、外形美观、经久耐用等特点。
可调脚:采用ABS工程塑料模具成型制作而成，具有高度可调、耐磨、 防潮、耐腐蚀等特点。
</t>
  </si>
  <si>
    <t xml:space="preserve">规格：≥1000×500×2000mm
结  构：铝木结构
铝合金框架结构采用不小于37.4×37.4×1.2 mm铝型材,后立杆铝型材须双槽，配以ABS连接件组装而成；采用大型模具成型制作铝型材，配以ABS专业连接组装而成，铝型材表面经环氧树脂高温固化处理；耐酸碱、防潮；铝型材框架具有结构连接牢固、承载能力强、整体耐腐蚀、外观美观等特点。
柜身：上柜体采用四面玻璃柜体，下柜体采用优质三聚氰胺双贴面板，板材断面选用优质PVC封边，粘力强、密封性好，外观美观大方。
隔板：上柜体采用高度可调玻璃层板，下柜体采用三聚氰胺板隔板。
可调脚:采用模具成型PC＋ABS工程塑料合金注塑专用垫，有效防止桌身受潮，延长设备的使用寿命。  </t>
  </si>
  <si>
    <t>80L防潮箱</t>
  </si>
  <si>
    <t>80L容量；LED温度湿度双显。
半导体晶片冷凝除湿；除湿范围：35%Rh-75%Rh；
冷轧钢板箱体，钢化玻璃柜门，配电源适配器等
交流100V-240V；</t>
  </si>
  <si>
    <t>生物标本室设备</t>
  </si>
  <si>
    <t>高中生物教学仪器</t>
  </si>
  <si>
    <t>数码液晶显微镜</t>
  </si>
  <si>
    <t>1.组成：产品由数码屏、内置摄像头、目镜、物镜、观察头、转换器、载物台、调焦机构、聚光镜、光源系统组成。
2.数码屏：7寸IPS高清屏；高可视角度，色彩还原准确，响应速度快。
3.内置摄像头：500万像素高清内置摄像头。
4.目镜：宽视场目镜WF10X；
5.物镜：DIN消色差物镜系统：4X、10X、40X ( 弹簧 )
6.观察头：360°可旋转双目头，瞳距可调；
7.转换器：滚动轴承结构，定位准确保证显微镜齐焦和中心统一；
8.载物台：双层机械式载物台，X、Y同轴手轮移动。
9.调焦机构：符合人体工程学的大手轮低手位；粗、微同轴的齿轮齿条调焦机构。
10.聚光镜：阿贝聚光镜(N.A:1.25)
11.光源系统：
  ① 机身自带上下光源位置，非外插式光源；光源采用编码器调节亮度。
  ②光源系统带小屏显示功能，可显示上下光源亮度，电量指示等。
  ③ 底座自带电池仓，可户外或者没有电源的条件下观察使用。
  ④ 照明系统与观察系统光轴应一致；照明均匀，无一边亮一边暗或拦光现象4.拍照录像：教师端控制软件可对单个学生界面拍照录像保存，也支持一键对全部学生界面进行拍照录像和保存。</t>
  </si>
  <si>
    <t>200g，0.001g。1.称盘尺寸：圆盘ф130mm。2.电源电压：220VAC。3.采用高精度电磁平衡传达室感器，LED显示。4.具有计数、确认、清零、校准。5.防风罩一套，采用透明塑料注塑成型。6.校准砝码1个。7.主机外形尺寸：185mm×235mm×50mm。</t>
  </si>
  <si>
    <t>共1套,每一套的配置清单如下</t>
  </si>
  <si>
    <t>录课、巡课与直播系统</t>
  </si>
  <si>
    <t>1、系统支持B/S模式，评课教师可使用PC端和移动端进行在线评课；系统支持布局自适应屏幕宽度，适配不同型号的移动端界面。
2、系统支持按照楼宇对教室进行巡课评课，上课的教室同时显示教室名称、课程名称、教师名称，支持每分钟动态更新一次教室课程信息，点击教室可以对在教室上课的老师进行评课。
3、支持教室音视频画面、计算机课件远程桌面双画面实时显示，支持教室内不同监控摄像头之间的画面切换；主摄像头视频画面自动播放声音，辅助摄像头画面自动消音。
4、评课页面具备显示课程相关信息，包括课程名称、教室名称、当前课表节次、教师名称、上课班级。
5、系统提供有课表查询功能入口，可按教师上课课表进行查询。可显示教师的本周课表，且可以查询不同教师不同周次的课表；为方便快速选择教师，具备教师信息过滤功能；
6、支持多种评课模板可供评课教师选择。用户可在后台自定义维护评价模板的评价指标项和计分标准。
7、支持评价模板的内容自定义。用户可以通过选择不同的评价指标，组成个性化模板。支持设置模板的显示顺序、学年学期、评价时间段。
8、支持评价模板一级分类、二级分类的权重自定义。支持为选择好的模板中各级指标内容设置不同的权重。
9、支持评课记录查询。支持展示被评价教师的工号、教师姓名、课程名称、教室名称、参评人、得分、使用的评价模板名称和评课时间。
10、支持评课成绩排名。包括教师相关信息、部门信息、被评价次数、评价总分、平均得分，并自动排序。
11、支持参评次数个人排名和部门排名。按照个人或部门统计评课次数，并自动排序。
12、支持查看当前用户的参评记录和被评记录。查看当前登录用户的参评记录和被评记录信息，包括教师相关信息、课程信息、教室信息、评价人信息、得分、评价模板名称和评课时间。
13、支持评价成绩查询。包括评课学期、评课时间、教师信息、课程名称、评价人名称、权重成绩、原始成绩、套包名称和评价指标条数。
14、支持单项明细查询。包括指标名称、所属分类、教师信息、评价人名称、权重成绩、原始成绩、最大成绩、文本成绩、评价学期和评价时间。
15、支持导出数据的数据项自定义。对于查询结果，系统支持可自选数据项后进行导出excel并保存。
16、支持评课数据概览表统计分析。包括本学期评价教师人数、涉及的部门数量、评价记录总数、平均每人被评价次数、参评人数、平均每人评价次数、使用评价套包种类、指标明细数量。
17、支持评课最终成绩占比统计分析。可根据部门统计各部门中评课成绩在不同分数段的人数和所占占比。
18、支持个人评课成绩分析。支持选择单个教师后，统计该教师的评课成绩在各分数段中的得分情况、评价次数及占比。
19、支持展示评课成绩排名前十名和后十名的统计分析。分别用柱图和表格展示得分最高的前10名教师信息。包括教师姓名、所在部门名称、平均得分、被评价次数。且支持按部门进行统计。
20、支持将统计分析的图表结果导出为图片。在评课结果分析中，选择不同的筛选条件，可将分析结果的图表导出为图片形式进行保存使用。</t>
  </si>
  <si>
    <t>7.4</t>
  </si>
  <si>
    <t>7.5</t>
  </si>
  <si>
    <t>7.6</t>
  </si>
  <si>
    <t>7.7</t>
  </si>
  <si>
    <t>7.8</t>
  </si>
  <si>
    <t>7.9</t>
  </si>
  <si>
    <t>十</t>
  </si>
  <si>
    <t>P学校实验仪器设备改造升级</t>
  </si>
  <si>
    <t>初中物理实验室</t>
  </si>
  <si>
    <t>48座</t>
  </si>
  <si>
    <t>初中物理数智实验设备</t>
  </si>
  <si>
    <t>86寸教学触控一体机（支持AI功能）</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</si>
  <si>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2.整机尺寸，长度≥4100mm、高度≥1100mm、厚度≤120mm，提供第三方检测机构出具的具有CMA或CNAS标识的检验（测）报告扫描件。
3.屏幕，屏幕尺寸：86 英寸；显示分辨率不低于：3840×2160；显示比例：16:9；显示大屏亮度：≥350cd/m²；可视角度：≥178°；对比度：≥4000:1；色彩覆盖率（色域）≥NTSC72%；屏体要求：A规屏（投标时提供承诺函：承诺产品交付验收时提供加盖屏体制造厂商公章的屏体制造厂商针对投标产品出具的A规屏体质量标准证明文件）。提供第三方检测机构出具的具有CMA或CNAS标识的检验（测）报告扫描件。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8.触控技术，采用电容触控技术，整机系统和操作系统均可支持40点及以上。提供第三方检测机构出具的具有CMA或CNAS标识的检验（测）报告扫描件。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配套资源与工具软件
▲1、产品须配套管理软件、教学软件、教学资源和工具软件及其平台。包括如下内容：自带系统级保护程序，支持多种弹窗拦截方式，支持录播功能，支持远程清理设备磁盘，支持同时查看本包同一学校的实验室内教学触控一体机的实时摄像头画面、设备屏幕画面，支持管理权限分配，可设置多个管理人，支持对设备多个指标维度进行监控，提供丰富的教学资源，提供多种基础学科工具和学科资源工具，支持对本包同一学校的实验室内教学触控一体机进行集中运维管理和设备巡视。（投标人投标时须提供第三方检测机构出具的具有CMA或CNAS标识的检验（测）报告扫描件，加盖投标人公章。）
▲2、支持AI辅助教学、AI语音交互、AI识别图文内容、AI识别板书、AI处理习题等功能。（投标人投标时须提供第三方检测机构出具的具有CMA或CNAS标识的检验（测）报告扫描件，加盖投标人公章。）
</t>
  </si>
  <si>
    <t>1.可在课本中找到对应的实验。每个实验须同时具备仿真实验、同步实验、实验报告功能。
2.同时有相关实验的高清操作视频。
3.具备国家认可的正规版权。
4.参照海南初中物理学科对应教材仿真实验不少于65个仿真实验，实验视频不少于70个。</t>
  </si>
  <si>
    <t>1.44</t>
  </si>
  <si>
    <t>1.45</t>
  </si>
  <si>
    <t>初中物理实验设备</t>
  </si>
  <si>
    <t>86寸教学触控一体机</t>
  </si>
  <si>
    <t xml:space="preserve">（一）教学触控一体机要求
1.外观，整机采用金属外壳，三拼接平面一体化设计（主副屏过渡平滑并在同一平面，中间无单独边框阻隔或主副屏尺寸高度匹配），整机背板采用金属或可有效屏蔽内部电路器件辐射材质。提供第三方检测机构出具的具有CMA或CNAS标识的检验（测）报告扫描件。
2.整机尺寸，长度≥4100mm、高度≥1100mm、厚度≤120mm，屏幕，屏幕尺寸：86 英寸；触控技术，采用电容触控技术；提供第三方检测机构出具的具有CMA或CNAS标识的检验（测）报告扫描件。屏体要求：A规屏（投标时提供承诺函：承诺产品交付验收时提供加盖屏体制造厂商公章的屏体制造厂商针对投标产品出具的A规屏体质量标准证明文件）。
▲3.显示分辨率不低于：3840×2160；显示比例：16:9；显示大屏亮度：≥350cd/m²；可视角度：≥178°；对比度：≥4000:1；色彩覆盖率（色域）≥NTSC72%。提供第三方检测机构出具的具有CMA或CNAS标识的检验（测）报告扫描件并加盖投标人公章。
4.书写要求，整机设备副屏板支持普通粉笔、液体粉笔、水溶性粉笔直接书写。提供第三方检测机构出具的具有CMA或CNAS标识的检验（测）报告扫描件。
5.色彩，整机支持色彩空间可选，包含标准模式、sRGB模式或支持自定义显示模式等。提供第三方检测机构出具的具有CMA或CNAS标识的检验（测）报告扫描件。
6.钢化玻璃，整机采用防眩光或强光、防爆、钢化玻璃。玻璃面板硬度等级不低于莫氏7级或表面硬度≥8H。提供第三方检测机构出具的具有CMA或CNAS标识的检验（测）报告扫描件。
7.贴合方式，整机液晶面板与防护钢化玻璃零贴合或全贴合设计。提供第三方检测机构出具的具有CMA或CNAS标识的检验（测）报告扫描件。
▲8.整机系统和操作系统均可支持40点及以上。提供第三方检测机构出具的具有CMA或CNAS标识的检验（测）报告扫描件并加盖投标人公章。
9.书写延时，整机系统支持书写延迟≤35ms。提供第三方检测机构出具的具有CMA或CNAS标识的检验（测）报告扫描件。
10.前置接口，前置Type-C或HDMI接口≥1个；USB3.0接口数量≥2个。提供真机照片。
11.后置输入接口，含①USB、②HDMI、③Touch USB、④音频Line in或Line out或Mic in或Mic out、⑤RJ45接口。提供真机照片。
12.扬声器，整机内置2.0声道扬声器，总功率不低于30W。提供第三方检测机构出具的具有CMA或CNAS标识的检验（测）报告扫描件。
13.摄像头，可拍摄≥1300万像素数的照片，整机支持输出摄像头视场角≥80 度。提供第三方检测机构出具的具有CMA或CNAS标识的检验（测）报告扫描件。
14.麦克风，8阵列麦克风，拾音角度≥180°，可用于对教室环境音频进行采集，拾音距离≥8m。提供第三方检测机构出具的具有CMA或CNAS标识的检验（测）报告扫描件。
15.网卡，内置WiFi无线网卡，在整机系统和操作系统下，可实现Wi-Fi无线上网连接。提供官网截图证明文件。
16.配件，配件标配书写笔两根、壁挂架一套、无线鼠标和键盘一套。
17.电子教鞭（1根），（1）无线通信技术，使用距离最大可达≧10米：（2）支持白板课件、PPT、网页等多种格式的课件进行远程无线翻页：（3）支持自动连接，电子教鞭靠近设备接收器时自动连接，无需手动连接。提供官网截图证明文件。
18.蓝牙，整机或内置电脑模块支持蓝牙Bluetooth 5.0或以上标准。提供第三方检测机构出具的具有CMA或CNAS标识的检验（测）报告扫描件。
19.任意信号源通道快捷菜单，任意信号源通道下，都可调出快捷菜单，含小工具、快捷设置、亮度/音量调节。提供第三方检测机构出具的具有CMA或CNAS标识的检验（测）报告扫描件。
20.整机系统配置，整机采用核≥8核CPU 处理器；内存≥4GB；存储空间≥32GB；支持在线升级。提供第三方检测机构出具的具有CMA或CNAS标识的检验（测）报告扫描件。
21.投屏，具备无线和有线投屏2种方式。支持HDMI投屏，或type-C有线投屏。提供官网截图证明文件。
（二）音响设备
有源音箱
1.整机集成无线麦克风接收模块、高保真音箱于一体，用于无线麦克风扩声、教室教学显示设备播放等场景；
2.具有≧4个发声单元，额定功率≧60W,内置≧2个高保真全频扬声器；
3.可通过音频线进行音频传输，安装维护便捷；
4.阵列喇叭均衡扩音；
5.设备可支持多个无线麦克风连接，支持一师一麦，走班授课。
无线麦克风
1.无线麦克风采用Type-C充电接口，满电续航≧8小时，支持快速充电；
2.手持式麦克风和领夹式麦克风各1副。
（以上为实质性响应）
（三）教学触控一体机其他要求
1、屏幕护眼，通过由中国标准化研究院制定的视觉舒适度（VICO）评价体系测试，并达到视觉舒适度A级或符合《GB 40070-2021儿童青少年学习用品近视防控卫生要求》中关于教学多媒体产品显示技术要求。
2、小工具，整机全通道（任意信号源）快捷菜单包含如下小工具：批注、截屏、计时、缩放，支持用户自主添加不同工具；整机系统或操作系统内置书写白板，支持橡皮擦、圈选、保存、分享、导出功能。
3、手势/书写识别（触屏），手势或书写识别（触屏），整机具备智能手势识别功能，在任意信号源通道下均通过响应手势调用相应功能。
4、窗口下移，在整机系统下，可通过功能键或手势实现一键降屏（窗口下移）功能，支持点击恢复显示全屏窗口等功能。
5、设备安全管理，整机系统内置自检维护功能，可一键进行自检，针对不同模块给出问题原因提示。整机系统支持在线升级，升级过程中电源中断，恢复后可断点续传，避免升级失败。整机系统支持还原出厂设置功能，还原出厂设置后可保留原 IP。
内置电脑模块（OPS）
1、模块化，内置电脑采用模块化设计。提供第三方检测机构出具的具有CMA或CNAS标识的检验（测）报告扫描件。
2、接口，需具备HDMI OUT，USB接口≥3个。提供真机照片。
3、CPU，≥i7 12650H、主频≥2.3GHz 或 ≥Ryzen 7 6800H、主频≥3.2GHz。提供第三方检测机构出具的具有CMA或CNAS标识的检验（测）报告扫描件。
4、内存，≥16GB DDR4。提供第三方检测机构出具的具有CMA或CNAS标识的检验（测）报告扫描件。
5、硬盘，≥512GB SSD。提供第三方检测机构出具的具有CMA或CNAS标识的检验（测）报告扫描件。
6、网络，具备千兆以太网卡。提供第三方检测机构出具的具有CMA或CNAS标识的检验（测）报告扫描件。
</t>
  </si>
  <si>
    <t>2.25</t>
  </si>
  <si>
    <t>2.26</t>
  </si>
  <si>
    <t>02001</t>
  </si>
  <si>
    <t>钢制黑板</t>
  </si>
  <si>
    <t>1、黑板为双面金属，中间为人造板，并与金属板粘结可靠，四周镶边。2、美观、精致、洁美、牢固。无精面反光，色泽均匀，书写流畅。3、尺寸约为900mm×600mm。4、使用无尘粉笔应手感流畅，充实，笔迹清晰，经反复擦拭，无明显遗留粉笔痕迹。5、黑板提手位于长边边框中间，安装牢靠，挂起或提拿时无明显倾斜。</t>
  </si>
  <si>
    <t>02002</t>
  </si>
  <si>
    <t>打孔器</t>
  </si>
  <si>
    <t>1、实验室常用工具，供对胶塞和木塞打孔用；2、有四支不同孔径带手柄的空芯钻头、顶屑杆（通条）组成；3、每支空芯管长度约为100㎜，管外径分别为6±0.1,8.5±0.1，10.5±0.1；4、符合JY0001-2003《教学仪器设备》。</t>
  </si>
  <si>
    <t>02003</t>
  </si>
  <si>
    <t>打孔夹板</t>
  </si>
  <si>
    <t>1、产品长175mm，宽34mm，厚12mm。2、上、下夹板应由脱脂干燥处理过的优质木材制成，表面平整。3、上夹板应备有直径为6mm，8mm，10mm，12mm直穿孔4个。4、紧固螺钉与下夹板紧固为一体，不得松动；紧固螺钉长度不小于80mm。上夹板上下高度可调，由蝴蝶螺母定位。</t>
  </si>
  <si>
    <t>02004</t>
  </si>
  <si>
    <t>打孔器刮刀</t>
  </si>
  <si>
    <t>1．由刀架、刀片、刀片定位销钉、刀片张角定位螺钉和手柄组成；2.刀架应采用金属材料制作，表面作防锈处理；刀架工作端为1：4锥度圓锥体，经调节刀片张角，可修削刀口直径4mm～13mm的打孔器刀口；3.刀片应采用工具钢片，具有足够钢性和硬度；4.手柄表面光洁，大小适当，握持手感舒适；5.刀片与刀架配合灵活，便于装拆。</t>
  </si>
  <si>
    <t>02005</t>
  </si>
  <si>
    <t>手摇钻孔器</t>
  </si>
  <si>
    <t>1． 本产品由手柄轴、衬套筒、螺母、连接板、螺钉、螺杆、钻头、夹板、底座等组成。2． 钻头4个，外径尺寸分别为：φ6mm、φ8mm、φ10mm、φ12mm。3． 所有构件均应作防锈处理。</t>
  </si>
  <si>
    <t>02010</t>
  </si>
  <si>
    <t>手摇抽气机</t>
  </si>
  <si>
    <t>1、有气缸、活塞、曲拐、曲轴、弹簧箱体、手轮、底座等部分组成。2、机壳为铝合金或HT150材料,表面光整。缸体为注塑嵌件，平整光洁。活塞材料为45#钢，表面无划痕毛刺。</t>
  </si>
  <si>
    <t>02011</t>
  </si>
  <si>
    <t>直联泵</t>
  </si>
  <si>
    <t>单相，功率不小于370W，扬程不小于10m，流量每小时不小于1.5m3，出水口直径约25mm。</t>
  </si>
  <si>
    <t>02012</t>
  </si>
  <si>
    <t>旋片式真空泵</t>
  </si>
  <si>
    <t>1、一种旋片式油封单级真空泵。2、抽气速率：3.6M3/H ，极限压力：5Pa ，电机功率：150 W ，进气口径：Φ10mm ，用油量：220ml，质量：约6.8kg</t>
  </si>
  <si>
    <t>02022</t>
  </si>
  <si>
    <t>水准器</t>
  </si>
  <si>
    <t>1.铝合金框架，表面喷塑处理；工作面洗加工处理；2.不少于2个有机玻璃水准泡指示水平和垂直和45°,测量精度0.057°=1mm/1m；3.防震，长度不小于300mm。</t>
  </si>
  <si>
    <t>02023</t>
  </si>
  <si>
    <t>充磁器</t>
  </si>
  <si>
    <t>1、主要由螺线管、整流器、电源按钮开关和外壳组成。2、对中学物理实验室配备的小磁针、磁针进行充磁或消磁。3、绝缘电阻≥20MΩ。</t>
  </si>
  <si>
    <t>02046</t>
  </si>
  <si>
    <t>生物显微镜</t>
  </si>
  <si>
    <t xml:space="preserve">1、总放大倍数: 1000X。
2、目    镜： H5X、H10X；
3、物    镜：消色差4X、10X、40X（弹）；
4、转 换 器：三孔转换器；
5、载 物 台：固定金属方平台，尺寸120mm×120mm（±2%)；
6、移 动 尺:范围60mm×30m（±2%)
8、调焦机构：粗调范围50 mm，微调范围1.8-2.2 mm，有限位机构；
9、聚 光 镜：阿贝聚光镜，可变光阑，数值孔径1.25； </t>
  </si>
  <si>
    <t>02075</t>
  </si>
  <si>
    <t>酒精噴灯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</si>
  <si>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符合JY0001－2003《教学仪器设备产品一般质量要求》的有关规定。</t>
  </si>
  <si>
    <t>02115</t>
  </si>
  <si>
    <t>透明盛液筒</t>
  </si>
  <si>
    <t>1． 产品由透明塑料制成。2． 外表尺寸：高：300mm；直径：φ100mm，壁厚2mm。3． 产品口部圆正，底部平整，表面无凹凸不平现象，无擦伤、划痕、裂缝，透明度好。4． 符合JY0001－2003《教学仪器一般质量要求》的有关规定。</t>
  </si>
  <si>
    <t>02116</t>
  </si>
  <si>
    <t>透明水槽(圆形或方形)</t>
  </si>
  <si>
    <t xml:space="preserve">φ270mm×高140mm,或300mm×300mm×高150mm                       </t>
  </si>
  <si>
    <t>03004</t>
  </si>
  <si>
    <t>升降台</t>
  </si>
  <si>
    <t>升降范围≥150mm，载重量≥10kg由载物台、下底座、升降机构、摇手柄等组成。载物台200mm×200mm×5mm用不锈钢制成。下底板尺寸≥200mm×200mm×10mm用铁制成。摇手柄，用金属制成，外表镀铬。</t>
  </si>
  <si>
    <t>03006</t>
  </si>
  <si>
    <t>1． 由铁环和3只脚组成。2． 铁环内径：74mm，外径：90mm 3． 三只脚与铁环焊接紧固，脚距相等，立放台上时圆环应与台面平行，所支承的容器不得有滑动。脚高：150mm4． 三脚架须经镀锌防锈处理，镀层均匀、牢固。5． 符合JY0001－2005《教学仪器一般质量要求》的有关规定。</t>
  </si>
  <si>
    <t>03007</t>
  </si>
  <si>
    <t>1.由耐火材料、铁丝组成。2.黄泥棒外径10mm±0.5mm，长53mm±1mm，其中心孔能穿过1mm的铁丝。3.三支棒组成等边三角形。</t>
  </si>
  <si>
    <t>03013</t>
  </si>
  <si>
    <t>旋转架</t>
  </si>
  <si>
    <t xml:space="preserve">1.注塑成型，每套为2个；
2.由底座、支杆、转台组成；
3.旋转架中心设有半圆槽，槽体直径约12mm（±1mm），槽深约5mm（±1mm）；底座尺寸不小于60×60×15mm，旋转架总高不低于90mm。
</t>
  </si>
  <si>
    <t>04009</t>
  </si>
  <si>
    <t>充电器</t>
  </si>
  <si>
    <t>全金属外壳，表层喷漆，铝金属镶边，面板两边各有一对铝金属提拿把手.1、电源电压：AC220V 50Hz。2、功率：50W。3、充电电流：充可调内阻电池100mA±5%。4、蓄电池规格：6V4Ah、6V10Ah、6V15Ah可选。5、定时时间：充可调内阻电池1-99小时。</t>
  </si>
  <si>
    <t>04011</t>
  </si>
  <si>
    <t>感应圈</t>
  </si>
  <si>
    <t xml:space="preserve">电子开关式，外形尺寸约240mm×170mm×160mm，仪器正面标有高压电警示标志。放电杆长约75mm，直径4mm，前端逐渐变细呈尖状。放电杆可插入放电器插孔，由上端塑料旋钮在任一位置固定。
1.直接使用220V、50Hz市电、消耗功率不大于120W  
2.输出端放电火花距离为100mm  
3.火花条数在两条以上 
4.可连续工作15分钟    
5.箱内装有一对（两根）放电针杆 。 </t>
  </si>
  <si>
    <t>11021</t>
  </si>
  <si>
    <t>金属钩码</t>
  </si>
  <si>
    <t>10g×1,20g×2,50g×2,200g×2。塑料盒包装。</t>
  </si>
  <si>
    <t>14008</t>
  </si>
  <si>
    <t>平板测力计</t>
  </si>
  <si>
    <t>5N，由对疲劳弹簧、可调节指针、旋片及刻度板等构成，最小刻度值为0.1N，白色塑料面板或铝板。</t>
  </si>
  <si>
    <t>14011</t>
  </si>
  <si>
    <t>演示测力计</t>
  </si>
  <si>
    <t>由弹簧、指针、刻度板、拉杆、悬挂装置、夹持柄等组成，刻度板为塑料制品，刻度值为 0N～2N，最小分度值为0.1N、最大分度值为0.5N。右左侧刻度线一致。</t>
  </si>
  <si>
    <t>15001</t>
  </si>
  <si>
    <t>演示电表</t>
  </si>
  <si>
    <t>15002</t>
  </si>
  <si>
    <t>数字演示电表</t>
  </si>
  <si>
    <t>4-1/2 位，双面显示，同一物理量能自动转 换量程。直流电流：200 μA、2 mA、20 mA、 200 mA、2 A、20 A，不确定度 0.2％；直流电压：2 V、20 V、200 V，不确定度 0.1％；电阻：200 Ω、2 kΩ、20 kΩ、200 kΩ、 2 MΩ、20 MΩ，不确定度 0.2％；交流电压： 2 V、20 V、200 V、700 V，不确定度 0.5％； 交流电流：2 mA、20 mA、200 mA、2 A，不确定度 1.0％。2 A、20 A 自动过载保护，故障排除自动恢复。交流供电，采用 II 类变压器。</t>
  </si>
  <si>
    <t>15006</t>
  </si>
  <si>
    <t>电能表</t>
  </si>
  <si>
    <t>单相。1.电压：220V 10（40）A  50Hz  1600imp/kw.h。2.塑料外壳。</t>
  </si>
  <si>
    <t>15011</t>
  </si>
  <si>
    <t>准确度等级：DC电流、电压电阻2.5级，AC电压5级。灵敏度：DC:5KΩ/V，AC:2.5KΩ/V。测量范围： 直流电流0～1mA～10mA～100mA，直流电压   2.5v～10v～50v～250v～500v ，交流电压2.5v～10v～50v～250v～500v，电阻R×1、R×10、R×100、R×1K中心电阻15Ω、150Ω、1.5KΩ、15KΩ。</t>
  </si>
  <si>
    <t>16005</t>
  </si>
  <si>
    <t>罗盘</t>
  </si>
  <si>
    <t>产品为手持式，表盘形式。
1、产品由基准线、转动表盘、放大镜、指南针、金属挂件组成。</t>
  </si>
  <si>
    <t>单摆</t>
  </si>
  <si>
    <t>1、由摆球、线绳组成。2、钢球直径19mm。3、摆球均沿直径方向钻孔，供穿线使用，钢球表面镀铬、抛光。4、摆球附悬线1根，长度均≥1100mm。</t>
  </si>
  <si>
    <t>22005</t>
  </si>
  <si>
    <t>纵波演示器</t>
  </si>
  <si>
    <t>由支架、螺旋弹簧、振源及附件、连接杆和衬布等部件组成。在工作状态下应满足下表要求。 弹簧工作长度 全长圈数 波速（mm/s） 波的传播可见距离100mm 200±10 ≤0.5 ，2个单程1250mm 230±10  1600mm 250±10  不少于1个单程 6. 螺旋弹簧吊线结点应在一条直线上，且分布均匀。外观质量应符合JY 0001第6章的有关规定。</t>
  </si>
  <si>
    <t>22202</t>
  </si>
  <si>
    <t>内聚力演示器</t>
  </si>
  <si>
    <t>有挤压扳动器和刮 削器由两只带有金属挂钩的铅圆柱体组成，并配有挤压板和旋转式刮削器。圆柱体直径φ20mm、长50mm。挂钩镀铬。安装在圆柱体端面的中心，允许偏差不大于1毫米。应符合JY171-84《内聚力演示器》的要求。</t>
  </si>
  <si>
    <t>23019</t>
  </si>
  <si>
    <t>电阻定律演示器</t>
  </si>
  <si>
    <t>1.由底板及铜、铁、镍铬三种金属导线、接线柱、连接片、支撑架等组成。2.外形尺寸：≥1050mm×150mm×40mm。3.产品应符合JY217－87《电阻定律演示器》的有关规定。</t>
  </si>
  <si>
    <t>23020</t>
  </si>
  <si>
    <t>电阻定律实验器</t>
  </si>
  <si>
    <t>1.由底板及铜、铁、镍铬三种金属导线、接线柱、连接片、支撑架等组成。2.外形尺寸：≥550mm×170mm×40mm。3.产品应符合JY217－87《电阻定律演示器》的有关规定。</t>
  </si>
  <si>
    <t>简式电阻箱</t>
  </si>
  <si>
    <t>产品为塑胶密封结构，产品的阻值变换方式为旋钮开关式，结构为十进多盘式。仪器的电阻元件采用精密电阻和高稳定的精密合金锰铜丝以无感式绕于瓷骨架上，经过严格的筛选、检测、老化、浸渍处理，电阻值稳定正确。主要技术参数：准确度等级：1级；阻值可调范围：0～9999Ω；最小步进值为1Ω；零位电阻：＜0.035Ω；参考功率：1W；电路对外壳的金属部分之间的绝缘电阻＞50MΩ；产品外形尺寸约110×145×70mm。</t>
  </si>
  <si>
    <t>24017</t>
  </si>
  <si>
    <t>左右手定则演示器</t>
  </si>
  <si>
    <t>1.左右手定则演示器由塑料底座、电镀撑杆、接线板、方形线圈组成。
2.底座采用优质塑料，规格：168mm×108mm×14mm
3.撑杆长253mm。
4.方形线圈边长80mm
5.接线板长148mm</t>
  </si>
  <si>
    <t>电机原理说明器</t>
  </si>
  <si>
    <t>1.演示直流电动机定子与转子并激加10V-6V电压，转速可变；2.演示直流发电机，定子加6V电压，转子转速180转/分，电机输出大于80цA；3.演示交流发电机，定子加6V电压，电机输出电流使电流计指针左右偏转满刻度。</t>
  </si>
  <si>
    <t>25005</t>
  </si>
  <si>
    <t>光具座</t>
  </si>
  <si>
    <t>1.导轨采用铝合金结构。2、主机由铝合金导轨，支脚、滑块、刻度尺组成。3、导轨全长1000mm。4、附件：光源筒∽6v-8v3w;双凸透镜≥35mmf=100mm、≥25mmf=50mm;平凸透镜≥45mm，双凹透镜≥25mm;一字屏100×80mm2;白色光屏100×80mm2;毛玻璃120×80mm2；烛台φ26mm；插杆φ6×110mm2。5、导轨上附刻度尺总长1000mm,滑块上应有一中央刻线,利于学生读数。6、符合JY0034要求。</t>
  </si>
  <si>
    <t>25103</t>
  </si>
  <si>
    <t>手持直视分光镜</t>
  </si>
  <si>
    <t>产品由外筒、伸缩筒、分光棱镜、目镜系统、狭缝等组成。外筒、伸缩筒采用工程塑料制作，外筒外形尺寸为φ20×60mm，壁厚1.5mm；目镜系统由镜座、镜片构成，镜座尺寸φ24×13mm；狭缝宽1.4mm，宽7mm。产品外形尺寸φ20×76mm。</t>
  </si>
  <si>
    <t>动平衡演示器</t>
  </si>
  <si>
    <t>5球，球体直径≥20mm,尺寸≥180*150*180mm</t>
  </si>
  <si>
    <t>自由落体</t>
  </si>
  <si>
    <t>仪器由主体（含垂直调节螺栓3只、固定螺栓8套）、自由落体插头线（含电磁铁吸球器1套、光电门2个）、接球架、钢球、重锤、备用聚光灯珠、三脚架等组成。仪器总高度：≥1.2m；实验有效高度：≥1.0m；电磁铁电源：DC6V；钢球直径：18mm；实验相对误差：≤2%</t>
  </si>
  <si>
    <t>31001</t>
  </si>
  <si>
    <t>轮轴模型</t>
  </si>
  <si>
    <t>由塑料轮、支杆组成。塑料轮有大小不同直径的圆组合为一体，塑料注塑成型，中心镶有轴承，直径分别为：103mm，69mm、51.5mm，34.5mm。整体组装后应转动灵活。轴为金属制品，表面电镀处理。</t>
  </si>
  <si>
    <t>31002</t>
  </si>
  <si>
    <t>轴承模型</t>
  </si>
  <si>
    <t>轴承外径≥130mm，塑料制品。模型由滑动轴承、滚动轴承组成。滑动轴承由铸铁座、铜套、钢制轴配合制成；滚动轴承由轴承钢制成，外圈对称剖为两半。3.可拆式。</t>
  </si>
  <si>
    <t>31003</t>
  </si>
  <si>
    <t>抽水机模型</t>
  </si>
  <si>
    <t>活塞式抽水机模型，吸取式,由支架、缸筒、活塞、活塞环（密封圈）、连杆、进水阀、出水阀、进水管、出水咀、缸盖、立柱、压杆、手柄和水槽组成；水槽、立柱、缸盖和支架用冷轧板或塑料制成，冷轧板厚度1mm，表面烤漆；连杆、手柄用金属材料制成，表面防锈处理；筒和压力包用透明塑料制成，壁厚≥4mm，缸筒外经≥60mm</t>
  </si>
  <si>
    <t>磁分子模型</t>
  </si>
  <si>
    <t>外形尺寸≥95×130mm全透明塑料盒，下底安插二十四枚钢针，排列成四行，每行六枚，钢针上安放二十四枚小磁针片，每枚小磁针都可以绕钢针自由转动。</t>
  </si>
  <si>
    <t>电机模型</t>
  </si>
  <si>
    <t>1． 模型为立式，高300mm，宽215 mm，厚45 mm。2． 转子和定子截面210×135（mm）3． 工作电压：DC6～12V。4． 输入功率：2.5W。5． 演示部分外表无缺陷，表面涂镀层不应起泡、脱落，光泽明亮，面板字符清晰，标志正确，开关安装位置可靠，转动部位灵活，各部件拆装方便，电路接触良好。6． 教学演示效果明显。7． 符合JY0001－2003《教学仪器一般质量要求》的有关规定。</t>
  </si>
  <si>
    <t>电话原理模型</t>
  </si>
  <si>
    <t>1．送话器、受话器、底板和连接附件组成2．送话器由振动膜盒、碳粒、金属接线柱组成，听筒模型由永磁铁、电磁线圈、振动膜组成。整体尺寸≥400mm×300mm。3．产品性能满足中学物理实验教学的要求</t>
  </si>
  <si>
    <t>60012</t>
  </si>
  <si>
    <t>量杯</t>
  </si>
  <si>
    <t>规格；250ml，硬质采用透明玻璃制造，耐水等级≦3，铜红扩散印线，容量误差3ml，全高200±10mm，壁厚1.2mm,玻璃仪器总体要求：无内应力，产品应符合GB/T12803-1991《实验室玻璃仪器量杯》的标准。</t>
  </si>
  <si>
    <t>61002</t>
  </si>
  <si>
    <t>Ф15mm×150mm、高硼硅料平口采用透明玻璃制造，耐水等级≦3，全长全长150±2mm,，外径15±0.75mm,壁厚1.3mm,产品应符合QB/T2561-2002《实验室玻璃仪器试管和培养管》的有关规定。</t>
  </si>
  <si>
    <t>61007</t>
  </si>
  <si>
    <t>Ф20mm×200mm、高硼硅料平口,全长200±2mm,管外径21±1mm，壁厚1.2±0.2mm，产品符合QB/T2561-2002《实验室玻璃仪器试管和培养管》的有关规定。</t>
  </si>
  <si>
    <t>81002</t>
  </si>
  <si>
    <t>1、旋杆长度L:75mm，直径D:4mm 3、旋杆应经镀鉻防锈处理。</t>
  </si>
  <si>
    <t>1、旋杆长度L:75mm，直径D:4mm 3、旋杆应经镀铬防锈处理。</t>
  </si>
  <si>
    <t>81004</t>
  </si>
  <si>
    <t>尖咀钳</t>
  </si>
  <si>
    <t>1、载荷F≥550N ，中号，长度不小于150mm，优质钢材精工锻造，镀镍处理，，防滑塑料手柄。</t>
  </si>
  <si>
    <t>81005</t>
  </si>
  <si>
    <t>电工刀</t>
  </si>
  <si>
    <t>不小于 180mm,采用 3CR-13 硬质钢材料制造,刃部硬度大于 52HRC,采用胶质手柄,坚固耐磨，其他符合 QB/T2208 标准。</t>
  </si>
  <si>
    <t>81006</t>
  </si>
  <si>
    <t>手摇钻</t>
  </si>
  <si>
    <t>手摇式，不小于 300mm,可装 0-7mm 钻头。其他符合 QB/T 2210-1996《手摇钻》标准。</t>
  </si>
  <si>
    <t>木锉</t>
  </si>
  <si>
    <t>锉金属件长度不小于 10cm。平锉、圆锉、扁锉等。木锉在使用时都装有木柄。其他符合GB 5815-1986 《木锉》标准。</t>
  </si>
  <si>
    <t>木工锯</t>
  </si>
  <si>
    <t>材质：锰钢，长度不小于 500mm，锯路宽 4mm，其他符合 GB/T 14897.2-1994 标准。</t>
  </si>
  <si>
    <t>木工锤</t>
  </si>
  <si>
    <t>QB/T 1290.9-2010 钢锤木工锤，锤头长度不小于 5cm,木柄长度不小于 20cm.</t>
  </si>
  <si>
    <t>铇</t>
  </si>
  <si>
    <t>280mm,刨刀宽44mm</t>
  </si>
  <si>
    <t>斧</t>
  </si>
  <si>
    <t>0.6KG,330mm长</t>
  </si>
  <si>
    <t>钢手据</t>
  </si>
  <si>
    <t>锯条1条，长300mm,由钢锯弓、钢锯条组成</t>
  </si>
  <si>
    <t>剥线钳</t>
  </si>
  <si>
    <t>材质：高碳钢，长度不小于170mm,压接范围：0.5、1、1.5、2.5、4平方毫米，其他符合QB/T 2207-2017 《剥线钳》标准。</t>
  </si>
  <si>
    <t>钢丝钳</t>
  </si>
  <si>
    <t>材质：45#高碳钢锻造，规格：40mm*81mm，其他符合GB6295.1-1986《钢丝钳》标准。</t>
  </si>
  <si>
    <t>0.5kg （圆柱形）、手锤的材料，用45＃优质碳素结构钢制成。手锤的表面不应有裂纹、折迭、毛刺、凹痕、气孔、砂眼、黄锈。手锤敲击面为凸圆弧形，边缘倒角应均匀。手锤把应为空心钢质，手柄应为橡胶材料。手锤把与手锤连接牢固，手锤把与橡胶接触紧密。</t>
  </si>
  <si>
    <t>錾子</t>
  </si>
  <si>
    <t>平口、尖形各一个，合金钢制造 淬火、  长度不小于160mm。</t>
  </si>
  <si>
    <t>锉刀</t>
  </si>
  <si>
    <t>平面锉刀，规格为 150mm 长，单支装，沾塑手柄。</t>
  </si>
  <si>
    <t>8 寸三角钢锉，木工锯子开口专用挫刀，长度为 200mm。</t>
  </si>
  <si>
    <t>什锦锉</t>
  </si>
  <si>
    <t>六件套什锦锉，规格：3MM*140MM，包含（半圆锉/平头扁锉/尖头扁锉/三角锉/方锉/圆锉）。</t>
  </si>
  <si>
    <t>活扳手</t>
  </si>
  <si>
    <t>材质：中碳钢，规格：8寸活动扳手，其他符合GB/T 4440-2022 《活扳手》的要求。</t>
  </si>
  <si>
    <t>81021</t>
  </si>
  <si>
    <t>手剪</t>
  </si>
  <si>
    <t>材料：优质钢，铁皮剪刀——规格为10寸（250mm长），中间带弹簧，手柄为沾塑手柄，防滑性好。</t>
  </si>
  <si>
    <t>81022</t>
  </si>
  <si>
    <t>直角尺</t>
  </si>
  <si>
    <t>材料:不锈钢，规格:150MM*300MM，厚度不小于 2MM，镜面抛光处理。其他符合 GB/T 6092-2021 《直角尺》标准。</t>
  </si>
  <si>
    <t>81023</t>
  </si>
  <si>
    <t>高度游标卡尺</t>
  </si>
  <si>
    <t>0-200mm，精度0.02mm</t>
  </si>
  <si>
    <t>81024</t>
  </si>
  <si>
    <t>电烙铁</t>
  </si>
  <si>
    <t>内热式尖头电烙铁，发热芯可拆卸维修，功率：25w，手柄坚硬，握把舒适，电源线采用国标电线。</t>
  </si>
  <si>
    <t>81025</t>
  </si>
  <si>
    <t>平口钳</t>
  </si>
  <si>
    <t>JB/T 54481-1999 高精度机用平口钳 ,材质：45#高碳钢锻造，规格：40mm*81mm</t>
  </si>
  <si>
    <t>81026</t>
  </si>
  <si>
    <t>台钻</t>
  </si>
  <si>
    <t>功率不小于:250w 、电压:220V/50Hz，最大钻孔直径：1.5-13mm，主轴最大转速不小于3000rpm，主轴转速级数：5，工作台面尺寸不小于160mm×160mm，底座尺寸不小于170mm×280mm，总高不小于580mm。</t>
  </si>
  <si>
    <t>81027</t>
  </si>
  <si>
    <t>手电钻</t>
  </si>
  <si>
    <t>夹头直径不小于:13mm，输入功率不小于:320W，具有调速正反转功能，可装卸螺丝螺母，适用于线路板、金属和木材等钻孔作业。</t>
  </si>
  <si>
    <t>81028</t>
  </si>
  <si>
    <t>钻头</t>
  </si>
  <si>
    <t>钻头采用优质高速工具钢,使用范围:钢板、木、塑料，内部包装规格:1.0MM-13MM（1-2-4-6-8-10-12-13） 范围内 共8件。</t>
  </si>
  <si>
    <t>81029</t>
  </si>
  <si>
    <t>台虎钳</t>
  </si>
  <si>
    <t>100mm，材料铸铁</t>
  </si>
  <si>
    <t>砂轮机</t>
  </si>
  <si>
    <t>输入功率不小于300W ，空载速度不小于：3000转/分，额定电压：220V，砂轮线速不小于30米/秒 砂轮尺寸不小于：200mm*20mm*32mm。</t>
  </si>
  <si>
    <t>81033</t>
  </si>
  <si>
    <t>钳工工作台</t>
  </si>
  <si>
    <t>桌面≥1150mm×530mm，高780mm，桌面厚65mm，实木制作</t>
  </si>
  <si>
    <t>81034</t>
  </si>
  <si>
    <t>投影片绘制工具</t>
  </si>
  <si>
    <t>一、适用范围
物理教学试验用的工具。
二、技术仪器
1、含塑料直尺、圆规、美工刀、三角板、细标记笔、擦板、彩色颜料、小毛笔各一套。
2、应符合JY0001-2003的有关规定。</t>
  </si>
  <si>
    <t>用于实验教师防强光、眩光、紫外线、激光或是机械性伤害（机加工）</t>
  </si>
  <si>
    <t>棉纱线</t>
  </si>
  <si>
    <t>初中化学实验室</t>
  </si>
  <si>
    <t>初中化学实验设备</t>
  </si>
  <si>
    <t>1.可在课本中找到对应的实验。每个实验须同时具备仿真实验、同步实验、实验报告功能。
2.同时有相关实验的高清操作视频。
3.具备国家认可的正规版权。
4.参照海南初中化学学科对应教材仿真实验不少于60个，实验视频不少于70个。</t>
  </si>
  <si>
    <t>5.4</t>
  </si>
  <si>
    <t>5.5</t>
  </si>
  <si>
    <t>5.7</t>
  </si>
  <si>
    <t>5.8</t>
  </si>
  <si>
    <t>5.9</t>
  </si>
  <si>
    <t>5.10</t>
  </si>
  <si>
    <t>5.11</t>
  </si>
  <si>
    <t>5.12</t>
  </si>
  <si>
    <t>隔声罩</t>
  </si>
  <si>
    <t>5.13</t>
  </si>
  <si>
    <t>5.14</t>
  </si>
  <si>
    <t>5.15</t>
  </si>
  <si>
    <t>5.16</t>
  </si>
  <si>
    <t>5.17</t>
  </si>
  <si>
    <t>02077</t>
  </si>
  <si>
    <t>电加热器</t>
  </si>
  <si>
    <t>1. 密封式,功率1000W；2.适用电源：220V，50HZ；3.外形尺寸≥190*190*60mm</t>
  </si>
  <si>
    <t>02081</t>
  </si>
  <si>
    <t>蒸馏水器</t>
  </si>
  <si>
    <t>I不锈蚀钢，功率：4.5KW，出水量：不小于3L/h.外形尺寸：312mmX 252mmX667mm</t>
  </si>
  <si>
    <t>02083</t>
  </si>
  <si>
    <t>列管式烘干器</t>
  </si>
  <si>
    <t>1、主要由上盖、下底、列管、加热器、风扇、电源线组成。2、整机用金属制作，表面镀铬防锈处理，外形尺寸不小于Φ250×300mm.3、列管尺寸不小于Φ11×170mm,下端为M10螺纹，上端四周不少于8个、Φ3mm的出风孔，顶端用塑料帽封盖。4、列管式烘干器必须有良好接地装置。5、性能指标：（1）工作电压：AC220V.50Hz（2）电机（风扇）：30W（3）加热器：240W（4）干燥气流温度50℃～60℃（5）绝缘电阻大于20MΩ。6、工作环境：（1）工作温度：-20℃～40℃（2）相对温度：≤80%</t>
  </si>
  <si>
    <t>02084</t>
  </si>
  <si>
    <t>1、材质：外壳采用冷轧钢板制造，表面静电喷塑；内胆为优质不锈钢材料制成； 2、系统具有控温、定时和超温报警等功能； 3、尺寸：内胆规格不小于300mm×300mm×340mm，外形规格不小于590mm×660mm×520mm； 4、电源电压：AC220±10%（50Hz）；5、控温范围：室温～120℃；6、显示精度0.1℃(＞100℃显示精度为1℃)； 7、温度波动性：≤±1℃；8.设有玻璃观察窗，便于观察，智能数显控温；9.产品应符合JB/T 20111-2008《烘干箱》的有关规定。</t>
  </si>
  <si>
    <t>03008</t>
  </si>
  <si>
    <t>1、产品由顶板、底板、插杆组成，≥6孔6柱。2、试管架高度≥120mm.</t>
  </si>
  <si>
    <t>03009</t>
  </si>
  <si>
    <t>全木制。1、漏斗架由漏斗板、支杆及底座三部分组成；2、漏斗板表面上有二个锥形孔，孔径约28mm；中部有一个台柱及孔，可以套在支杆上并用M6锁紧螺杆固定，板尺寸约195mm×60mm×13mm。3、支杆为Φ13×300mm。4、底座为长方形：约200mm×80mm×13mm，中部有一个台柱，台柱中间有一个不通的孔，孔与支杆配合适当。</t>
  </si>
  <si>
    <t>03010</t>
  </si>
  <si>
    <t>技术要求： 1. 产品由滴定夹、底座和立杆组成。 2.滴定夹为蝶形两头夹持式，用铝合金制造，外观尺寸不小于100×200mm。夹持弹簧应镀防锈层。   3.底座为天然大理石制造，尺寸为：400×90×18mm，表面无划伤、裂纹，底嵌接橡胶垫脚。4.立杆用圆钢制造，其尺寸：Φ10×600mm，表面镀铬。 5.产品组装后，应放置平稳不晃动，立杆垂直度3mm，滴定夹的高度应能方便调整且紧固可靠。6.符合JY0001-88《教学仪器产品一般质量要求》的有关规定。</t>
  </si>
  <si>
    <t>03011</t>
  </si>
  <si>
    <t>1．左右可夹持直长度为不小于800mm，容量为不小于50ml的滴定管两支，最大夹持直径不小于20mm，夹持竖质量不小于1kg；2.夹体、夹脚由铝合金铸制而成，表现防腐处理，两对夹脚均应套乳胶管；扭力弹簧表面镀锌。</t>
  </si>
  <si>
    <t>11003</t>
  </si>
  <si>
    <t>1.最大称量500g，分度值0.5g,标尺称量0-10g。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5.电镀件的镀层应色泽均匀，不应有露底和显见的麻点、水迹、擦伤等缺陷。6.油漆件表面应平整光滑，色泽均匀，不应有露底、起泡、挂漆、擦伤等缺陷。
7.符合JY0001－2003《教学仪器设备产品一般质量要求》的有关规定。</t>
  </si>
  <si>
    <t>100g，0.001g。1.称盘尺寸：圆盘ф130mm。2.电源电压：220VAC。3.采用高精度电磁平衡传达室感器，LED显示。4.具有计数、确认、清零、校准。5.防风罩一套，采用透明塑料注塑成型。6.校准砝码1个。7.主机外形尺寸：185mm×235mm×50mm。</t>
  </si>
  <si>
    <t>11011</t>
  </si>
  <si>
    <t>400g，0.1g。1.称盘尺寸：圆盘ф130mm。2.电源电压：220VAC。3.采用高精度电磁平衡传达室感器，LED显示。4.具有计数、确认、清零、校准。</t>
  </si>
  <si>
    <t>13007</t>
  </si>
  <si>
    <t>数字测温计</t>
  </si>
  <si>
    <t>1.工作参数：220V±10%.2W。2.外形尺寸：200×175×80mm，塑料垂纹外壳，塑料仪器面板，有散热孔。3.测温范围：-55～+199℃。4.测量误差：±0.5℃。5.显示方式：4位LED红色显示。6.传感方式：直接接触式。</t>
  </si>
  <si>
    <t>MF47，准确度等级：DC电流、电压电阻2.5级，AC电压5级。灵敏度：DC:5KΩ/V，AC:2.5KΩ/V。测量范围： 直流电流0～1mA～10mA～100mA，直流电压   2.5v～10v～50v～250v～500v ，交流电压2.5v～10v～50v～250v～500v，电阻R×1、R×10、R×100、R×1K中心电阻15Ω、150Ω、1.5KΩ、15KΩ。外形尺寸：166×113×49mm；外磁式。</t>
  </si>
  <si>
    <t>1.计量范围：密度1.000—2.000。2.最小分度值：0.001。3、产品符合GB/T17764-2008《密度计》的技术要求。</t>
  </si>
  <si>
    <t>1.计量范围：密度0.7000—1.000。2.刻度：0.001。3.产品符GB/T17764-2008《密度计》的技术要求。</t>
  </si>
  <si>
    <t>16003</t>
  </si>
  <si>
    <t>26004</t>
  </si>
  <si>
    <t>玻璃仪器刷洗器</t>
  </si>
  <si>
    <t>机械式。产品由主机、旋转轴、水管等组成，1.主机外壳为金属制，表面烤漆处理，外形尺寸：230mm×130mm×90mm。2.工作电压：220V 50Hz，功率：30W，转速：2500y/min。</t>
  </si>
  <si>
    <t>26005</t>
  </si>
  <si>
    <t>26017</t>
  </si>
  <si>
    <t>化学实验废水处理装置</t>
  </si>
  <si>
    <t>实验教学和废水处理兼用。工作电源：220V  50Hz；处理能力：每次处理的废水总量为6L；产品尺寸：≥375mm×375mm×550mm。包括：试剂瓶（酸、碱、凝聚剂、助凝剂）、反应槽、搅拌机、PH计、水阀、过滤槽、活性炭槽。</t>
  </si>
  <si>
    <t>32</t>
  </si>
  <si>
    <t>32004</t>
  </si>
  <si>
    <t>全塑料制，演示用。1.由Φ22mm的碳原子34个、键44根组成。2.碳原子为黑色，四孔；键为灰色，直径4mm，长17mm。</t>
  </si>
  <si>
    <t>32005</t>
  </si>
  <si>
    <t>全塑料制，演示用。1.由Φ22mm的碳原子39个、中键45根、长键14根组成。2.碳原子为黑色，五孔；中键为白色、长键为灰色。中键直径4mm，长15mm。长键直径3mm，长29mm。</t>
  </si>
  <si>
    <t>32006</t>
  </si>
  <si>
    <t>全塑料制，演示用。1.由Φ22mm的碳原子60个、单中键60根、双中键30根组成。2.碳原子为黑色，三孔；单中键为灰色、双中键为紫色。键直径4mm，长15mm。</t>
  </si>
  <si>
    <t>规格:500ml、高硼硅玻璃制造、铜红扩散印线，全高350±10mm,筒身壁厚&gt;1.2mm，最小分度值5ml，容量误差±2.5ml,玻璃仪器总体要求：无内应力。小学科学:500ml、高硼硅玻璃制造、铜红扩散印线，容量误差3ml,玻璃仪器总体要求：无内应力。初中生物:500ml、高硼硅玻璃制造、铜红扩散印线，容量误差3ml,玻璃仪器总体要求：无内应力。</t>
  </si>
  <si>
    <t>规格，250ml，硬质采用透明玻璃制造，耐水等级≦3，铜红扩散印线，容量误差3ml，全高200±10mm，壁厚1.2mm,玻璃仪器总体要求：无内应力，产品应符合GB/T12803-1991《实验室玻璃仪器量杯》的标准。</t>
  </si>
  <si>
    <t>60023</t>
  </si>
  <si>
    <t>1、采用硼硅玻璃制造2、实验用计量玻璃仪器----250ml；全高：220±10；瓶颈长：50±1；瓶体外径：80；瓶底直径：55；瓶颈最小壁厚：1.2；瓶体最小壁厚：0.8， 3、理化性能：钠钙或硼硅玻璃制成，耐水等级≤3级，4、内应力，a、瓶身：双折射的光程差数值不得超过100nm/cm，b、瓶塞：双折射的光程差数值不得超过120nm/cm，5、容量允差：±0.3，6、色泽：无色透明。7、产品厚薄均匀，底部平整，放置平稳，口部圆整，颈不，斜歪，瓶口不得缺损。目测：透光性好、周正，刻度线清晰，磨口均匀，倒量30s不渗水、有厂标。产品应符合GB/T 12806-2011　《实验室玻璃仪器单标线容量瓶》的标准。</t>
  </si>
  <si>
    <t>60024</t>
  </si>
  <si>
    <t>1、采用硼硅玻璃制造.2、实验用计量玻璃仪器。500ml；全高：270±10；瓶颈长：55±1；瓶体外径：100；瓶底直径：70；瓶颈最小壁厚：1.2；瓶体最小壁厚：0.83、理化性能：钠钙或硼硅玻璃制成，耐水等级≤3级4、内应力，a、瓶身：双折射的光程差数值不得超过100nm/cm，b、瓶塞：双折射的光程差数值不得超过120nm/cm，5、容量允差：±0.5，6、色泽：无色透明。，7、产品厚薄均匀，底部平整，放置平稳，口部圆整，颈不斜歪，瓶口不得缺损。磨口均匀，倒量30s不渗水、有厂标，目测：透光性好、周正、无气泡。产品应符合GB/T 12806-2011　《实验室玻璃仪器单标线容量瓶》的标准。</t>
  </si>
  <si>
    <t>60041</t>
  </si>
  <si>
    <t>滴定管</t>
  </si>
  <si>
    <t>酸式，25ml 采用透明玻璃制造，耐水等级≦3，铜红扩散印线，容量误差±0.1ml，全高570mm，壁厚1.3±0.3mm.活塞2#,玻璃制,250ml，符合GB 21749-2008《教学仪器设备安全要求 玻璃仪器及连接部件》和GB/T 12805-2011　《实验室玻璃仪器 滴定管》规定。</t>
  </si>
  <si>
    <t>60043</t>
  </si>
  <si>
    <t>碱式，25ml 采用透明玻璃制造，耐水等级≦3，铜红扩散印线，容量误差±0.1ml，全高570mm，壁厚1.3±0.3mm.橡胶管,玻璃珠,250ml，符合GB 21749-2008《教学仪器设备安全要求 玻璃仪器及连接部件》和GB/T 12805-2011　《实验室玻璃仪器 滴定管》和规定。</t>
  </si>
  <si>
    <t>Ф12mm×70mm、采用透明玻璃制造，耐水等级≦3，全长70±2mm，外径12±0.5mm,壁厚1.2mm,产品应符合QB/T2561-2002《实验室玻璃仪器试管和培养管》的有关规定。</t>
  </si>
  <si>
    <t>Ф18mm×180mm、高硼硅料平口 采用透明玻璃制造，耐水等级≦3，全长180±2mm、外径18±0.75mm,壁厚1.25mm,产品应符合QB/T2561-2002《实验室玻璃仪器试管和培养管》的有关规定。</t>
  </si>
  <si>
    <t>61005</t>
  </si>
  <si>
    <t>Ф32mm×200mm、硬质采用透明玻璃制造，耐水等级≦3，全长200±2mm，外径30±1.25mm,壁厚2±0.2mm,产品应符合QB/T2561-2002《实验室玻璃仪器试管和培养管》的有关规定。</t>
  </si>
  <si>
    <t>61008</t>
  </si>
  <si>
    <t>采用高硼硅制造，耐水等级≦3，全长200±2mm，外径20±1mm,壁厚1.6±0.15mm.卷口，底部圆正，厚薄均匀，不得有刺手现象，底部厚度不薄于1ｍｍ。具支直径6mm,长度25±5mm.烧结部位牢靠，目测：透光性好、周正。产品应符合QB/T21298-2007《实验室玻璃仪器试管》的有关规定。</t>
  </si>
  <si>
    <t>61020</t>
  </si>
  <si>
    <t>25mL，采用高硼硅GG-17玻璃制造，壁厚＞1mm,管口应卷边加厚，底部圆正，厚薄均匀，不得有刺手现象目测：透光性好、周正。产品应符合GB/T15724-2008《实验室玻璃仪器烧杯》的有关规定。</t>
  </si>
  <si>
    <t>61021</t>
  </si>
  <si>
    <t>1.规格：50mL。采用3.3硼硅酸盐玻璃制造。2.尺寸：杯身外径：46±1mm；杯身长：56±2mm；壁厚：≥1mm。3.底部不允许有结石、节瘤存在。4.产品外观要求厚薄均匀，底不外凸，允许内凹，产品在放置平面上不得摇晃，底部不得有气泡、透明砂、破皮泡，口部不得存在缺口和未烘光毛边。5.产品应符合《玻璃仪器通用技术要求》。</t>
  </si>
  <si>
    <t>61022</t>
  </si>
  <si>
    <t>1.规格：100mL。2.尺寸：杯身外径：52±1mm；杯身长：70±2mm；壁厚：≥1mm。3.底部不允许有结石、节瘤存在。4.产品外观要求厚薄均匀，底不外凸，允许内凹，产品在放置平面上不得摇晃，底部不得有气泡、透明砂、破皮泡，口部不得存在缺口和未烘光毛边。5． 产品应符合《玻璃仪器通用技术要求》。</t>
  </si>
  <si>
    <t>61025</t>
  </si>
  <si>
    <t>1.规格：1000mL。采用3.3硼硅酸盐玻璃制造。2.尺寸：杯身外径：112±2mm；杯身长：152±4mm；壁厚：不小于1.6mm。3.底部不允许有结石、节瘤存在。4.产品外观要求厚薄均匀，底不外凸，允许内凹，产品在放置平面上不得摇晃，底部不得有气泡、透明砂、破皮泡，口部不得存在缺口和未烘光毛边。5.产品应符合《玻璃仪器通用技术要求》。</t>
  </si>
  <si>
    <t>61041</t>
  </si>
  <si>
    <t>规格：100mL。采用GG-17硼硅酸盐玻璃制造。2． 尺寸：瓶底直径：60±1mm；瓶全高：103±3mm；瓶身高79±2mm；小底径：42±1mm；瓶颈内径：22±1mm；颈高：24±2mm；壁厚：不小于1mm。3． 底部不允许有结石、节瘤存在。4． 产品应符合《玻璃仪器通用技术要求》。</t>
  </si>
  <si>
    <t>61042</t>
  </si>
  <si>
    <t>250mL,采用高硼硅GG-17玻璃制造，全高112±3mm，瓶直径85±1mm，壁厚1.4-2mm。产品应符合GB/T 11414-2007　《实验室玻璃仪器瓶》的有关规定。</t>
  </si>
  <si>
    <t>62031</t>
  </si>
  <si>
    <t>采用透明玻璃制造，斗外径60±2mm，斗茎外径7-8mm，壁厚1-1.5mm，斗径长60±5mm，滤碗壁厚1-2.5mm,符合GB/T 28211-2011《实验室玻璃仪器过滤漏斗》的有关规定。</t>
  </si>
  <si>
    <t>62032</t>
  </si>
  <si>
    <t>采用透明玻璃制造，长90±3mm，口径90±3mm,壁厚1.2-1.7mm,产品应符合GB/T 28211-2011《实验室玻璃仪器 过滤漏斗》的有关规定。</t>
  </si>
  <si>
    <t>62033</t>
  </si>
  <si>
    <t>安全漏斗</t>
  </si>
  <si>
    <t>直形，采用透明玻璃制造，长不小于300mm，口径不小于30mm，壁厚不小于1mm。</t>
  </si>
  <si>
    <t>62034</t>
  </si>
  <si>
    <t>双球 采用透明玻璃制造，长352±15mm，口径40±2mm,壁厚1-1.3mm。</t>
  </si>
  <si>
    <t>62035</t>
  </si>
  <si>
    <t>锥形100ml、采用透明玻璃制造，球外径51±2mm，漏斗球高135±10mm，漏斗球厚＞1.0mm，产品符合QB/T2110-95《实验室玻璃仪器 分液漏斗和滴液漏斗》的有关规定。</t>
  </si>
  <si>
    <t>62036</t>
  </si>
  <si>
    <t>球形，50mL，高硼硅玻璃制造 漏斗球外径：51±1mm。漏斗球高：80±5mm。下管外径：6－7ｍｍ。下管长：120±2ｍｍ。下管厚：1．2～1．4ｍｍ。球厚：1～1．2ｍｍ。活塞芯孔径：2±0．5ｍｍ。瓶塞、瓶口要磨砂、有排气孔。灯工焊接牢固，上口圆整。磨砂的密合性，经过涂油在1／4真空气压下。分液漏斗上口与玻塞打孔互通，方便关闭及通气。产品符合QB/T2110-95《实验室玻璃仪器 分液漏斗和滴液漏斗》的有关规定。</t>
  </si>
  <si>
    <t>集气瓶</t>
  </si>
  <si>
    <t>1． 由磨口瓶和玻片组成。2． 规格：60ml。3．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</si>
  <si>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1．由磨口瓶和玻片组成，由钠钙玻璃制造。2．规格：125ml。瓶全高110±4mm，瓶身直径54±2mm，瓶身壁厚≥1.2mm，瓶底厚≥1.8mm，玻片边长65±5mm。3．磨砂密合性：盖板与瓶口充分湿润密合后，倒提瓶体，盖板附瓶口上应保持30秒不掉。4．瓶身光洁圆整，不得有扁瘪现象，瓶底平稳，不允许有旋转缩径和磨光的小缺口。5．产品应符合《玻璃仪器通用技术要求》6．符合JY0001－2003《教学仪器设备产品一般质量要求》的有关规定。</t>
  </si>
  <si>
    <t>1． 由磨口瓶和玻片组成。2． 规格：250ml。3． 磨砂密合性：盖板与瓶口充分湿润密合后，倒提瓶体，盖板附瓶口上应保持30秒不掉。4． 瓶身光洁圆整，不得有扁瘪现象，瓶底平稳，不允许有旋转缩径和磨光的小缺口。5． 产品应符合《玻璃仪器通用技术要求》6． 符合JY0001－2003《教学仪器设备产品一般质量要求》的有关规定。</t>
  </si>
  <si>
    <t>63005</t>
  </si>
  <si>
    <t>液封除毒气集气瓶</t>
  </si>
  <si>
    <t>250ml、高硼硅全玻璃制造、φ70mm，符合GB 21749-2008《教学仪器设备安全要求 玻璃仪器及连接部件》规定。</t>
  </si>
  <si>
    <t>63011</t>
  </si>
  <si>
    <t>广口瓶</t>
  </si>
  <si>
    <t>60ml，中性料,Ф43±1高81±4装满2/3容积的水倒置3分钟不得渗水产品应符合GB/T 11414-2007　《实验室玻璃仪器瓶》的有关规定。</t>
  </si>
  <si>
    <t>63012</t>
  </si>
  <si>
    <t>125ml，中性料,Ф55±1高103±4装满2/3容积的水倒置3分钟不得渗水，产品应符合GB/T11414-2007《实验室玻璃仪器瓶》的有关规定。</t>
  </si>
  <si>
    <t>63013</t>
  </si>
  <si>
    <t>250ml，中性料,瓶全高135±6mm，瓶身直径67±1mm,瓶颈直径43±4mm.产品应符合GB/T 11414-2007　《实验室玻璃仪器瓶》的有关规定。</t>
  </si>
  <si>
    <t>63014</t>
  </si>
  <si>
    <t>500ml，中性料,Ф67±1高172±5装满2/3容积的水倒置3分钟不得渗水。产品应符合GB/T 11414-2007　《实验室玻璃仪器瓶》的有关规定。</t>
  </si>
  <si>
    <t>63022</t>
  </si>
  <si>
    <t>125ml，Ф55±1高103±4装满2/3容积的水倒置3分钟不得渗水。产品应符合GB/T 11414-2007　《实验室玻璃仪器瓶》的有关规定。</t>
  </si>
  <si>
    <t>63023</t>
  </si>
  <si>
    <t>250ml，瓶全高135±6mm，瓶身直径67±1mm,产品应符合GB/T 11414-2007　《实验室玻璃仪器瓶》的有关规定。</t>
  </si>
  <si>
    <t>63024</t>
  </si>
  <si>
    <t>500ml，Ф67±1高172±5装满2/3容积的水倒置3分钟不得渗水，产品应符合GB/T 11414-2007　《实验室玻璃仪器瓶》的有关规定。</t>
  </si>
  <si>
    <t>63025</t>
  </si>
  <si>
    <t>1000ml，Ф105±2高190±6装满2/3容积的水倒置3分钟不得渗水，产品应符合GB/T 11414-2007　《实验室玻璃仪器瓶》的有关规定。</t>
  </si>
  <si>
    <t>滴瓶</t>
  </si>
  <si>
    <t>1.规格：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</si>
  <si>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63042</t>
  </si>
  <si>
    <t>1.规格：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</si>
  <si>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1． 镊子用不锈钢板材制成。镊子的宽度不小于9㎜，镊子的长度为160±5㎜。
2． 镊子制作应光滑、平整、无缺陷。
3． 镊子的夹持端应有齿纹，便于夹住物体，吻合一致，弹性好。</t>
  </si>
  <si>
    <t>64006</t>
  </si>
  <si>
    <t>1． 产品为木制件。
2． 所用木材要求脱脂干燥处理，无裂纹，光滑，锯端面无毛刺，无刺手感。
3． 长度不小于200mm，宽度20mm，厚度20mm。
4． 试管夹闭口缝不大于1mm，开口距不小于25mm。闭口时两块夹片相合无明显不齐。
5． 试管夹所附毡块应粘接牢固，不得脱落。
6． 试管夹弹簧应有足够弹性，并作防锈处理。</t>
  </si>
  <si>
    <t>64007</t>
  </si>
  <si>
    <t>止水皮管夹</t>
  </si>
  <si>
    <t>1． 产品用直径Φ3㎜的钢丝制成。应作防锈处理。
2． 产品制作应光滑、平整、无缺陷。
3． 产品的夹持角度不小于60º。夹子的夹持应可靠，吻合好，弹性好。</t>
  </si>
  <si>
    <t>1． 产品由金属网和附在网上的石棉组成。
2． 金属网由Φ0.1㎜左右的钢丝编织而成，密度均匀，织网密度间距不大于2㎜，金属网为边长不小于125㎜的正方形，边缘应作卷边处理，不散网、不翘丝。
3． 金属网上所附石棉圈为双面附着的正圆形，直径不小于Φ100㎜，厚度为3㎜左右，要求不散、不裂、不脱落。
4． 整体应平整、美观，不翘角。</t>
  </si>
  <si>
    <t>1． 产品由半圆面和金属丝结合制成。
2． 半圆面为铜材制造，直径Φ为25㎜左右。要求光滑无毛剌、圆润。
3． 金属丝用Φ3㎜的钢丝制造，长度为250㎜左右。
4． 半圆面与金属丝结合应牢固可靠，耐高温。</t>
  </si>
  <si>
    <t>64042</t>
  </si>
  <si>
    <t>1． 药匙采用牛角制成。药匙的宽度为12㎜，长度为125±5㎜。
2． 产品制作应光滑、平整、无毛剌、无缺陷。</t>
  </si>
  <si>
    <t>64051</t>
  </si>
  <si>
    <t>中性料、φ5mm～φ6mm、管壁厚度大于0.8mm,长度500～600mm。两端抛光,无内应力，产品应符合GB/Z 12414-2021《药用玻璃管》的标准。</t>
  </si>
  <si>
    <t>64052</t>
  </si>
  <si>
    <t>中性料、φ7mm～φ8mm、管壁厚度大于0.8mm,长度500～600mm两端抛光。产品应符合GB/Z 12414-2021《药用玻璃管》的有关规定。</t>
  </si>
  <si>
    <t>64053</t>
  </si>
  <si>
    <t>中性料、φ3mm～φ4mm、两端抛光。产品应符合GB/Z 12414-2021《药用玻璃管》的有关规定。</t>
  </si>
  <si>
    <t>64062</t>
  </si>
  <si>
    <t>橡胶管</t>
  </si>
  <si>
    <t>1． 产品用优质天然橡胶制造。
2． 产品内径为7~8㎜，壁厚1㎜。
3． 产品每整根之重量应不少于1㎏。</t>
  </si>
  <si>
    <t>64063</t>
  </si>
  <si>
    <t>乳胶管</t>
  </si>
  <si>
    <t>米</t>
  </si>
  <si>
    <t>1． 产品用优质乳胶制造。
2． 产品内径为5~6㎜，壁厚1㎜。
3． 产品每根之长度应不少于10米。</t>
  </si>
  <si>
    <t>64071</t>
  </si>
  <si>
    <t>1． 产品由金属丝和绞合在其上的猪鬃毛制成，大、中、小各一个。
2． 金属丝用Φ3㎜左右的镀锌铁丝2根绞合，总长度不小于250㎜。
3． 制成的试管刷要求不散、不脱毛。
4． 整体应平整、美观，猪鬃毛长度均匀。</t>
  </si>
  <si>
    <t>64072</t>
  </si>
  <si>
    <t>烧瓶刷</t>
  </si>
  <si>
    <t>1． 产品由金属丝和绞合在其上的猪鬃毛制成。
2． 金属丝用Φ3㎜左右的镀锌铁丝2根绞合，总长度不小于250㎜。
3． 制成的烧瓶刷呈鼓形，最大直径不小于Φ60㎜，长度不小于100㎜，要求不散、脱毛。
4． 整体应平整、美观。</t>
  </si>
  <si>
    <t>64088</t>
  </si>
  <si>
    <t>瓷，60mm，白色无杂色。全高30±3mm，口外径60±3mm,壁厚1-1.5mm。皿内外釉面光洁底平无釉，置平稳。产品可参考并符合QB／T 1992《蒸发皿》的有关规定。</t>
  </si>
  <si>
    <t>瓷，100mm，白色无杂色。全高45±3mm，口外径100±3mm,壁厚1-1.5mm。皿内外釉面光洁底平无釉，置平稳。产品可参考并符合QB／T 1992《蒸发皿》的有关规定。</t>
  </si>
  <si>
    <t>64091</t>
  </si>
  <si>
    <t>反应板</t>
  </si>
  <si>
    <t>理化瓷、白色6穴。</t>
  </si>
  <si>
    <t>64092</t>
  </si>
  <si>
    <t>井穴板</t>
  </si>
  <si>
    <t>9孔，0.7mL×9</t>
  </si>
  <si>
    <t>64093</t>
  </si>
  <si>
    <t>6孔，5mL×6，附带双导气管的井穴塞</t>
  </si>
  <si>
    <t>64094</t>
  </si>
  <si>
    <t>4ml 塑料制。</t>
  </si>
  <si>
    <t>初中化学实验材料</t>
  </si>
  <si>
    <t>黄铜片、火柴、蜡烛、 剪刀、焊锡、炭棒、 导线、电灯泡、木板、 电池、电珠、砂纸等</t>
  </si>
  <si>
    <t>81003</t>
  </si>
  <si>
    <t>81014</t>
  </si>
  <si>
    <t>81015</t>
  </si>
  <si>
    <t>81017</t>
  </si>
  <si>
    <t>平面锉刀，规格为150mm长，单支装，沾塑手柄。</t>
  </si>
  <si>
    <t>81032</t>
  </si>
  <si>
    <t>产品表面处理为电镀剪。剪刀刃口硬度不低于HRC52，两片刃口对应点硬度差不大于HRC4。全长不小于150mm。剪刀性能应手感轻松、均匀、剪布锋利、不咬口、崩口、变形。其它应符合《QB/T 1966-1994 民用剪刀》</t>
  </si>
  <si>
    <t>82009</t>
  </si>
  <si>
    <t>主体：高密PP材质制造。阀门可自动关闭，密封可靠。喷头：洗眼盆头，出水经缓压处理呈泡沫状水柱，防止冲伤眼睛，设有防尘盖，使用时可自动被水冲开。功能：设有流量调节控制阀，可根据供水压力调整到眼睛最适宜的流量（使用压 力：0.2MPa-0.6MPa）开关：水流开启，水流锁定功能一次完成，方便使用。软管：供水软管长度采用1.5米，PP软管，最大耐水压7巴。</t>
  </si>
  <si>
    <t>82010</t>
  </si>
  <si>
    <t>自备材料</t>
  </si>
  <si>
    <t>木炭、植物油、 面粉、味精、食 醋、洗洁精、铁 钉、棉花、牛奶、 鸡蛋等</t>
  </si>
  <si>
    <t>木炭、植物油、面粉、味精、食醋、洗洁精、铁钉、棉花、牛奶、鸡蛋等</t>
  </si>
  <si>
    <t>pH广范围试纸</t>
  </si>
  <si>
    <t>本</t>
  </si>
  <si>
    <t>1～14</t>
  </si>
  <si>
    <t>蓝石蕊试纸</t>
  </si>
  <si>
    <t>试纸，特性：遇酸性溶液变红色。</t>
  </si>
  <si>
    <t>红石蕊试纸</t>
  </si>
  <si>
    <t>试纸，特性：遇碱性溶液变蓝色。</t>
  </si>
  <si>
    <t>定性滤纸</t>
  </si>
  <si>
    <t>试纸，检验氧化性物质用，主要是气体物质，按行业标准</t>
  </si>
  <si>
    <t>初中生物实验室</t>
  </si>
  <si>
    <t>初中生物实验设备</t>
  </si>
  <si>
    <t>1.可在课本中找到对应的实验。每个实验须同时具备仿真实验、同步实验、实验报告功能。
2.同时有相关实验的高清操作视频。
3.具备国家认可的正规版权。
4.参照海南初中生物学科对应教材仿真实验不少于40个仿真实验，实验视频不少于60个。</t>
  </si>
  <si>
    <t>初中生物教学仪器</t>
  </si>
  <si>
    <t>1． 规格：600mm×400mm×800mm。
2． 仪器车应分为2层，层间距不小于300mm。
3． 车架用直径不小于Φ19mm、壁厚不小于1mm的不锈钢管制成，架高不低于800mm。
4． 车架脚安装有不小于Φ50mm、厚15mm转动灵活的万向轮。
5． 车隔板为不薄于1mm的不锈钢制成，四周安装有30mm的挡板。
6． 整车安装好后应载重50Kg，应运行平稳，不得变形、摇晃、松动。</t>
  </si>
  <si>
    <t>02041</t>
  </si>
  <si>
    <t>总放大倍数：100X－1600X目镜：广角：WF10X/18mm，惠更斯：H16X观察镜筒：双目，45°倾斜，360°旋转转换器：三孔外倾消色差物镜：10X，40X（弹），100X（弹油）支架调焦结构：粗微动不同轴，粗调行程：20mm，微动行程：1.3mm载物台：固定单层方平台，移动尺，110mm×120mm，60mm×30mm聚光镜：阿贝聚光镜，N.A.=1.25，可变光阑，拨杆升降光源：LED，1W,可充电，亮度可调电压插头：220V/50Hz</t>
  </si>
  <si>
    <t>02042</t>
  </si>
  <si>
    <t>数码显微镜</t>
  </si>
  <si>
    <t>1光学系统
光学结构：采用无限远色差校正光学系统，可确保出色的分辨率和清晰度，满足中学生物实验对图像质量的基本要求。
放大倍数：放大倍数范围在40×-1600×，物镜配置为平场消色差物镜，如4X（0.10）、10X（0.25）、40X（0.65、弹簧），能满足不同实验观察需求。
目镜：配备10X大视野、高眼点平场目镜，视场数可达22mm或更大，方便学生观察，其中一只目镜视度可调±5，便于不同视力的学生使用。
双目系统：左右两系统放大率差≤1%，双目系统左右两像面光谱色一致，明暗差≤10%，左右视场像面方位差≤20’，左右视场中心偏差上下≤0.05mm，左右外侧≤0.06mm，左右光轴平行度水平发散≤40’，水平会聚≤40’，垂直交叉≤10’，零视度时，左右系统的目镜端面位置差≤0.50mm，保证双目观察的一致性和舒适性。
2机械结构
观察筒：铰链式三目观察筒，30°倾斜，瞳距调节范围48mm-76mm，方便不同学生使用，且三目观察筒可实现100%观察或20%观察、80%摄影的切换。
物镜转换器：四孔或五孔转换器，转动舒适，响声定位明确可靠，转换器定位稳定性≤0.015mm，确保物镜切换时的准确性和稳定性。
粗微调焦装置：共轴粗微调，带上限位及松紧调节环，粗调范围≥20mm，微调最小格值2μm，微调机构空回≤0.006mm，调焦手轮位置较低，便于单手操作。
载物台：双层机械移动平台，大小≥125×115mm，移动范围76×54mm，X、Y向低手位同轴调节手轮，载物台侧向受5N水平方向作用力时，最大位移≤0.02mm，不重复性≤0.003mm，保证载物台移动的精度和稳定性。
3照明系统：采用长寿命、高亮度LED灯，如3W或功率更高的LED灯，节能环保，且亮度可调，满足不同观察需求。
4数码部分
摄像装置：配备200万像素及以上的数码摄像系统，支持1920×1080、1280×720等分辨率，视频编码为YUY2、MJPG等常见格式，带USB2.0或更高版本的数据传输接口，确保图像和视频的清晰采集与快速传输。
图像软件：配备功能较为齐全的图像软件，可实现拍摄、录像、存储、测量、计数等功能，方便教学和实验记录。
5其他：阿贝式聚光镜，垂直移动范围10mm，NA=1.25，带孔径光栏，可调节光线聚焦和亮度。
提供具有CMA或CNAS标识的第三方检验检测报告，以验证产品参数的真实性。</t>
  </si>
  <si>
    <t>02044</t>
  </si>
  <si>
    <t>双目立体显微镜</t>
  </si>
  <si>
    <t>双目立体显微镜
1.双目，广视场目镜：WF10X/Φ22；
2.连续变倍物镜：0.7~4.5，
3.工作距离：&gt;90mm;
4.调焦范围&gt;50mm; 
5.安全电压供电≤36V;
6.带LED反射照明，亮度连续可调。</t>
  </si>
  <si>
    <t>手持式，有效通光孔径不小于30mm，5倍</t>
  </si>
  <si>
    <t>1、采用不锈钢制作精细，卫生；2、采用三线电源接地保护，安全可靠。使用电源：交流220V，50Hz。功率：2KW；3、外形尺寸：310×230×600mm；4、蒸馏水器由蒸发锅、冷凝器、加热部分等组成。蒸发锅由不锈钢薄板制成，锅上有溢水口，顶盖中央有挡水帽，左侧有放水栓塞；冷凝器：由不锈钢薄板制成，结构为可拆式；加热部分：几只浸入式加热管装于蒸发锅内的底部。5、规格：出水量2升/小时。</t>
  </si>
  <si>
    <t>02082</t>
  </si>
  <si>
    <t>恒温水谷锅</t>
  </si>
  <si>
    <t>不锈钢，单孔，直径≥150mm，深度≥70mm，加热功率：400W，工作电压：220V，50Hz。</t>
  </si>
  <si>
    <t>02090</t>
  </si>
  <si>
    <t>移液器</t>
  </si>
  <si>
    <t>产品由活塞、调节杆、推杆及吸头等组成。在0.5～5mL内快速可调。</t>
  </si>
  <si>
    <t>02120</t>
  </si>
  <si>
    <t>保温桶</t>
  </si>
  <si>
    <t>容积：1～2L，材质：不锈钢，层数不少于2层。</t>
  </si>
  <si>
    <t>1、试管架由底座及可拆卸圆形盖板组成；
2、底座：八边形底座边对边长度23cm（±5mm），直径9mm（±2mm）立柱18根呈圆形分布；中间配有直径10mm（±2mm）立柱4根呈正方形分布，用于支撑盖板或放置试管使用；立柱与底座由ABS工程塑料注塑成型为一体；底座一圈设有积水凹槽。
3、可拆卸圆形盖板：ABS工程塑料材质，与试管架底座配套使用；盖板直径15cm（±2cm），盖板上具有直径14mm（±2mm）、17mm（±2mm）、20mm（±2mm）、22mm（±2mm）圆孔各不少于4个，直径40mm（±2mm）圆孔不少于1个，可满足不同大小试管的使用，且盖板圆孔对应试管架底座处具有对应的圆形凹槽，并起到对试管的固定作用。
4、 塑件表面平整清洁、不应有划痕、溶迹、缩迹、不应有气泡、烧粉和夹生，边缘不应有毛刺、变形、破边和凹凸不平，不应有明显的浇口飞边.</t>
  </si>
  <si>
    <t>软尺</t>
  </si>
  <si>
    <t>1、软尺全长1500mm 2、最小刻度值为1mm，每厘米处的刻线是毫米刻线长的2倍，并标有相应数字。刻线均匀、清晰3、尺带为优质软皮制成。</t>
  </si>
  <si>
    <t>测微尺</t>
  </si>
  <si>
    <t>显微镜用，台式，由台尺和目尺组成；台尺、目尺均由厚度不大于1.5mm的透明硅酸盐玻璃制作，中心位置有精确的等分刻度线；台尺尺寸为76×26±0.5mm，台尺等分刻度线是将1mm分为100格，每格长10um；目尺尺寸为φ20±0.5mm，等分刻度线是将5mm分为50等分。</t>
  </si>
  <si>
    <t>最小分度值：0.001g；线性误差≤±0.002g；重复性误差≤0.001g；校准方式：外校（配砝码）；数据输出：RS232；称盘尺寸：圆盘Φ85mm；电源电压：220VAC；采用高精度电磁平衡传达室感器，LED显示，具有8种称量单位转换，计数功能。</t>
  </si>
  <si>
    <t>12</t>
  </si>
  <si>
    <t>0.1s，双道记时，塑壳；秒表计时可选择简易计时，分段计时，两段时间显示；符合国标GB6050第一章要求。</t>
  </si>
  <si>
    <t>1、感温液体的有机红液的棒式温度计供中小学实验用。2、温度测量范围0℃~100℃，分度值为0.2。3、感温泡、中间泡、安全泡等要求应符合JJG130-2004《工作用玻璃液体温度计》标准的有关要求。</t>
  </si>
  <si>
    <t>1、感温液体为水银的棒式温度计，供中学生物实验用。2、温度测量范围0℃~200℃，分度值0.2。3、感温泡、中间泡、安全泡等要求应符合JJG130-2004《工作用玻璃液体温度计》标准的有关要求。</t>
  </si>
  <si>
    <t>干温球温度计</t>
  </si>
  <si>
    <t>本产品供室内观测天气及空气温度用。
1.由两支液体温度计组成，一只红液头由纱布连接在盛水槽内。
2.两支并排固定在刻度面板上，外壳为塑制。
3.显示温度值：-36℃～46℃，背面有干湿差度对照表。</t>
  </si>
  <si>
    <t>16015</t>
  </si>
  <si>
    <t>血压计</t>
  </si>
  <si>
    <t xml:space="preserve">1、医用汞柱型血压计 2、量程0—40kpa 3、示值精度±0.27kpa，4、本品由打气球、橡皮袖带、橡胶管，玻璃管、水银壶等组成                                           </t>
  </si>
  <si>
    <t>16016</t>
  </si>
  <si>
    <t>肺活量计</t>
  </si>
  <si>
    <t>1、配套供应一次性吹嘴50个。2、由金属薄板制成的内外筒和塑料一次性吹嘴组成。3、外筒直径≥150mm，高度≥400mm，内筒容积≥4000mL。4、采用医用级</t>
  </si>
  <si>
    <t>生物</t>
  </si>
  <si>
    <t>解剖器</t>
  </si>
  <si>
    <t>1、产品均为不锈钢制品。 2、七件为一套，含解剖剪、剪毛剪、直镊子、弯镊子、圆刃解剖刀、直刃解剖刀、解剖针各一件。3、其余应符合JY0001-2003中6.1～6.12的规定。</t>
  </si>
  <si>
    <t>1、产品均为不锈钢制品。 2、四件为一套，含解剖剪、镊子、解剖刀、解剖针各一件。 3、其余应符合JY0001-2003中6.1～6.12的规定</t>
  </si>
  <si>
    <t>解剖盘</t>
  </si>
  <si>
    <t>蜡盘，盘面尺寸≥250*180mm。</t>
  </si>
  <si>
    <t>骨剪</t>
  </si>
  <si>
    <t>1、产品用不锈钢或碳钢制成后表面镀铬。2、尖部两叶头交叉吻合、平齐。3、镊子弹性适中。4、其他要求应符合JY0001-2003中6.1～6.12的规定。5、总长度为130mm。</t>
  </si>
  <si>
    <t>接种箱</t>
  </si>
  <si>
    <t>一、用途：一种带有杀菌灯管、日光灯管的密闭箱式装置、适用于学校、科研单位在无菌环境下的微生物接种，以减少杀菌灯对人体健康的影响。二、结构：本产品由箱体、杀菌灯管、日光灯管、镇流器、开关等组成。三、主要技术参数：1.电源：～220V50Hz；2.杀菌灯管：8W；3.日光灯管：8W。四、金属外壳，外形尺寸约：460mm×340mm×390mm。</t>
  </si>
  <si>
    <t>接种环</t>
  </si>
  <si>
    <t>手柄长应≥75mm，采用耐高温塑料材质制成，上接长≥115mm的铜制连接杆，附带螺旋式锁针孔锁住一根长≥95mm的银白色金属丝。</t>
  </si>
  <si>
    <t>植物光合作用、呼吸作用、蒸腾作用演示器</t>
  </si>
  <si>
    <t>1、由透明容器，集气盖，试管，漏斗，盖板和试管架等组成。2、透明容器是用透明塑料注塑而成，长约220mm，宽约10mm，高约290mm。3、集气盖是聚苯乙烯模压制品，形成四棱锥的倒置漏斗。4、盖板和试管架也是有机玻璃和聚苯塑料制件，试管和漏斗是玻璃或塑料件。</t>
  </si>
  <si>
    <t>徒手切片器</t>
  </si>
  <si>
    <t>1、规格及主要指标：分度值0.02mm，升降范围0mm～10mm，精度0.01mm～0.10mm，外形尺寸应不小于73mm～80mm。
2、夹持部分可靠，推进机构灵活、稳定，无跳动现象，刻度应准确。
2、平台应平整、光滑，无明显机械缺陷。
4、金属件应作镀铬处理，无漏底及镀层剥落现象。
5、产品应符合JY0001-2003中6.1～6.12各项要求。</t>
  </si>
  <si>
    <t>27010</t>
  </si>
  <si>
    <t>孵化器</t>
  </si>
  <si>
    <t xml:space="preserve">1、电源电压：220V±10%  50Hz
2、消耗功率：＜20W
3、工作温度：10~35℃
4、环境湿度：10~70%RH
5、控温范围：26.0~42.0℃
6、恒温精度：±0.5℃
7、定时时间：0-60天
8、单次孵化数量：6只（以鸡蛋为例）
</t>
  </si>
  <si>
    <t>27011</t>
  </si>
  <si>
    <t>研磨过滤器</t>
  </si>
  <si>
    <t>塑料制、供生物实验用。产品由研磨杆、过滤网、研磨头、顶盖和外套筒组成。1、研磨杆带手柄，手柄上为顶盖，杆的头部为为过滤网。2、研磨头为条形通孔。3、外筒带底座，外形尺寸约：56mm×56mm×80mm。4、纸盒包装。</t>
  </si>
  <si>
    <t>330</t>
  </si>
  <si>
    <t>植物模型</t>
  </si>
  <si>
    <t>植物细胞模型</t>
  </si>
  <si>
    <t>1． 产品为洋葱表皮细胞显微结构的立体模型，长约33cm，宽为18~20cm，厚约5cm。2． 示一个细胞的完整形态及其毗邻关系。3． 细胞的结构示细胞壁、细胞膜、细胞质、细胞核、核仁和液泡。4． 各部结构从不同角度观察应正确、自然，着色应协调。5． 细胞核应呈扁球体，直径5~7cm，厚2~3cm，位于细胞中部的一侧，应示核膜、核质和核仁。6． 液泡1~2个，应呈不规则的囊状。7． 缝口、内部元件的粘合应牢固，不得有错缝和明显的痕迹。8． 产品符合JY190—85《植物细胞模型技术条件》的规定。9． 符合</t>
  </si>
  <si>
    <t>33002</t>
  </si>
  <si>
    <t>根纵剖模型</t>
  </si>
  <si>
    <t>1． 产品为根尖纵、横剖面模型，放于支架上，可水平移动。2． 根尖中部做不同方向的纵剖面，突出维管柱，示根冠、分生区（生长点）、伸长区、成熟区（根毛区）和原形成层等。3． 成熟区做不同层次的横剖，示表皮、皮层和维管柱。4． 模型以单子叶植物玉米的根尖为主要参考材料。5． 各种类型的细胞特点应明显、正确。各区颜色的过度应自然。6． 根冠高7~10cm，分生区高10~11cm，伸长区高18~20cm。7． 根毛与表皮的粘接应自然、牢固。8． 符合JY191—85《根纵剖模型技术条件》的规定。</t>
  </si>
  <si>
    <t>33003</t>
  </si>
  <si>
    <t>导管、筛管结构模型</t>
  </si>
  <si>
    <t>1． 产品为显微结构的立体放大模型。包括环纹导管、螺纹导管、网纹导管、孔纹导管及筛管。各种导管及筛管的外直径依次不小于40mm、40mm、50mm、60mm、40mm。长度不小于250mm，两端开口。2． 环、螺、网纹导管模型须显示至少一个分子间界，筛管及孔纹导管至少显示一个分子，筛管一侧还应示伴胞。3． 各种导管及筛管的形态结构应正确、自然。4． 各部位粘接应牢固，且内部纹路应相互吻合。5． 符合JY296—87《导管、筛管结构模型技术条件》的规定。符合JY0001－2003《教学仪器设备产品一般质量要</t>
  </si>
  <si>
    <t>33004</t>
  </si>
  <si>
    <t>单子叶植物茎模型</t>
  </si>
  <si>
    <t>1． 产品是单子叶植物茎纵、横切面的模型，为横切面的1/10（去掉中央部分），高不小于12cm，长约40cm，跨径约40cm。2． 通过节间做横剖，示表皮、机械组织及散生在基本组织中的维管束。在纵剖面上示上述组织的纵剖结构。3． 维管束横剖面上，示气道、导管、筛管、筛板和筛孔。在一侧的纵剖面上，示环纹导管、螺纹导管、孔纹导管、筛管和筛板等结构。4． 模型以玉米茎为参考材料。5． 各部细胞的形态结构、比例应正确，在模型上应示细胞的表面观和不同剖面。6． 各部结构的颜色应有区别。纵、横剖面上的细胞应对应准确。</t>
  </si>
  <si>
    <t>33005</t>
  </si>
  <si>
    <t>双子叶草本植物茎模型</t>
  </si>
  <si>
    <t>1． 产品是双子叶草本植物茎的纵、横切面的模型，为横切面约为茎的2/3，高15~18cm，直径32~35cm。2． 横剖面上示表皮、皮层、维管束（初生韧皮部、束中形成层、初生木质部）髓和髓射线。3． 纵剖面的一侧通过髓射线，另一侧通过维管束的中部做径向纵切。并于纵切面的一侧将角质层、表皮和厚角组织分层剥掉，示表皮、厚角、薄壁等细胞的表面观。4． 维管束的横断面上，应示导管、筛管、筛板和筛孔。在纵断面上示环纹导管、螺纹导管、孔纹导管、筛管和筛板等结构。5． 模型以向日葵茎为参考材料。</t>
  </si>
  <si>
    <t>33006</t>
  </si>
  <si>
    <t>叶构造模型</t>
  </si>
  <si>
    <t>1． 产品为双子叶植物叶构造模型。长约45cm，宽约15cm，叶主脉处高18~20cm。2． 通过主脉做部分叶片的横切，在模型的一边示主脉、细脉、上下表皮、栅栏组织和海绵组织。3． 在模型的另一边，通过各种剖面，示主脉与侧脉的连接关系以及主、侧脉的纵切和细脉的横剖面。4． 模型以蚕豆叶为参考材料。5． 各部细胞的形态结构、位置应正确。6． 各部结构的颜色应有区别。纵、横剖面的细胞应对应准确。7． 各缝处应修饰自然、正确、牢固。8． 符合JY194—85《叶构造模型技术条件》的规定。9． 符合JY0001－</t>
  </si>
  <si>
    <t>33007</t>
  </si>
  <si>
    <t>桃花模型</t>
  </si>
  <si>
    <t>1． 产品为放大的桃花模型，直径约35cm，示盛开形态。2． 花瓣、子房可拆装，子房纵剖示胚珠。3． 桃花的结构示：花柄、花托、花萼（萼片5个）、花冠（花瓣5个）、雄蕊（25~30个）和雌蕊。4． 各部的形态结构和颜色应正确自然，富有真实感。5． 各部的接插件应安装牢固，松紧适度，便于拆装。6． 符合JY195—85《桃花模型技术条件》的规定。7． 符合JY0001－2003《教学仪器设备产品一般质量要求》的有关规定。</t>
  </si>
  <si>
    <t>小麦花模型</t>
  </si>
  <si>
    <t>1． 产品为放大的小麦花模型，高约30cm，附以小穗为单位（至少8个）的复穗状花序模型，放于支架上。2． 大部分小穗可拆下，个别小穗去掉频片和外稃。3． 小穗示两片频片和3~5朵小花。4． 放大小麦花的结构示；外稃、内稃、雄蕊（3个）、雌蕊（1个）和两个浆片。5． 各部的形态结构和颜色应正确自然，富有真实感。6． 各部的接插件应安装牢固，松紧适度，便于拆装。7． 符合JY196—85《小麦花模型技术条件》的规定。8． 符合JY0001－2003《教学仪器设备产品一般质量要求》的有关规定。</t>
  </si>
  <si>
    <t>331</t>
  </si>
  <si>
    <t>动物模型</t>
  </si>
  <si>
    <t>33101</t>
  </si>
  <si>
    <t>蝗虫解剖模型</t>
  </si>
  <si>
    <t>1、产品为无毒硬质塑料制作，以飞蝗、棉蝗为主要参考资料；2、产品应示右侧外形的头、脑、腹结构及内部结构的消化系统、循环系统、呼吸系统、排泄系统、神经系统、生殖系统和体壁上的肌肉；3、产品符合JY198-85中2.3～2.20各条的要求JY0001-2003中9.1～9.4的要求；4、材料：环保硬质塑料；5、外形尺寸≥550*200*200mm。</t>
  </si>
  <si>
    <t>33102</t>
  </si>
  <si>
    <t>蛙胚胎发育模型</t>
  </si>
  <si>
    <t>产品为八个放大之蛙胚胎发育模型组成，前六个的直径不小于10cm，后两个按比例延长，每个模型均置于支架上。符合JY199—85《蛙胚胎发育模型技术条件》的规定，符合JY0001－2003《教学仪器设备产品一般质量要求》的有关规定。</t>
  </si>
  <si>
    <t>草履虫模型</t>
  </si>
  <si>
    <t>1． 产品为草履虫纵剖面模型。长约370mm，中宽约80mm，用支架固定于底版上。2． 示表膜表面六角形小区及纤毛。3． 纵剖面上显示：表膜、口沟、胞口、胞咽、波动膜、食物泡、肛点；两个伸缩泡及其收集管；大核、小核；外质及其中的刺丝泡，颗粒状的内质。4． 各部的形态结构和颜色应正确自然，富有真实感。5． 符合JY291—87《草履虫模型技术条件》的规定。6． 符合JY0001－2003《教学仪器设备产品一般质量要求》的有关规定。</t>
  </si>
  <si>
    <t>蚯蚓解剖模型</t>
  </si>
  <si>
    <t>1、产品采用无毒硬质塑料或复合材料制作，为环毛蚯蚓前34节的解剖放大模型；2、模型置于底座上，消化道可拆卸，纵、横断面上的体壁结构应互相对应；3、模型示蚯蚓的外形和内部结构，显示部位及其要求应符合JY0314-91中4.4～4.10的要求；4、材料：环保硬质塑料；5、外形尺寸≥550*150mm。</t>
  </si>
  <si>
    <t>血吸虫模型</t>
  </si>
  <si>
    <t>1． 模型为一对合抱的雄虫和雌虫，可拆装。2． 雄虫的前端和雌虫的后端分别作部分纵剖。3． 雄虫粗短、乳白色。示口吸盘、腹吸盘、抱雌沟、精巢、贮精囊、食管和肠支等结构。4． 雌虫细长，暗黑色。主要显示：口吸盘、腹吸盘、子宫、卵膜、卵巢、输卵管、卵黄管、卵黄腺和肠管等结构。5． 模型采用硬塑料或复合材料制成，长度不小于500mm。6． 模型上各部位或器官均应名签或号签。7． 各部的形态结构和颜色应正确自然，富有真实感。8． 符合JY0001－2003《教学仪器设备产品一般质量要求》的有关规定。</t>
  </si>
  <si>
    <t>332</t>
  </si>
  <si>
    <t>人体及生理模型</t>
  </si>
  <si>
    <t>33201</t>
  </si>
  <si>
    <t>头、颈、躯干模型</t>
  </si>
  <si>
    <t>1． 产品为高约85cm的男性成年头、颈、躯干解剖模型。2． 产品采用硬质塑料制作，不得采用软塑料。3． 显示人体内脏器官的正常位置，形态结构及其相互关系。重点显示呼吸、消化和泌尿三个系统。4． 内脏各器官应形态正确，比例适当、纹理清晰，连接准确和切面平整。5． 各部位着色应准确、鲜明，颜色不得溢出外界。6． 金属零件或镶嵌件，都应按使用要求做表面处理。镶嵌件定位必须准确牢固，拆装方便，松紧适度，无松动脱落或呆滞现象。7． 符合JY158—84《人体头、颈、躯干模型技术条件》的规定。</t>
  </si>
  <si>
    <t>33204</t>
  </si>
  <si>
    <t>人体骨骼模型</t>
  </si>
  <si>
    <t>1、颅骨与身体的比例应为1：7，颅的各骨的比例，大小应合适；2、软骨与骨在质感上，应有明显的区别；3、骨的形态特征，应正确清晰；4、骨、软骨，应有色别，在同一模型上，同一种颜色的零件，不得有目视的色差；5、为了防止变形或脆裂，模型应采用环保硬质塑料或混合树脂制作，不得采用软塑料；6、产品还应符合JY26-79《教学仪器产品一般质量要求（试行）》第五章及其他有关规定；7、外形尺寸：高≥850mm。</t>
  </si>
  <si>
    <t>33205</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</si>
  <si>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</si>
  <si>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</si>
  <si>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33206</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</si>
  <si>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</si>
  <si>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</si>
  <si>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33207</t>
  </si>
  <si>
    <t>心脏解剖模型</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</si>
  <si>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三倍自然大，高≥300mm。</t>
  </si>
  <si>
    <t>33208</t>
  </si>
  <si>
    <t>1、心脏血管的粗细、比例、位置、走向以及分支和脂肪的关系，应正确自然，动静脉断面的管壁应有明显的区别，右房壁比左房壁稍厚，左室壁厚约为右室壁厚的三倍；2、为了防止变形或脆裂，模型应采用环保硬质塑料或混合树脂制作，不得采用软塑料；3、产品还应符合JY26-79《教学仪器产品一般质量要求（试行）》第五章及其他有关规定；4、自然大。</t>
  </si>
  <si>
    <t>喉解剖模型</t>
  </si>
  <si>
    <t>1、各部的形态位置、比例、颜色等均应正确清晰；2、为了防止变形或脆裂，模型应采用环保硬质塑料或混合树脂制作，不得采用软塑料。3、产品还应符合JY26-79《教学仪器产品一般质量要求（试行）》第五章及其他有关规定。4、外形尺寸≥100*250mm。</t>
  </si>
  <si>
    <t>肺泡模型</t>
  </si>
  <si>
    <t>1、应正确显示各部的结构特征，立体感强，轮廓清楚，血管由粗及细描绘自然；2、肺泡管是呼吸性细支气管的分支，也是几个肺泡囊的共同通道，应正确显示其肺泡隔边缘部形成膨大的结构特点；3、为了防止变形或脆裂，模型应采用环保硬质塑料或混合树脂制作，不得采用软塑料；4、产品还应符合JY26-79《教学仪器一般质量要求（试行）》第五章及其他有关规定。5、外形尺寸≥200*200mm。</t>
  </si>
  <si>
    <t>脑解剖模型</t>
  </si>
  <si>
    <t>1、要严格参照正常人脑标本，将各部的形态、位置、比例、毗邻做正确，内部的主要结构要轮廓清楚；2、为了防止变形或脆裂，模型应采用环保硬质塑料或混合树脂制作，不得采用软塑料；3、产品还应符合JY26-79《教学仪器产品一般质量要求（试行）》第五章及其他有关规定；4、外形尺寸≥150*150mm。</t>
  </si>
  <si>
    <t>耳解剖模型</t>
  </si>
  <si>
    <t>1、各部分的形态、位置、比例和颜色等均应正确自然；2、外耳道应呈S形弯曲，长约10~12.5cm，外1/3为软骨部，内2/3为骨部；3、鼓膜固定，应为半透明灰白色膜；4、为了防止变形或脆裂，应采用环保硬质塑料或混合树脂制作，不得采用软塑料；5、产品还应符合JY26-79《教学仪器产品一般质量要求（试行）》第五章及其他有关规定。</t>
  </si>
  <si>
    <t>男性泌尿生殖系统模型</t>
  </si>
  <si>
    <t>1、各部的形态、位置、比例应正确；2、肾的剖面上，肾皮质厚度约为4~5mm，约占肾实质的1/3,髓质的肾锥体应不少于八个；3、输尿管上连肾盂下接膀胱的部位应正确，长约250~300mm，应示三个狭；4、膀胱的剖面应示两输尿管的开口及尿道内口，后下方附精囊腺、输精管壶腹、射精管及前列腺；5、尿道长约150~200mm，管径约5~7mm，其中尿道前列腺部长约30mm，膜部长约10~15mm，海绵体部纵贯尿道海绵体，长约110~140mm，应示一侧尿道球腺；6、一侧睾丸示外形，另一侧睾丸的矢状切面上应示睾丸小叶、睾丸网和附睾管，各部结构均应显示正确；7、精囊腺应位于输精管壶腹的外侧，其剖面上的排泄管与输精管壶腹末端会合成射精管；8、输精管是附睾管的延续，（在模型上不得少于170mm），射精管长约20mm，穿过前列腺开口于尿道的前列腺部，应显示清楚；9、产品还应符合JY26-79《教学仪器产品一般质量要求（试行）》第五章及其他有关规定。</t>
  </si>
  <si>
    <t>女性泌尿生殖系统模型</t>
  </si>
  <si>
    <t>1、各部的形态、位置、比例应正确；2、肾的剖面上，皮质厚约4~5mm，约占肾实质的1/3，髓质的肾锥体应不少于八个；3、输尿管上连肾盂，下接膀胱的部位应正确，长约250~300mm，应示三个狭窄；4、膀胱的剖面上，应示两输尿管的开口及尿道内口；5、输卵管长约100~120mm。输卵管峡、输卵管壶腹、输卵管漏斗及输卵管伞的显示应正确；6、子宫长约80mm，宽约40mm，厚约20mm，其剖面上，子宫底、体、颈三部分的形态比例应显示正确；7、子宫阔韧带、子宫圆韧带、卵巢固有韧带及卵巢系膜等固定结构，均应显示清楚正确；8、产品还应符合JY26-79《教学仪器产品一般质量要求（试行）》第五章及其他有关规定。</t>
  </si>
  <si>
    <t>皮肤结构模型</t>
  </si>
  <si>
    <t>1、人体皮肤结构模型外形≥180mm×100mm×330mm，置于底座上。模型应采用硬塑料或复合材料制作，不应采用软塑料；2、模型从五个不同的面显示皮肤的模式结构，正面做纵切面，背面做浮雕面；3、示皮肤的表皮、真皮、皮下组织和皮肤的附属器；4、产品的整体性能执行JY 0001第4.1～4.6、4.8、4.10和4.11等条的规定；5、产品的结构执行JY 0001第5.1、5.3、5.4、5.7、5.21和8.1～8.5等条的规定；6、产品外观执行JY 0001第6章的规定；7、产品应能在距地面1m高处自由下落，不得破裂和变形。</t>
  </si>
  <si>
    <t>肝、十二指肠、胰脏模型</t>
  </si>
  <si>
    <t>这是一款经济型的模型，用于学习肝、脾、血管和胰腺的基本结构，可显示外部结构和胰腺上的胰腺管，也可显示腹腔动脉和大静脉。自然大，分成3件，用PVC制成。尺寸约：23×12.5×26.5cm。</t>
  </si>
  <si>
    <t>肾单位、肾小体模型</t>
  </si>
  <si>
    <t>1.产品由放大的肾、肾单位及肾小体组成。产品应采用硬塑料或复合材料制作，不应采用软塑料制作。分别置于支架或底座上。2.肾模型作额状剖面，≥210mm×100mm。示肾门、肾动脉、肾静脉、肾皮质、肾髂质、肾乳头、肾小盏、肾大盏、肾盂。 3.肾单位模型≥400mm×240mm。4.肾小体模型，直径≥100mm。5.产品的整体性能执行JY 0001第4.1～4.6、4.8、4.10和4.11等条的规定。6. 产品的结构执行JY 0001第5.1、5.3、5.4、5.7、5.21和8.1～8.5等条的规定。 7.产品外观执行JY 0001第6章的规定。8.产品应能在距地面1m高处自由下落，不得破裂和变形。</t>
  </si>
  <si>
    <t>心搏与血液循环模型</t>
  </si>
  <si>
    <t>示心动周期及大小循环，心壁可收缩及瓣膜可启闭。</t>
  </si>
  <si>
    <t>33219</t>
  </si>
  <si>
    <t>人体肌肉模型</t>
  </si>
  <si>
    <t>850mm，全身，示浅层肌及部分深层肌。</t>
  </si>
  <si>
    <t>33220</t>
  </si>
  <si>
    <t>肘关节活动模型</t>
  </si>
  <si>
    <t>本模型骨胳及右手用PVC制成，模型装置于底座上。自然大小。模型演示骨骼肌运动中的协作关系。肱二头肌和肱三头肌屈伸收缩的相互关系。</t>
  </si>
  <si>
    <t>33221</t>
  </si>
  <si>
    <t>牙列及磨牙解剖模型</t>
  </si>
  <si>
    <t>供初中生物教学演示用；中学生物教学讲解成年人牙齿结构及排列用。</t>
  </si>
  <si>
    <t>33222</t>
  </si>
  <si>
    <t>胃解剖模型</t>
  </si>
  <si>
    <t>本模型展示胃在中等度膨胀时的形状，区分为前壁、后壁、胃小弯和胃大弯。食管入胃处为贲门，胃移行于十二指肠处为幽门，胃中部为胃体以及胃从贲门向左上方的膨隆-胃底等的形态。</t>
  </si>
  <si>
    <t>33223</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</si>
  <si>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</si>
  <si>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</si>
  <si>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33224</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</si>
  <si>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</si>
  <si>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</si>
  <si>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33225</t>
  </si>
  <si>
    <t>膈肌运动模拟器</t>
  </si>
  <si>
    <t>透明塑料材质，电动模拟人体呼吸运动时膈肌的运动。产品由木质框架、气管、胸骨等组成:结构简单、布局合理、原理正确，使用方便。</t>
  </si>
  <si>
    <t>33226</t>
  </si>
  <si>
    <t>护理人模型</t>
  </si>
  <si>
    <t>模型PVC材质。女性模型全长约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</si>
  <si>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333</t>
  </si>
  <si>
    <t>生物其他模型</t>
  </si>
  <si>
    <t>33301</t>
  </si>
  <si>
    <t>始祖鸟化石及复原模型</t>
  </si>
  <si>
    <t>生物模型，始祖鸟复原模型的身体大小和姿态根据化石模型的比例来确定，体长不小于450mm，展示头、颈、躯干、尾、翼、足。头部布满鳞片，体被羽毛，尾羽对称排列；头顶平，嘴无喙具齿，鼻孔位于上颌前端；上三指彼此分离，指分节指端具爪；趾分节，三趾向前一趾向后，部与趾均具鳞片；齿着白色，眼、爪、体、底座颜色应有区别。模型材质采为PVC材料，无毒且环保耐用。</t>
  </si>
  <si>
    <t>431</t>
  </si>
  <si>
    <t>生物干制标本</t>
  </si>
  <si>
    <t>43101</t>
  </si>
  <si>
    <t>蝗虫生活史标本</t>
  </si>
  <si>
    <t>1、产品用东亚飞蝗或亚州飞蝗或棉蝗制作（在产品标签中括注昆虫名称）示昆虫的不完全变态。
2、标本由卵、一至五令的跳蛹、雄性成虫、雌性成虫和被害物组成。卵和虫体浸制，分装于小容器内，虫体以腹面向下定位。 
3、卵不少于四粒并排列成行。 
4、 各期虫姿应一致，雌性成虫应大于雄性成虫。 
5、雌性成虫左侧的前、后翅在翅基处剪掉，留翅迹，显示腹部的听器、气孔、产卵器和尾须。 
6、群居型和散居型不得混装。 
7、一至五令跳蝻应显示出翅芽、前胸背板和触角在生长过程中的形态特征。 
8、标本具下列一项时为二级品： a 跗节折断或成虫的触角缺损不超过1/2，总共不超过三处； b 有较明显的褪色或轻度变形； c 翅有明显破损。
9、技术要求符合JY150-1982的相关规定。</t>
  </si>
  <si>
    <t>43102</t>
  </si>
  <si>
    <t>蜜蜂生活史标本</t>
  </si>
  <si>
    <t>1、卵呈乳白色，香蕉状。2、幼虫呈"C"形，白色。3、蛹应呈白色。4、蜂后应是成虫中的最大者，腹部最长，并保持丰满，雄蜂腹部应粗壮，腹末圆；工蜂应是成虫中的最小者，可显示其口器的端部。各成虫的姿态应一致。5、巢础和蜂巢应≥30mm×50mm。6、应符合JY149-82《昆虫标本通用技术条件（试行）》的规定。</t>
  </si>
  <si>
    <t>竹节虫拟态标本</t>
  </si>
  <si>
    <t>1、标本以选用竹节虫目中除叶科以外的种类制作，示保护色和拟竹枝状、虫体应不小于70mm。
2、标本由一个竹节虫和一植株组成，虫体腹面向下，定位于枝株上。</t>
  </si>
  <si>
    <t>43104</t>
  </si>
  <si>
    <t>家蚕生活史标本</t>
  </si>
  <si>
    <t>1、家蚕生活史标本由卵、幼虫（四龄）、蛹、雌雄成虫及茧组成，附蚕丝、丝织品和桑叶。按生活史顺序排列。2、家蚕（Bombyxmori）生长发育标本由卵、蚁蚕、一龄、二龄、三龄、四龄、五龄幼虫、蛹、雌雄成虫及茧组成，附蚕丝、丝织品和桑叶。按生长发育顺序排列。3、产品的整体性能执行JY001第4章的规定。4、产品的结构执行JY0001第5.1、5.4、5.23、5.26等条的规定。5、产品的外观执行JY0001第6、8章的规定。</t>
  </si>
  <si>
    <t>43105</t>
  </si>
  <si>
    <t>菜粉蝶生活史标本</t>
  </si>
  <si>
    <t>1、产品用粉蝶制作，示完全变态。2、标本由卵、幼虫、蛹、雌、雄成虫和被害物组成。按生活史顺序排列。3、标本的封装执行JY149中2.1、2.5条的规定4、产品的整体性能执行JY0001第4.1~4.5、4.8、4.10和4.11等条中的规定。5、产品的结构执行JY0001第5.1、5.4、5.23、5.26和8.6、8.7、8.12等条的规定。6、产品外观执行JY0001第6章的规定。</t>
  </si>
  <si>
    <t>43106</t>
  </si>
  <si>
    <t>兔骨骼标本</t>
  </si>
  <si>
    <t>1、指和趾骨上的角质爪应去掉。2、舌器骨应串连于原来位置上，锁骨串连于原位或粘在前肢骨之间的底板上。3、应保留颌骨上的全部牙齿、鼻腔内的鼻中隔和鼻甲骨、第二颈椎至荐椎的椎间盘、股骨上的种子骨、第六胸骨上的剑突软骨。4、各肋骨远端应具肋软骨，前七对肋软骨应直接与胸骨相连，第八、九两对肋骨的远端应相继连在前面的肋软骨上，最后三或四对肋骨远端游离。5.、应符合JY153-82《脊椎动物骨骼标本通用技术条件（试行）》的规定。</t>
  </si>
  <si>
    <t>43107</t>
  </si>
  <si>
    <t>鱼骨骼标本</t>
  </si>
  <si>
    <t>1、左侧的鳃盖骨和下鳃盖骨保持自然连接，内侧面向下，上缘向上，另附尾椎以右侧面向下，髓棘向上，各附在与自然位相对应的台板上。2、下眶骨及位其内侧的颌弓、方骨和翼骨等各部轮廓应清楚。鲫鱼的下眶骨应为六块，鲤鱼为五块。3、应符合JY153-82《脊椎动物骨骼标本通用技术条件（试行）》的规定。</t>
  </si>
  <si>
    <t>43108</t>
  </si>
  <si>
    <t>蛙骨骼标本</t>
  </si>
  <si>
    <t>1、标本应选用体长不小于80mm的蟾蜍或不小于70mm的青蛙制作（在产品标签中括注所用动物的名称）。
2、标本显示中轴骨骼的头骨、舌器骨、脊柱、附肢骨骼的肩带、肱骨、尺骨、腕骨、掌骨、指骨、腰带、股骨、胫骨、腓骨、跗骨、趾骨、距骨等。
3、标本各部位均按原位组装，在头骨后两侧应保留耳柱骨一对。
4、标本以自然蹲伏姿态固定在底座上。
5、标本应符合JY153-82和JY280-87的各项要求。</t>
  </si>
  <si>
    <t>43109</t>
  </si>
  <si>
    <t>鸽骨骼标本</t>
  </si>
  <si>
    <t>1、标本应选用成熟家鸽制作。
2、标本以自然站立姿态固定在底座上，多附颈椎骨一块。
3、标本应显示中轴骨骼的头骨、舌器骨、13—14块颈椎骨、5—6块胸椎骨、愈合荐椎、6块尾椎骨、尾综骨、5对胸椎的肋骨、胸骨和龙骨突起。
4、标本还应显示附肢骨骼的肩带肱骨、桡骨、尺骨、腕骨、掌骨、三个指骨、腰带、股骨、膝盖骨、胫跗骨、腓骨、跗蟅骨、一块第一蟅骨和四个趾骨。
5、标本应符合JY153-82和JY281-87的各项要求。</t>
  </si>
  <si>
    <t>验证基因分离规律玉米标本</t>
  </si>
  <si>
    <t>玉米穗</t>
  </si>
  <si>
    <t>43113</t>
  </si>
  <si>
    <t>褐藻类植物原色覆膜标本</t>
  </si>
  <si>
    <t>（一）适用范围：适用于初中生物学课堂演示。（二）技术要求：1.标本选用不少于四种的褐藻类植物，成一组标本。标本全部展开。2.标本选用典型的扁平的叶状体。3.标本选用海带、裙带菜、羊栖菜、海蒿子或其他褐藻类植物。4.符合JY0001-2003中10.11的规定。</t>
  </si>
  <si>
    <t>43114</t>
  </si>
  <si>
    <t>红藻类植物原色覆膜标本</t>
  </si>
  <si>
    <t>（一）适用范围：适用于初中生物学课堂演示。（二）技术要求：1.标本选用不少于四种的红藻类植物，成一组标本。标本应全部展开，。 2.标本选用典型的，正常生长的红藻，保持完整无损。3 标本选用紫菜、石花菜、发丝菜、蜈蚣菜或其他红藻类植物，展示红藻类植物的典型特征。4.符合JY0001-2003中10.11的规定。</t>
  </si>
  <si>
    <t>珊瑚标本</t>
  </si>
  <si>
    <t>1、标本选用下列材料之一制作：a 红珊瑚或其它珊瑚的具骨轴、共肉和虫体的标本，其长、宽不小于70×40mm。b 鹿角珊瑚或其它珊瑚的骨骼，长、宽不少于70×60mm。
2、采用a项材料的标本浸制，采用b 项材料的标本干制，并在产品标签中注明为骨骼。
3、标本以较平坦的一面向衬板或盒底，示珊瑚的共肉和虫体，或骨骼的形态结构和骨杯。
4、具共肉的标本应保持一定程度生活时的基本色。
5、似鹿角珊瑚的骨骼应有不少于三个完整的主要分枝，其它形式的骨骼其结构应基本完整，骨骼洁白，骨杯清晰。
6、浸制标本可以拼接，但不得超过二处，虫体部分不少于50%。
7、在整体中截取的标本应注意形态匀称和完整性。
8、标本具下列一项时为二级品：a．骨骼不白或大部分骨杯不清晰；b．主要分枝上有较明显的断裂不超过两处；c．具共有肉的标本上有较明显破损不超过两处；拼接不超过四处。
9、技术要求符合JY284-1987的相关规定。</t>
  </si>
  <si>
    <t>化石标本</t>
  </si>
  <si>
    <t>1、产品由三叶虫或鱼和植物两种化石组成，合装。
2、三叶虫化石应显示中轴叶、左肋叶、右肋叶三叶和头、胸、尾三叶。
3、鱼化石应显示外部形态或骨骼的结构。
4、植物化石应显示叶的形态结构。
5、化石的形态结构应基本清晰、完整。
6、有风化、疏松、剥落等迹象的标本应经加固处理。
7、羽状复叶的化石标本上应不少于一片小羽状叶，三叶虫化石的长度应不小于10mm
8．技术要求符合JY156-1982的相关规定。</t>
  </si>
  <si>
    <t>43118</t>
  </si>
  <si>
    <t>节肢动物标本</t>
  </si>
  <si>
    <t>1、产品选用节肢动物门昆虫纲东亚飞蝗（体长≥40mm），甲壳纲梭子蟹（壳体左右长度≥80mm），蛛形纲中圆蛛（肢体直径不小10mm）制作。2、应符合JY143-82《昆虫标本通用技术条件（试行）》规定。3、产品的性能应符合JY0001-2003第4章的相关规定。4、产品的结构应符合JY0001-2003第6章中的相关规定。5、产品的外观应符合JY0001-2003第7章中的相关规定。</t>
  </si>
  <si>
    <t>43119</t>
  </si>
  <si>
    <t>昆虫标本</t>
  </si>
  <si>
    <t>主要技术指标：一适用范围、规格：1. 适用于初中生物学习观察用。2. 规格：六种以上。（二）技术要求：1. 产品包括六种以上的常见昆虫的标本，固定，成套，装盒。2. 标本应固定牢固，不易脱落，不应有虫蛀。3. 盒应便于观察，不易破损，接合紧密并有防虫措施。</t>
  </si>
  <si>
    <t>产品尺寸规格：164×78×20mm（误差±2mm）。 包埋材料重金属及有害化学物质含量按照国家有关玩具安全标准，表面打磨抛光平整透明，边角平滑美观。无影响观察的气泡、割痕、伤痕。晶体应无色透明，无影响观察标本的各种缺陷。</t>
  </si>
  <si>
    <t>产品尺寸规格：140×64×18mm（误差±2mm）。 包埋材料重金属及有害化学物质含量按照国家有关玩具安全标准，表面打磨抛光平整透明，边角平滑美观。无影响观察的气泡、割痕、伤痕。晶体应无色透明，无影响观察标本的各种缺陷。</t>
  </si>
  <si>
    <t>产品尺寸规格：190×90×30mm（误差±5mm）。 包埋材料重金属及有害化学物质含量按照国家有关玩具安全标准，表面打磨抛光平整透明，边角平滑美观。无影响观察的气泡、割痕、伤痕。晶体应无色透明，无影响观察标本的各种缺陷。</t>
  </si>
  <si>
    <t>产品尺寸规格：140×96×32mm（误差±2mm）。 包埋材料重金属及有害化学物质含量按照国家有关玩具安全标准，表面打磨抛光平整透明，边角平滑美观。无影响观察的气泡、割痕、伤痕。晶体应无色透明，无影响观察标本的各种缺陷。</t>
  </si>
  <si>
    <t>产品尺寸规格：180×130×65mm（误差±5mm）。包埋材料重金属及有害化学物质含量按照国家有关玩具安全标准，表面打磨抛光平整透明，边角平滑美观。无影响观察的气泡、割痕、伤痕。晶体应无色透明，无影响观察标本的各种缺陷。</t>
  </si>
  <si>
    <t>由海带、裙带菜、鹿角菜和海蒿等组成。经保色处理，干制。</t>
  </si>
  <si>
    <t>由紫菜、石花菜、海索面、海萝卜等组成。经保色处理。</t>
  </si>
  <si>
    <t>产品尺寸规格：88×58×24mm（误差±2mm）。 包埋材料重金属及有害化学物质含量按照国家有关玩具安全标准，表面打磨抛光平整透明，边角平滑美观。无影响观察的气泡、割痕、伤痕。晶体应无色透明，无影响观察标本的各种缺陷。</t>
  </si>
  <si>
    <t>古生物学标本，用于讲授生物进化的教学与实验。</t>
  </si>
  <si>
    <t>43117</t>
  </si>
  <si>
    <t>蝴蝶标本</t>
  </si>
  <si>
    <t>产品尺寸规格：75×75×15mm（误差±2mm）。 包埋材料重金属及有害化学物质含量按照国家有关玩具安全标准，表面打磨抛光平整透明，边角平滑美观。无影响观察的气泡、割痕、伤痕。晶体应无色透明，无影响观察标本的各种缺陷。</t>
  </si>
  <si>
    <t>43120</t>
  </si>
  <si>
    <t>蛾标本</t>
  </si>
  <si>
    <t>产品尺寸规格：73×41×24mm（误差±2mm）。 包埋材料重金属及有害化学物质含量按照国家有关玩具安全标准，表面打磨抛光平整透明，边角平滑美观。无影响观察的气泡、割痕、伤痕。晶体应无色透明，无影响观察标本的各种缺陷。</t>
  </si>
  <si>
    <t>43121</t>
  </si>
  <si>
    <t>大豆发育成长标本</t>
  </si>
  <si>
    <t>43122</t>
  </si>
  <si>
    <t>水稻发育成长标本</t>
  </si>
  <si>
    <t>43123</t>
  </si>
  <si>
    <t>小麦发育成长标本</t>
  </si>
  <si>
    <t>43124</t>
  </si>
  <si>
    <t>玉米发育成长标本</t>
  </si>
  <si>
    <t xml:space="preserve"> </t>
  </si>
  <si>
    <t>玻片标本</t>
  </si>
  <si>
    <t>432</t>
  </si>
  <si>
    <t>植物玻片标本</t>
  </si>
  <si>
    <t>43201</t>
  </si>
  <si>
    <t>植物根尖纵切</t>
  </si>
  <si>
    <t>片</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</si>
  <si>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
8、技术要求符合JY68-1982的相关规定。</t>
  </si>
  <si>
    <t>43202</t>
  </si>
  <si>
    <t>顶芽纵切</t>
  </si>
  <si>
    <t>1、标本在100x和400X生物显微镜下观察顶芽纵断面的结构。
2、能看清生长锥、叶原基、幼叶、腋芽原基和芽轴等。
3、生长锥最外层为排列整齐的原套细胞。
4、原套内为排列不整齐细胞体较大的原体细胞。
5、标本取材为黑藻顶芽。
6、做芽的中部纵切,切片厚度在8μm 以内,每张玻片垂直放材料一片。
7、应使幼叶完全包在生长锥上，原套细胞形态正常。
8．生长锥及幼叶处细胞无“质壁分离”现象。
9．技术要求符合JY70-1982的相关规定。</t>
  </si>
  <si>
    <t>43203</t>
  </si>
  <si>
    <t>南瓜茎纵切</t>
  </si>
  <si>
    <t>1、基本在80x和200x学生显微镜下观察南瓜茎纵横断面的结构。 
2、在演断面上能看清皮层、机械组织、薄壁组织、双韧维管束和髓腔，在表皮上可见表皮毛，在纵断面上应能看清上述组织的纵断结构。 
3、在双韧维管柬的横断面上能看清导管、形成层、筛管和筛板，筛板上有筛孔。 
在纵断面上能看清网纹导管或环纹导管或螺纹导管中的两种和筛管、筛板等的结构。 
4、标本取材于田间种植的南瓜茎，注意老幼适中。 
5、纵横切片的厚度为15～25um。 
6、横切应与纵轴垂直，各部细胞不得有倾斜现象。纵切材料应两端整齐，长度不小于5mm，表皮细胞完整，木质导管基本连续。 
7、标本用蕾红、固绿染色，机械组织、木质部导管红色，其他组织绿色，筛板可呈红或绿色。 
8、标本具下列一项时为二级品： a 木质部导管、机械组织与其他组织分色不清晰； b 材料磁裂现象不超过表皮的1/4； c 薄壁细胞的收缩不超过10%； d 标本四周有轻微余色。
9、技术要求符合JY71-1982的相关规定。</t>
  </si>
  <si>
    <t>单子叶植物茎横切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</si>
  <si>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5、切片厚度在25um以内。 
6、切面应与纵轴垂直，表皮、机械组织、薄壁组织、维管束等处细胞倾斜不超过茎的1／4。 
7、标本用蕃红、固绿染色，木质导管、机械组织呈红色，其他组织绿色。 
8、标本具下列一项时为二级品： a 表皮、机械组织、薄壁组织、维管束等处细胞倾斜，不超过茎的1／3； b 除木质导营和机械组织呈红色外，其他组织分色不清晰； c 局部薄壁组织细胞收缩或破碎，但不超过茎的1／3； d 其他组织破损不超过两处。
9、技术要求符合JY72-1982的相关规定。</t>
  </si>
  <si>
    <t>双子叶植物茎横切</t>
  </si>
  <si>
    <t>符合双子叶植物茎横切技术条件</t>
  </si>
  <si>
    <t>43206</t>
  </si>
  <si>
    <t>木本双子叶植物茎横切</t>
  </si>
  <si>
    <t>1、标本在80x和200x学生显微镜下观察木本植物茎横断面的结构。 
2、能看清表皮（有脱落现象，有时可见皮孔）、木栓层、厚角组织、皮层、韧皮部、形成层、本质部、髓部、髓射线等。 
3、在木质部能看清年轮。 
4、在皮层、韧皮部和髓部的细胞中有时可见草酸钙结晶。 
5、标本应于秋未取材，选用根木三年生枝。 
6、切片厚度在15um以内。 
7、标本用蕾红、固绿染色，木质仰和韧皮纤维呈红色，其他组织呈绿色（髓射线在木质部可呈红色）。 
8、各部组织无破裂，表皮脱落应不超过1／4。 
9、标本具下列一项时为二级品： a 木质部和韧皮部分色不清晰。 b 皮层与韧皮部或韧皮部与木质邻间有裂隙，但不超过1／3； c 表皮脱落超过1/4，但小于3／4； d 标本上有轻微污物不超过三处。
10、技术要求符合JY73-1982的相关规定。</t>
  </si>
  <si>
    <t>43208</t>
  </si>
  <si>
    <t>蚕豆叶下表皮装片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</si>
  <si>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 
5、标本为平铺装片，每片材料不小于2x2mm，四周剪切整齐。 
6、材料整洁，不附带叶肉等其他组织，保卫细胞不收缩。 
7、闭合气孔不得超过2／3。 
8、胞质着色均匀，胞核明显，细胞界限清晰。 
9、材料上附带叶肉等其他组织或轻微污物时为二级品。
10、技术要求符合JY75－82的相关规定。</t>
  </si>
  <si>
    <t>植物细胞有丝分裂</t>
  </si>
  <si>
    <t>1、标本取材于人工培养的细胞分裂旺盛时期的洋葱根尖，根的上端应切齐。2、标本在400X生物显微镜下观察植物细胞有丝分裂期间的细胞和分裂过程中的前期、中期、后期、末期的分裂形态。</t>
  </si>
  <si>
    <t>松叶横切</t>
  </si>
  <si>
    <t>1、标本在80×和200×学生显微镜下，观察松叶横断面的结构。
2、能看清表皮、厚壁组织、内陷的气孔、树脂道、内皮层、维管束、薄壁组织和叶肉组织等。
3、表皮细胞壁厚，有角质层。叶肉细胞的壁向内形成突起，伸入细胞腔内，细胞内有叶绿体。在叶的中心部分有两束维管组织。
4、内陷气孔的断面可看出副卫细胞、保卫细胞和孔下室等结构。
5、标本取材于松属双维管亚属中的马尾松、黄山松或赤松的针叶。
6、切片厚度在25μm以内，每张玻片放材料不少于二片。
7、标本用番红、固绿染色，表皮、导管、胞核等呈红色，其它组织绿色。
8、标本应完整、无污染物，各组织间无裂隙。
9、表皮、树脂道、维管束等处细胞倾斜部分不超过叶横截面的1/4。
10、标本具下列一项时为二级品：a．细胞倾斜部分不超过叶横断面的1/3；b．标本分色不清晰；c．组织间有裂隙一处，其长度不超过叶周长的1/3；
d．薄壁组织、叶肉组织等处细胞有破碎或收缩，但不超过叶横断面的1/3。
11、技术要求符合JY234-1987的相关规定。</t>
  </si>
  <si>
    <t>胞间连丝切片</t>
  </si>
  <si>
    <t>1、标本在400×生物显微镜下观察植物细胞的胞间连丝形态。
2、能看清胚乳的多边形厚壁贮藏细胞，认出细胞壁、胞间层和细胞腔。
3、能看清许多细小的胞间连丝将两个相邻细胞的原生质体连在一起。
4、标本取材于秋、冬季节的柿或黑枣的种子。
5、切片厚芳在20μm。材料面积不小于1.5mm2，细胞不倾斜。
6、标本用能显示胞间连丝的方法染色。胞间连丝着色应明显，细胞界限清楚，胞质色淡。
7、有50%以上细胞能显示胞间连丝。
8、材料四周剪切整齐，无染液的沉淀物。
9、标本具下列一项时为二级品：a．染色欠佳，但胞间连丝能显示清楚；b．能看清胞间连丝的细胞不少于30%；c．有染液等沉淀物或少许破裂，但不影响以胞间连丝的观察。d．倾斜细胞的总面积，不超过材料面积的1/3。
10、技术要求符合JY235-1987的相关规定。</t>
  </si>
  <si>
    <t>地衣切片</t>
  </si>
  <si>
    <t>1、产品取材于地衣门（Lichenes）叶状地衣（goliose-lichen）中的一种，示异层地衣结构。
2、应示由紧密交织的菌丝组成的上皮层和下皮层，有疏松菌丝及藻类细胞组成的髓层、藻胸层。
3、在上皮层或下皮层处中有各种附属物的结构。
4、标本为双重染色，藻菌类染色有鲜明对比，分色适当，色泽协调。
5、标本为地衣体的纵切片，切片厚度不超过10m，材料长度不短于3mm，每张玻片横放材料一至二片。
6、材料的刀痕或破损不超过二处。
7、技术要求符合JY0338-1993的相关规定。</t>
  </si>
  <si>
    <t>蕨叶切片</t>
  </si>
  <si>
    <t>符合蕨叶切片技术条件</t>
  </si>
  <si>
    <t>蕨原叶体装片</t>
  </si>
  <si>
    <t>符合蕨原叶体装片技术条件</t>
  </si>
  <si>
    <t>蕨原叶体幼孢子体装片</t>
  </si>
  <si>
    <t>符合蕨原叶体幼孢子体装片技术条件</t>
  </si>
  <si>
    <t>花粉萌发装片</t>
  </si>
  <si>
    <t>1、标本采用已萌发的花粉，在显微镜下能观察到花粉管及花粉管中的精核和营养核。
2、苏木精及曙红染色。
3、技术要求符合JY67-82的相关规定。能满足教材规定的相关实验要求。</t>
  </si>
  <si>
    <t>百合子房切片</t>
  </si>
  <si>
    <t>1、在显微镜下能观察到百合子房是一个三心皮组成的复雌蕊，为中轴胎座，有三室，每室有2个胚珠。
2、技术要求符合JY67-1982的相关规定。能满足教材规定的相关实验要求。</t>
  </si>
  <si>
    <t>百合花药切片</t>
  </si>
  <si>
    <t>1、标本采用成熟时期的百合花药。
2、在显微镜下可观察到百合花药是由四分体形成4个分散的单核花粉粒组成，成熟的花粉粒圆形，有内外两层壁，内层薄，外壁厚。由于外壁不均匀增厚形成了萌发孔，同时也使花粉表面形成特有的花纹。花粉囊壁的绒毡层和中层完全解体，只留表皮和纤维层，花药在二药室之间裂开，花粉散出。
3、技术要求符合JY67-1982的相关规定。能满足教材规定的相关实验要求。</t>
  </si>
  <si>
    <t>荠菜幼胚切片</t>
  </si>
  <si>
    <t>1、标本选用幼胚时期的荠菜胚。
2、在显微镜下可观察到胚胎——通过胚柄着生于胚囊的珠孔端，胚柄为一列细胞，最下部固着的基细胞明显的大，细胞中有大的液泡，胚柄顶部有胚体，此时胚体是多细胞的球状体，因此称球形胚。胚乳——处于游离核的状态。许多圆球形的核大部分分布于胚囊的四周，还有一些核集中分布在胚的周围。胚囊外面为珠被，合点端有一团残存的珠心细胞。
3、技术要求符合JY67-1982的相关规定，能满足教材规定的相关实验要求。</t>
  </si>
  <si>
    <t>荠菜老胚切片</t>
  </si>
  <si>
    <t>1、标本选用成熟期的荠菜胚。
2、在显微镜下可观察到胚体部分已很大，二张子叶同时向一侧弯曲。胚体几乎占满了胚囊的整个空间，胚柄已退化，变得很短，但基细胞仍存在。胚乳已大部分被胚吸收，有时在胚体基部胚柄周围还有些残存。
3、技术要求符合JY67-1982的相关规定。能满足教材规定的相关实验要求。</t>
  </si>
  <si>
    <t>43221</t>
  </si>
  <si>
    <t>迎春叶横切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</si>
  <si>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
7、作过主脉的横切片厚度为8微米，每张玻片横放材料一片。
8、技术要求符合JY67-1982的相关规定。能满足教材规定的相关实验要求。</t>
  </si>
  <si>
    <t>玉米种子纵切</t>
  </si>
  <si>
    <t>1、标本在50×和200×显微镜下观察玉米种子纵切面的结构，取成熟的玉米种子。
2、能看清果皮、种皮、糊粉层、胚和胚乳，能看清胚内的胚芽（包括幼叶和生长锥）、胚芽鞘、胚根、胚根鞘、胚轴及一侧的一片子叶，并可见维管束。
3、做玉米种子的纵切，每张玻片放材料一片，果皮与种皮不得脱离，胚内的各种结构应完整。
4、技术要求符合JY67－1982的相关规定。</t>
  </si>
  <si>
    <t>43223</t>
  </si>
  <si>
    <t>洋葱鳞片叶表皮装片</t>
  </si>
  <si>
    <t>符合洋葱鳞片叶表皮装片技术条件</t>
  </si>
  <si>
    <t>433</t>
  </si>
  <si>
    <t>藻类霉菌类生物玻片</t>
  </si>
  <si>
    <t>43301</t>
  </si>
  <si>
    <t>青霉装片</t>
  </si>
  <si>
    <t>1、标本在200x学生显微镜下观察青霉的形态。
2、在400X镜下能看清帚状枝的梗基和小梗及小梗上呈链状的分生孢子。
3、标本取材为人工培养的典型青霉。
4、视菌株培养清况可做装片或切氏切片方向应平行于分生孢子梗，厚度根据菌株培养情况决定。
5、标本单一染色，菌丝、分生孢子梗、分生孢子应着色明显、对比协调。
6、分生孢子梗不应断裂，散落的抱子不得影响对特征的观察。
7、菌丝、孢子梗、孢子应无收缩现象。
8、应能看到不少于五个模式的帚状枝。
9、无杂菌、无污物，培养基和包埋剂无色。
10、技术要求符合JY76-82的相关规定。</t>
  </si>
  <si>
    <t>衣藻装片</t>
  </si>
  <si>
    <t>1、产品取材于绿藻门（Chlorophyta）衣藻属（Chlamydomonas）中个体较大者，示衣藻细胞的结构。
2、应显示衣藻为单细胞，球形或卵形。
3、应显示细胞壁，杯状叶绿体，蛋白核（造粉核、淀粉核）细胞核，鞭毛。
4、标本染色清晰，分色适当，色泽协调。
5、材料纯净，不密集成团，细胞不皱缩。
6、在100×镜下的任一视野内，衣藻数不少于20个，其中有鞭毛的衣藻不少于总数的1/5。
7、技术要求符合JY0337-1993的相关规定。</t>
  </si>
  <si>
    <t>43304</t>
  </si>
  <si>
    <t>细菌三型涂片</t>
  </si>
  <si>
    <t>1、在500x生物显微镜下观察细菌的三种基本形态。
2、清晰地看出球菌、杆菌、螺旋菌的形态，不要求显示鞭毛。
3、标本一般应取材于人工培养的球菌、杆菌、螺旋菌。球菌可用单球菌、双球菌成葡萄球菌，杆菌可用枯草杆菌、大肠杆菌或炭疽杆菌，螺旋菌可用具有一个穹以上的任一种螺旋菌。
4、在自然界的污水中可采到三种形态的细菌混合物，其中无原生动物时也可应用。
5、作三种细菌的混合涂片，所用载玻片应经洗液清洗。
6、选用能清晰显示菌体的染色方法，并不得有任何沉淀物。
7、技术要求符合JY78-1982的相关规定。</t>
  </si>
  <si>
    <t>酵母菌装片</t>
  </si>
  <si>
    <t>1、标本在100x和400x生物显微镜下观察酵母菌的形态。 
2、酵母菌为单细胞卵圆形。 
3、在不同的染色情况下，能看清细胞壁、细胞质、细胞核和液泡等。 
4、在菌体上可看清出芽生殖，分别具一、二或多个芽。 
5、标本取材于人工培养的体大的酵母菌。 
6、材料应纯净，无杂菌、污物，不密集成团。 
7、标本具下列一项时为二级品： a 只在个别菌体上看到出菌生殖； b 染色欠、佳，胞核等不明显。
8、技术要求符合JY79-1982的相关规定。</t>
  </si>
  <si>
    <t>水绵接合生殖装片</t>
  </si>
  <si>
    <t>1、标本在80×和200×学生显微镜下观察水绵的结构和接合生繁过程。
2、能看清圆柱形的营养细胞，位于中央的胞核，呈星芒状的原生质，平直的细胞横壁，作螺旋盘绕的叶绿体呈带状，以及纵列于叶绿体上的蛋白核等。
3、能看清接合生殖（梯形接合）过程：两条平行靠近的丝状体，相对生出突起形成接合管，细胞内原生质收缩，通过接合管向相对的细胞中移动，形成合子。
4、标本取用具梯形接合的、细胞壁为平滑型的任一种水绵。
5、标本包括有营养细胞和接合生殖各期的藻丝，细胞不收缩，藻丝不堆集或缠绕。
6、标本为铁苏木精染色，可复染固绿。核、叶绿体等明显，胞质均匀，接合子内的胞核、叶绿体也应区别清楚。
7、除少数接合管外，标本应清洁无污物，不混有其它藻类。
8、标本具下列一项时为二级品：a．藻丝有轻微收缩或污物，但不影响观察其形态；b．染色过深，对比不协调。
9、技术要求符合JY236-1987的相关规定。</t>
  </si>
  <si>
    <t>水绵装片</t>
  </si>
  <si>
    <t>1、标本在80×和200×学生显微镜下观察水绵营养时期的结构。
2、能看清丝状体内圆柱形的营养细胞，位于中央的胞核，呈星芒状的原生质、平立的细胞横壁，作螺旋盘绕的叶绿体呈带状，以及纵列于叶绿体上的蛋白核等。
3、应取材于营养时期的水绵材料，细胞不收缩，藻丝不严重堆集或缠绕（不影响观察）。
4、标本为铁苏木精与固绿双重染色，标本应清洁无污物，不混有其他藻类。
5、技术要求符合JY67－1982的相关规定。</t>
  </si>
  <si>
    <t>团藻装片</t>
  </si>
  <si>
    <t>1、标本在50×和100×生物显微镜下，观察团藻具子群体的形态。
2、能看清由大量细胞构成的一个空心球体和球体内不同发育期的若干子群体。
3、能认出形成球体的细胞只有一层，并且形态相同，从表面上观察细胞为多边形，中间有核。
4、标本取材应具子群体期，具有性生殖期的材料更好。
5、标本为洋红或苏木精与固绿的双重染色，分色适当，细胞界限及核清楚，子群体能显示。
6、作团藻的整体装片，每张玻片内团藻数量不应少于五个，并应具有不同时期的子群体。
7、团藻应基本呈球形，无明显收缩，压碎等情况。
8、团藻为厚装片标本，封盖剂应充分干燥，材料不得在盖玻下移动。
9、标本具下列一项时为二级品：a．染色过深或过淡，但其结构能辩认，子群体亦能看清；b．材料形态不正常或收缩在20%以内；c．破碎材料不超过10%。
10、技术要求符合JY251-1987的相关规定。</t>
  </si>
  <si>
    <t>曲霉装片</t>
  </si>
  <si>
    <t>1、标本在100×和400×生物显微镜下，观察曲霉的形态。
2、能看清营养菌丝，及其上的分生孢子梗、顶囊和顶端的分生孢子。
3、能认出分生孢子穗的小梗和成串的分生孢子。
4、标本取材于人工培养的曲霉属任一种。
5、视菌株培养的情况，可做装片或切片，切片方向应平行于分生孢子梗，切片厚度根据茵株培养情况决定。
6、标本为单一染色，不复染。菌丝，分生孢子梗，分生孢子应着色明显。
7、分生孢子玻不应断裂，散落的老孢子不得影响对特征的观察。
8、菌丝、孢子玻和孢子应无收短现象。
9、应能看到不少于五个模式的分生孢子穗。
10、无杂菌，无污物，培养基或包埋剂无色。
11、钉标本具下列一项时为二级品：a．只有3～4个模式的分生孢子穗；b．分生孢子梗断裂，但不超过材料数量的1/3；c．标本着色过深，对比不协调。
12、技术要求符合JY252－1987的相关规定。</t>
  </si>
  <si>
    <t>伞蕈切片</t>
  </si>
  <si>
    <t>1、标本在100×和400×生物显微镜下，观察伞蕈菌盖的部分结构。
2、能看清帽状菌盖的横切面，中间有菌柄横切面和菌褶的纵切面，两侧有担子。
3、能认出菌褶（子实层）的结构，认出担子，担子小柄和担孢子。
4、能认出担子顶端的有二或四个担子小柄及小柄顶有一个担孢子的典型结构。
5、标本选用同担子菌亚纲（Homobasidiomycetidae）伞菌目（Agaricales）中任一种伞菌。
6、标本取材不宜过老，菌盖尚未张开，呈帽形状时为佳。
7、标本为帽状菌盖的横切片，其厚度在8μm以内。铁苏木精染色，每张玻片放材料一片。
8、菌柄居中，菌褶、担了和担孢子不收缩。
9、菌褶两侧的担子，除达到1.4条要求外，近半数担子顶端也应看到孢子。
10、担孢子散落不应过多，材料无破损现象。
11、标本具下列一项时为二级品：a．染色过深或过淡，但能看清担子及担孢子的形态；b．菌柄，菌褶有轻度收缩；c．担孢子散落过多，但尚能满足4条和9条的要求；d．菌褶有轻度破损。
12、技术要求符合JY253-1987的相关规定。</t>
  </si>
  <si>
    <t>黑根霉装片</t>
  </si>
  <si>
    <t>1、在显微镜下能观察到：黑根霉匍匐生长的菌丝（无隔）、垂直向上的孢子囊梗、孢子囊（内有黑色孢子）和向下生长的假根。
2、技术要求符合JY67－1982的相关规定。</t>
  </si>
  <si>
    <t>动物玻片标本</t>
  </si>
  <si>
    <t>水螅纵切</t>
  </si>
  <si>
    <t>1、标本在80x和200x学生显微镜下观察水媳纵断面的结构。 
2、能看清外胚层、内胚层、中胚层和消化循环腔，有时可看到部分触手的纵断面. 
3、外胚层看到内皮肌细胞,内胚层看到内骨细胞,在400X镜下可见间细胞和刺细胞 
4、基盘部细胞排列整齐，垂唇部细胞较为致密。 
5、标本取材为淡水水螅，经固定后仍应保持其伸展状态。 
6、做水媳整体中部纵切,切片厚度为5-7um,每张玻片垂直放材料一片。 
7、标本为基盘部至口端部的纵断面,基盘必须完整,可以不过口和触手。 
8、内、外胚层间应无裂隙，体外不得有附着物。 
9、标本具下列一项时为二级品： a 内、外腔层间有裂隙一处，但不超过一侧体壁的1／2； b 在内皮肌细胞的顶端有不多于两处的自溶现象； c 基盘下或体壁四周有少许附着物； d 染色对比不协调。
10、技术要求符合JY81-1982的相关规定。</t>
  </si>
  <si>
    <t>蚯蚓横切</t>
  </si>
  <si>
    <t>1、标本在80x和200x学生显微镜下观察蚯蚓横断面的结构。 
2、能看清表皮、肌层（环肌、纵肌）、体腔、背血管、腹血管、腹神经索、神经下血管、肠、盲道、不完整的肾管、肠及背血管周围的黄色细胞等。 
3、表皮为多种细胞组成，表皮外可见一层角质膜。有时可见到刚毛的纵断切面。 
4、环肌层较薄，肌细胞呈纵断面，成柬状的纵肌层较厚，肌细胞呈横断面，纵肌内侧可见体腔膜。 
5、标本取材为环毛蚓(异唇蚓等也可使用)。 
6、切片厚度为10um以内。 
7、标本的切面应与蝗蚓的纵轴垂直,呈圆或椭圆形.背血管\腹血管、腹神经索、神经下血管应基本位于同一垂直线上。 
8、纵肌和肠上皮细胞可有轻微收缩现象和裂隙。 
9、表皮无皱褶、无污物。 
10、产品具下列一项时为二级品: a 标本的横断面不与纵轴垂直,但切斜的皮肌囊不超过体壁的 1/5； 
b 背、腹血管或腹神经索等有移位现象,但尚能显示横断面的完整形态； c 黄色细胞和肠壁间有轻微裂隙； 
d 标本染色过深,对比不协调。
11、技术要求符合JY67－1982的相关规定。</t>
  </si>
  <si>
    <t>43403</t>
  </si>
  <si>
    <t>动物细胞有丝分裂(马蛔虫受精卵切片)</t>
  </si>
  <si>
    <t>1、标本得材于马蛔虫子宫，作子宫的纵切片，材料长度≥10mm，每张玻片横放材料一片；也可作子宫的横切片，每张玻片放不同部位的横切片2~4片，以保证观察到细胞分裂的各个时期。2、切片厚度为6~8μm。3、应符合JY67-82《生物玻片标本通用技术条件（试行）》的规定。</t>
  </si>
  <si>
    <t>草履虫接合生殖装片</t>
  </si>
  <si>
    <t>1、标本在50×和100×生物显微镜下，观察草履虫接合生殖的形态。
2、能看清两个草履虫纵向平行紧贴在一起。
3、有时隐约可见虫体是以口沟部位相紧贴的，能认出被染成深色的大核，在个别标本上可见纤毛。
4、标本取材为人工培养的处于接合生殖时期的大草履虫（Paramecium Caudatum）。
5、标本为整体装片，每张玻片放材料应不少于三对，并可在50×镜下的同一视野内观察到。
6、标本用洋红或苏木精染色，分色适当，大核明显。
7、草履虫体形正常，无收缩，膨胀及压裂现象。
8、标本具下列一项时为二级品：a．染色对比欠佳，大核基本上能看清；b．有个别虫体体形不正常或有压碎现象不超过一对。
9、技术要求符合JY254-1997的相关规定。</t>
  </si>
  <si>
    <t>草履虫分裂生殖装片</t>
  </si>
  <si>
    <t>技术要求符合JY255-1987的相关规定。</t>
  </si>
  <si>
    <t>囊虫装片</t>
  </si>
  <si>
    <t>1、标本在50×和100×生物显微镜下，观察囊虫的形态。
2、能看清头节上的四个吸盘和顶突部分的小钩。
3、能认出一部分颈节和囊。
4、标本取材为寄生于猪的链状带绦虫（Taenia Solium）的囊尾蚴。
5、取材应为成熟的囊尾蚴，囊不应过大，头节自囊内翻出。应达到1.2条和1.3条的要求。
6、标本为洋红或苏木精染色。分色适中，颈节、头节、吸盘和囊等分辩清楚。 
7、囊体不破裂，可有小皱褶，头、颈无收缩现象。
8、每张玻片放囊虫一个，头节向上。装片时如达不到JY67—82通用技术条件2.5条的要求时，可在头节两侧垫与囊等厚的小玻璃块。
9、标本为特厚装片，封盖后的封盖剂必须干固，标本不能有移动现象。
10、标本具下列一项时为二级品：a．标本染色过深或过淡，但尚能满足1.2条和1.3条的要求；
b．囊体有轻度破损，不超过一处；c．头节部有轻度收缩，但尚能辩认其结构。
11、技术要求符合JY260－1987的相关规定。</t>
  </si>
  <si>
    <t>血吸虫雌雄合抱装片</t>
  </si>
  <si>
    <t>1、标本在50×和100×生物显微镜下，观察血吸虫雌雄合抱的形态和结构。
2、 应分别认出雌、雄虫的各部主要结构：口吸盘、腹吸盘、精巢和卵巢等。
3、重点观察雌虫在雄虫抱雌沟内的形态。
4、标本选用经人工感染哺乳物后的日本血吸虫（Schistosoma Japonicum）雌雄虫合抱期的材料。
5、标本为洋红或苏木精染色。分色适当，各部结构显示清晰。 
6、雌雄虫体形正常，雌体可有部分离开雌沟的现象，体外及口吸盘部位可有轻度污物，虫体可有轻度扭曲现象。
7、每张玻片放雌雄合抱期的虫体一条，口吸盘部向前，体侧面向上。
8、标本具下列一项时为二级品：a．虫体有轻度收缩，但能辩认其结构；b．雌虫在抱雌沟内不足1/2；
c．染色过深或过淡，但尚能辨认各部结构；d. 虫体外有较多污物。
9、技术要求符合JY261－1987的相关规定。</t>
  </si>
  <si>
    <t>血吸虫雄虫装片</t>
  </si>
  <si>
    <t>1、标本在50×和100×生物显微镜下，观察血吸虫雄虫的形态结构。
2、能看清雄虫体较短粗，一般向腹面弯曲，呈新月形或C形。
3、能看清自吸盘以后虫体侧壁向腹面围拢形成的抱雄沟。
4、认出口吸盘、腹吸盘、精巢（一般为七个）。在腹吸盘附近，消化道分成左右两肠支。
5、标本选用经人工感染哺乳动物后的日本血吸虫（Schistosma Japonicum）雄性成虫。
6、标本用苏木精或洋红染色。精巢应着色明显易于辩认，其它结构为淡兰色或粉红色。
7、虫体形态正常，不扭曲，应呈新月形或C形，精巢可有6～9个。吸盘部允许有少许粘液附着。
8、每张玻片放雄虫一条，口吸盘向前，侧面向上。
9、标本具下列一项时为二级品：a．虫体有轻度收缩，但尚能辩认其结构；b．虫体尾部可有轻度扭曲现象。c．形态不自然，但基本呈新月形或C形；d．染色欠佳，精巢着色淡，但尚能辩认其数目。
10、技术要求符合JY263-1987的相关规定。</t>
  </si>
  <si>
    <t>血吸虫雌虫装片</t>
  </si>
  <si>
    <t>1、标本在50×和100×生物显微镜下，观察血吸虫雌虫的形态和结构。
2、能看清雌虫体细长，后半部较粗。
3、应认出口吸盘、腹吸盘、子宫、卵巢、卵巢腺和卵等。
4、在虫体后部的肠管内，可有黑褐色的色素。
5、标本选用经人工感染哺乳动物后的日本血吸虫（Schistosma Japonicum）雌性成虫。
6、标本为洋红或苏木精染色，分色适当，各部位结构均显示正常。
7、虫体形态正常，略直，不扭曲，口吸盘处可有少数粘液，体外允许有轻微微物，虫卵透明。
8、每张玻片放雌虫一条，口吸盘向前，侧面向上。
9、标本具下列一项时为二级品：a．虫体有轻度收缩，但尚能辩认其结构；b．虫体下部有轻度扭曲现象。
c．染色欠佳，过深或过淡，但尚能认清结构。
10、技术要求符合JY264-1987的相关规定。</t>
  </si>
  <si>
    <t>家蚊（雌）口器装片</t>
  </si>
  <si>
    <t>1、标本在50×显微镜下观察家蚊（雌）口器的形态结构。
2、能看清家蚊口器的上唇、下唇、下颚须，可见上下颚及舌包在下唇之鞘内。
3、取材于家蚊（雌）的头部，至少上唇从下唇鞘中分出，一对下颚须分列两侧，上下颚及舌从下唇鞘中挑出则更好，口器各部不得有破损现象。
4、标本为装片，每张玻片放材料一片。
5、技术要求符合JY67－1982的相关规定。</t>
  </si>
  <si>
    <t>43411</t>
  </si>
  <si>
    <t>水螅带芽整体装片</t>
  </si>
  <si>
    <t>1、标本在100×显微镜下观察。
2、取材为形体完整并带芽体的水螅，水螅体壁不皱缩、不破损、芽体无脱开现象，能看清芽体空腔与消化循环腔相通。
3、封盖后水螅体无挤压现象。
4、技术要求符合JY67－1982的相关规定。</t>
  </si>
  <si>
    <t>水螅过精巢横切</t>
  </si>
  <si>
    <t>1、标本在100×和400×生物显微镜下，观察水螅过精巢横切的结构。
2、能看清精巢、外胚层、内胚层、中胶层和消化循环腔。
3、能认出精巢中的精细胞和精子，外胚层中的外皮肌细胞，内胚层中的内皮肌细胞。还应看到间细胞和刺细胞。
4、标本取材于经固定后仍保持其自然状态的水螅。
5、标本为过精巢中部的切片，至少看到一个呈乳头状的精巢断面，精巢和胚层之间无裂隙，切片厚度在7μm以内，每张玻片放材料1～2片。
6、标本用苏木精单一染色，分色适当。
7、横断面完整，内、外胚层间应无裂隙，体内不得有附着物。
8、标本具下列一项时为二级品：a．内皮肌细胞顶端有不多于两处的自溶现象。b．体内有少许附着物，在达到6条要求时胚层间可有裂隙，但不超过材料周长的1/5。c．染色对比不协调。
9、技术要求符合JY256-1987的相关规定。</t>
  </si>
  <si>
    <t>水螅过卵巢横切</t>
  </si>
  <si>
    <t>符合水螅过卵巢横切技术条件</t>
  </si>
  <si>
    <t>435</t>
  </si>
  <si>
    <t>组织与生理玻片标本</t>
  </si>
  <si>
    <t>43501</t>
  </si>
  <si>
    <t>单层扁平上皮装片</t>
  </si>
  <si>
    <t>1、标本在80x和200x学生显微镜下观察单层扁平上皮的结构。 
2、能看清由一些边缘不规则而呈锯齿状的扁平细胞组成的单层上皮，胞核在细胞中央，呈扁圆形。 
3、标本得材于动物的肠系膜等。 
4、平铺袋片，材料面积不小于2X2mm，四周剪切整齐。 
5、标本为硝酸银法处理，要求细胞界限清晰，胞核隐约可见，并允许有两层细胞。 
6、标本上不应有硝酸银的沉淀物。细胞界限也不应有断续现象。 
7、标本具下列一项时为二级品： a 标本上有微小的银沉淀物或其他污物，但不影响对细胞界限的观察； b 细胞界限有断续现象不超过材料面积的1/4；c 标本上看不到胞核。
8、技术要求符合JY89-82的相关规定。</t>
  </si>
  <si>
    <t>复层扁平上皮装片</t>
  </si>
  <si>
    <t>1、标本在400x生物显微镜下观察复层扁平上皮的结构。
2、能看清复层扁平上皮细胞耷近表层呈扁平形，胞核较扁，有脱落现象，表层以下的细胞逐渐增厚，呈不规则的多边形，胞核圆形，紧贴基膜的深部细胞有呈方形成矩形的。
3、胞核、胞质着色对比应明显，上皮细胞界限度清晰，表层细胞不应脱落较多。
4、技术要求符合JY67－1982的相关规定。</t>
  </si>
  <si>
    <t>人皮过毛囊切片</t>
  </si>
  <si>
    <t>1、标本在80x和200x学生显微镜下观察皮肤过毛囊的结构。 
2、能看清表皮、真皮和皮下组织。 
3、表皮为复层扁平上皮，近表面的浅层细胞有角化脱落在象。 
4、在真皮和皮下组织中，分别看清皮脂腺、立毛肌、毛干、毛根，毛囊、毛球和毛乳头等，在毛发皮质近根处的细胞中含有色素颗粒。 
5、标本应在死亡不久的尸体上取材，以成人头皮为最好，婴儿头皮也可使用。 
6、标本以毛发的纵断方向切片，切片厚度在15um以内，每张玻片横放材料一片。 
7、标本上应有一根从毛于经毛根至毛乳头的毛发纵断面，或至少有一根自毛乳头向上至皮脂腺开口处的毛发纵断面。毛干和毛根不得移位。 
8、组织无病变，毛球和毛乳头处不收缩。 
9、如为火棉胶切片则火棉胶应无色、无污物。 
10、非主要观察部位可有刀痕一处，或表皮、真皮间有小裂隙，但不得超过材料长度的1／3。 
11、标本具下列一项时为二级品： a 达不到7条要求，但在同一材料上分别有一条不少于毛发下段1／3（自毛囊向上）和一条不少于毛发上段1／3（自表皮向下）的纵断切面； b 纵断毛于和毛根移位，但不影响对4条要求的观察； c 在符合7条要求时，非主要观察部位的真皮和皮下脂肪处破损，但不得超过材料的1／2，或有刀痕不超过两处； d 染色对比不协调。
12、技术要求符合JY91-1982的相关规定。</t>
  </si>
  <si>
    <t>人皮过汗腺切片</t>
  </si>
  <si>
    <t>1、标本在80x和200x学生显微镜下观察皮肤过汗腺的结构。 
2、能看清表皮、真皮和皮下组织。 
3、在表皮部分应看清角质层、透明层、颗粒层、棘细胞层和基底层以及穿过各层的汗腺导管。 
4、在真皮部分除看清真皮乳头、结缔组织纤维、汗腺导管的断面外，在真皮下部和皮下组织中还应看清汗腺分泌部的断面结构。 
5、标本应在死亡不久的尸体上取材，以成年人为好，取材部位为手掌或足部。 
6、平行于皮嵴切片，切片厚度在20um以内，每张玻片横放材料一片。 
7、材料上最少应有一条与汗腺分泌或汗腺开口连接的汗腺导管，其显示长度不少于汗腺分泌部至表皮的1／3。 
8、染色对比协调，棘细胞层、基底层和汗腺导管细胞的胞质着深并微呈蓝色，如为火棉胶切片，则火棉胶应无色、无污物。 
9、组织无病变，非主要观察部位的刀痕或破损、裂隙不超过一处，且裂隙不得超过材料长度的1／3。 
10、标本具下列一项时为二级品： a 达不到4条要求，但能看到汗腺导管的断续切面； b 在符合4条要求时，非主要观察部位的破损不超过材料的1／2，或刀痕不超过两处，或小皱褶不超过一处； c 染色对比不协调。
11、技术要求符合JY92-1982的相关规定。</t>
  </si>
  <si>
    <t>43505</t>
  </si>
  <si>
    <t>纤维结缔组织切片(腱纵切)</t>
  </si>
  <si>
    <t>1、标本在400×生物显微镜下观察腱纵断面的结构。
2、能看清平行排列的胶原纤维束和呈不规则四边形的腱细胞，但在标本上由于腱细胞的切面方向不同，也可呈长条形。腱细胞核呈球形，偏于细胞一端，和邻近的细胞核并列在一起，但在标本上由于腱细胞的切面方向不同，也可呈长圆或扁圆形。
3、技术要求符合JY93-1982的相关规定。</t>
  </si>
  <si>
    <t>43506</t>
  </si>
  <si>
    <t>疏松结缔组织装片</t>
  </si>
  <si>
    <t>1、标本在80x和200x学生显微镜下观察疏松结缔组织的结构。
2、能看清纵横交错的胶原纤维和弹力纤维以及大量的成纤维细胞，胞核较大呈卵圆形。
3、疏松结缔组织内的其他细胞不要求显示。
4、标本取材于哺乳动物的皮下结缔组织，均匀平铺于载玻片正中。
5、平铺的结缔组织中不得混人动物的毛。
6、标本用显示弹力纤维的方法染色，再复染胶原纤维等。
7、弹力纤维应明显，胶原纤维均匀、形态正常，不得有溶解现象；成纤维细胞的胞核不收缩，并可见胞质。
8、技术要求符合Y94-1982的相关规定。</t>
  </si>
  <si>
    <t>43507</t>
  </si>
  <si>
    <t>人血涂片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</si>
  <si>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
6、染色要均匀，白血细胞的胞核和血小板呈兰紫色，白血细胞的胞质和红血细胞呈粉红色，血浆不着色。
7、技术要求符合Y95-1982的相关规定。</t>
  </si>
  <si>
    <t>43508</t>
  </si>
  <si>
    <t>骨骼肌纵横切</t>
  </si>
  <si>
    <t>1、标本在80X和200X学生显微镜下观察骨骼肌纵横切破片标志
2、在纵断面上能起看清肌外膜和成束的股双维,股纤维上有显暗相间的横纹,即明带和暗带。在肌膜下可见圆形或长形的胞核。
3、在横断面上能起看清肌外膜、肌束膜、肌纤维及其胞核和小血管等。
4、标本取材于哺乳动物的隔肌
5、纵横切片的厚度均在8μm以丸每张玻片放纵、横切各一片。
6、明暗带及胞核等应着色清晰,对比协调。
7、纵切材料的肌纤维应伸直,成纵断面的肌纤维不得不于90%,肌膜无裂隙; 横切材料肌纤维囊应不收缩、无裂隙;纵横切材料的肌模,肌外膜均应完整无皱褶。
8、技术要求符合JY96-1982的相关规定。</t>
  </si>
  <si>
    <t>43509</t>
  </si>
  <si>
    <t>平滑肌分离装片</t>
  </si>
  <si>
    <t>1、标本在80x和200x学生显微镜下观察平滑肌细胞的形态。
2、能看请大部分被分离成单个的长棱形平滑肌细胞，在细胞中部有被染成深色杆状或椭圆状的细胞核。
3、标本取材于两栖动物或哺乳动物消华管的肌层，去掉粘膜及粘膜下层后作分离理。
4、细胞应分离适中、形态正常。材料内不得有污物。
5、技术要求符合JY97-82的相关规定。</t>
  </si>
  <si>
    <t>43510</t>
  </si>
  <si>
    <t>心肌切片</t>
  </si>
  <si>
    <t>1、标本在80x和200x学生显微镜下观察心肌的结构。
2、在心肌的断面上能看清柱状并具有分枝的肌纤维（肌细胞），胞核呈圆形或椭圆形，位于肌纤维的中央。
3、在肌纤维彼此衔接的地方能看清心肌的特有结构—“闰盘”。
4、在肌纤维的横断面上能看清肌原纤维和圆形核的横断面结构。
5、在400x镜下能看清肌原纤维上有纤细的横纹。
6、标本取材于哺乳动物的心脏。
7、切片厚度在8μm以内，材料面积不小于4x4mm。
8、用能显示闰盘和横纹的方法染色！要求闰盘、胞核着色明显，横纹清晰，胞质不着色或色淡。
9、呈纵断面的肌纤维应不少于材料面积的2／5。
10、应保持细胞结构正常。
11、技术要求符合JY98-82的相关规定。</t>
  </si>
  <si>
    <t>运动神经元装片</t>
  </si>
  <si>
    <t>1、标本在80x和200x学生显微镜下观察运动神经原的形态。
2、能看清运动神经原的细胞体和突起、细胞体内的胞核、少量的神经纤维和神经胶质细胞的胞核。
3、不要求显示尼氏体。
4、标本取材于脊髓灰质前角中的运动神经原，作涂片或分离装片。
5、用能显示细胞结构和不易褪色的方法染色。
6、神经原应分布均轧形态正执无破碎现象。在80x镜下盖玻片中间部分的任一视野内应不少于五个运动神经原。
7、技术要求符合JY99-1982的相关规定。</t>
  </si>
  <si>
    <t>脊髓横切</t>
  </si>
  <si>
    <t>1、标本在80x和200x学生显微镜下观察脊髓横断面的结构。 
2、在完整的脊髓横断面上能看清被膜、灰质和白质。 
3、在灰质中能看清中央管、神经胶质细胞的胞核、交错的神经纤维断面、前角处的运动神经原等。 
4、能看清前正中裂、后正中沟和前、后根的痕迹以及白质中神经纤维的轴索和髓鞘的横断结构。
5、标本取材于哺乳动物的脊髓，取材部位为颈膨大或腰膨大处。 
6、切片厚度在8um以内，被膜应完整。 
7、脊髓外形应正常，灰、白质中不得有空腔等病变现象。 
8、运动神经原和灰质问可有轻微裂隙。 
9、标本具下列一项时为二级品： a 染色对比不协调，但尚能显示各部结构； b 被膜破损或皱榴不超过2／5； c 有刀痕一处； d 运动神经原有明显收缩，但尚能辨认其结构。
10、技术要求符合JY100-1982的相关规定。</t>
  </si>
  <si>
    <t>胃壁切片</t>
  </si>
  <si>
    <t>符合胃壁切片技术条件</t>
  </si>
  <si>
    <t>肾脏纵切</t>
  </si>
  <si>
    <t>符合肾脏纵切技术条件</t>
  </si>
  <si>
    <t>动静脉血管横切</t>
  </si>
  <si>
    <t>1、标本在400×生物显微镜下观察动脉及静脉的结构。
2、动脉能看清内膜的内皮和内弹性膜、中膜的肌纤维、外膜的外弹性膜。
3、静脉能看清内膜的内皮和富于纤维的外膜，中膜不明显。
4、在动静脉外围的结缔组织中，有时可见小血管、神经、淋巴管和淋巴结等断面结构。
5、标本取材于哺乳动物的腹主动脉和下腔静脉。取材时不应过多的保留血管外围的其它组织。
6、标本应轮廓完整，不应切穿分枝处，厚度在9μm以内。
7、标本用苏木精、曙红双重染色。
8、内皮应90%以上完整，无皱褶、刀痕和破裂等现象。
9、动静脉外围所附带的其它组织，不得影响对主要结构的观察。
10、技术要求符合JY237-87的相关规定。</t>
  </si>
  <si>
    <t>小肠切片</t>
  </si>
  <si>
    <t>1、标本在400×生物显微镜下观察小肠壁的结构。
2、能看清粘膜，包括绒毛、粘膜肌层和肠腺，粘膜下层、肌层和浆膜等。
3、绒毛表面为单层柱状上皮，其间杂有杯状细胞。
4、在粘膜至粘膜下层间，有时可见淋巴小结的切面。
5、肌层为内环、外纵，标本上环行肌呈纵断面，纵行肌呈横断面。
6、标本取材于哺乳动物的空肠或回肠
7、作完整的小肠横断切片或小肠的部分横切片（长度不小于5mm），厚度在8μm以内，绒毛较直，切穿绒毛基部呈纵断形态者不少于三条。
8、绒外不应附着粘液，上皮细胞不应有自溶现象，其它组织无炎症或病变。
9、染色对比协调，着色均匀，粘膜肌层与粘膜下层不脱离，肌层无破裂。
10、技术要求符合JY238-1987的相关规定。</t>
  </si>
  <si>
    <t>肺血管注射切片</t>
  </si>
  <si>
    <t>1、标本在50×和100×生物显微镜下，观察肺血管分布形态。
2、能看清由肺动脉形成的包绕肺泡外的毛细血管网。
3、可辩认出肺动脉，支气管动脉和各级支气管的断面结构，但不作重点观察。
4、标本取材于小哺乳动物的肺。
5、标本用洋红胶液作血管注射，胶液色泽鲜艳，无颜色沉淀，不浸染其它组织。
6、色胶注射适中，肺泡外毛细血管不可注射过于饱满，血管形态正常，无收缩现象，80%以上的血管应注射充分。
7、作肺叶一部分的断面切片，材料二边应具浆膜，切片厚度视注射情况在20～80μm。每张玻片放材料一片。
8、标本用苏木精复染细胞核。
9、标本具下列一项时为二级品：a．色胶中有颜色沉淀，但不影响观察血管形态；b．在达到2条的要求时，有30%的血管（按材料面积）色胶注射不足或有轻度收缩；c．材料破损不超过一处；d．色胶粉红（色淡），但能辩认血管形态。
10、技术要求符合JY244-1987的相关规定。</t>
  </si>
  <si>
    <t>肾血管注射切片</t>
  </si>
  <si>
    <t>1、标本在50×和100×生物显微镜下，观察肾血管分布形态。
2、能看清皮质中血管的分布，肾小体的毛细血管网和髓质中并行的血管。
3、应认出有个别的输入和输出小动脉伸入肾小体的状态。
4、标本取材于家兔、猫或小狗的肾脏。
5、标本用洋红胶液作血管注射，胶液色泽鲜艳，无颜色沉淀，不浸染其它组织。
6、作肾的横切片，其厚度为50～100μm，每张玻片放材料一片，材料可为肾横切片的一半，但应沿肾乳头纵行切开。
7、色胶注射适中，80%以上血管注射充分，肾小体内血管不可注射过满，血管形态正常，无收缩现象。
8、最少有一个肾小体达到1.3条的要求。
9、标本不复染其它颜色。
10、标本具下列一项时为二级品：a．色胶中有颜色沉淀，但不影响观察形态；b．30%的血管内（按材料面积）色胶注射不足或血管呈断续状态；c．材料破损不超过一处；d．胶液粉红（色淡），但能辩认血管形态。e．达不到3条的要求。
11、技术要求符合JY245-1987的相关规定。</t>
  </si>
  <si>
    <t>精巢切片</t>
  </si>
  <si>
    <t>符合精巢切片技术条件</t>
  </si>
  <si>
    <t>卵巢切片</t>
  </si>
  <si>
    <t>符合卵巢切片技术条件</t>
  </si>
  <si>
    <t>精虫涂片</t>
  </si>
  <si>
    <t>符合精虫涂片技术条件</t>
  </si>
  <si>
    <t>口腔上皮细胞装片</t>
  </si>
  <si>
    <t>1、标本在100×和400×生物显微镜下，观察口腔上皮装片结构。应能认出细胞膜、细胞质、细胞核的结构。
2、标本取材于人口腔内两侧粘膜上皮，为平铺在玻片上的扁平细胞，细胞形态正常，近圆形或椭圆形。
3、苏木精与曙红双重染色，对比协调。
4、技术要求符合JY67－1982的相关规定。</t>
  </si>
  <si>
    <t>蛔虫卵装片</t>
  </si>
  <si>
    <t>1、标本在100x和400x生物显微镜下观察动物细胞有丝分裂的各期形态。
2、能看清细胞分裂过程中的三个时期：前期、中期和后期或中期、后期和末期。
3、能看清分裂前的细胞核和分裂各期的中心体（中期和后期显著）、染色体以及卵壳、为宫壁等，纺锤体隐约可见。
4、标本得材于马蛔虫子宫，作子宫的纵切片，材料长度不小于10mm，每张玻片板放材料一片；也可作子宫的横切片，每张玻片放不同部位的横切片2片～4片，以保证观察到细胞分裂的各个时期。
5、切片厚度为6um～8um。
6、卵和卵壳基本呈圆形，子宫内卵应饱满，卵不得脱出卵壳外，胞核、染色体、中心体着色明显，子官壁完整。
7、技术要求符合JY67－1982的相关规定。</t>
  </si>
  <si>
    <t>436</t>
  </si>
  <si>
    <t>其它玻片标本</t>
  </si>
  <si>
    <t>43601</t>
  </si>
  <si>
    <t>字母“e”装片</t>
  </si>
  <si>
    <t>1、标本在80×学生显微镜下能观察整体字母“e”。
2、标本字母“e”字迹清晰，无污物，字母应不能脱落，放置不能歪斜。
3、技术要求符合JY67－1982的相关规定。</t>
  </si>
  <si>
    <t>43603</t>
  </si>
  <si>
    <t>正常人染色体装片</t>
  </si>
  <si>
    <t>1、标本在1000×生物显微镜下，观察46条人染色体; 每组两片，男、女性各一片。
2、应能认出每条染色体含有两条染色单体，借着一个着丝粒彼此连接。
3、能认出着丝粒向两端伸展的染色体臂以及区别长臂与短臂并在此基础上认出中央着丝粒，空中央着丝粒，近端着丝粒染色体。
4、标本取材于人工培养的正常淋巴系统。
5、吉姆萨（Giemsa）染液或醋酸红染色。
6、技术要求符合JY67－82《生物玻片标本通用技术条件（试行）》的相关规定。</t>
  </si>
  <si>
    <t>61</t>
  </si>
  <si>
    <t>62</t>
  </si>
  <si>
    <t>1. 水止皮管夹用钢丝拧制而成，弹性良好。2. 成型规整，表面无锈蚀。</t>
  </si>
  <si>
    <t>1.产品为在金属网上涂敷石棉材料而制成。2.金属网无锈蚀，具备一定的强度。石棉材料涂敷均匀，附着力强。涂敷面不得裸漏金属网面。3.金属网尺寸不小于125mm×125mm，石棉材料涂敷面直径不小于80mm。</t>
  </si>
  <si>
    <t>64084</t>
  </si>
  <si>
    <t>培养皿</t>
  </si>
  <si>
    <t>60ml。由一个底和一个盖组成，为圆形玻璃容器，圆口直径60mm，产品应符合GB/T11414-2007《实验室玻璃仪器瓶》的有关规定。</t>
  </si>
  <si>
    <t>64085</t>
  </si>
  <si>
    <t>100ml.由一个底和一个盖组成，为圆形玻璃容器，钠钙或硼硅玻璃盖内径103±1.5mm，底外径100±1mm，盖高18±2mm，底高20±1.5mm，壁厚1.5±0.5mm。</t>
  </si>
  <si>
    <t>64096</t>
  </si>
  <si>
    <t>记数载玻片(计数板)</t>
  </si>
  <si>
    <t>1、计数池深度：容积≥0.1mm，计数池划格：容积≥1mm2 。
2、白血球计数大方格：1/16 mm2, 红血球计数大方格：1/25 mm2,白血球小方格：1/400mm2外型74mm×33mm×5mm。大方格每边长度允许误差为±1%。
3、计数池平面两端磨有斜坡，使血液吸入容量大而畅通。
4、计数池的背面有凹窝，可保护背面。</t>
  </si>
  <si>
    <t>（7）</t>
  </si>
  <si>
    <t>药品</t>
  </si>
  <si>
    <t>生物实验材料</t>
  </si>
  <si>
    <t>双面刀片、消毒棉 签、牙签、纱布、 脱脂棉、镜头纸、 吸水纸、凡士林、 透明胶带、干酵母粉、彩色玻璃纸、 坐标纸、碘酒、洋红等</t>
  </si>
  <si>
    <t>80302</t>
  </si>
  <si>
    <t>载玻片</t>
  </si>
  <si>
    <t>1、在实验时用来放置实验材料的玻璃片，呈长方形，较厚，有较好的透光性。
2、45°角，抛光边载玻片；规格(mm)：25.4x76.2（1＂x 3＂)；厚度(mm)：0.8-1；包装：50片/盒，化学性能稳定，</t>
  </si>
  <si>
    <t>80303</t>
  </si>
  <si>
    <t>盖玻片</t>
  </si>
  <si>
    <t>包</t>
  </si>
  <si>
    <t>规格：100片/盒。1. 产品为钠钙玻璃制品。2. 产品尺寸应为18×18mm或20×20mm，厚度应为0.13～0.17mm。3．符合GB6273要求。三、标志、说明书、包装、运输、贮存应符合JY0001-2003的有关规定</t>
  </si>
  <si>
    <t>80304</t>
  </si>
  <si>
    <t>标记笔</t>
  </si>
  <si>
    <t>1、标准型，环保产品。
2、可在纸上、塑胶、玻璃、白板、金属等大部分固体上书写，可永久附著，不脱色，有标准的12色，墨水属油性，无毒。
3、在塑胶、玻璃、白板、金属上书写时，可以用酒精等有机溶剂擦去笔迹。</t>
  </si>
  <si>
    <t>生理盐水</t>
  </si>
  <si>
    <t>瓶</t>
  </si>
  <si>
    <t>1、在医学、细胞生物学、分子生物学和生物化学实验中使用。
2、0.9%的氯化钠水溶液,500ml/瓶。
3、密封包装，无渗漏，在有效使用期内。</t>
  </si>
  <si>
    <t>ABO血型实验盒</t>
  </si>
  <si>
    <t>质量符合JY0001－2003《教学仪器一般质量要求》、JY0002－2007《教学仪器产品的检验规则》的要求</t>
  </si>
  <si>
    <t>组织培养基试剂盒</t>
  </si>
  <si>
    <t>1、规格：100ml，试剂盒配盖，盖上盒盖后，密闭性好。
2、塑料材质，无毒无害。
3、外观符合JY0001-2003的相关规定。</t>
  </si>
  <si>
    <t>昆虫针</t>
  </si>
  <si>
    <t>1、不锈钢丝制作，针头锋利、针球牢固。                                        
2、外观符合JY0001-2003的相关规定。</t>
  </si>
  <si>
    <t>昆虫盒</t>
  </si>
  <si>
    <t>带放大镜，放大倍数≥3倍；材质：有机玻璃制。</t>
  </si>
  <si>
    <t>展翅板</t>
  </si>
  <si>
    <t>单开活动，木质双层，约290X90X30MM</t>
  </si>
  <si>
    <t>81111</t>
  </si>
  <si>
    <t>昆虫网(捕虫网)</t>
  </si>
  <si>
    <t>1、网圈用4±0.5mm直径的镀锌铁丝卷制成，直径300±5mm。2、网为尼龙纱，网中习高≥450mm。</t>
  </si>
  <si>
    <t>81112</t>
  </si>
  <si>
    <t>枝剪</t>
  </si>
  <si>
    <t>1、总长度≥200㎜。2、材质为炭钢45﹟以上3、应符合JY0001-2003中6.1～6.12的规定。</t>
  </si>
  <si>
    <t>81113</t>
  </si>
  <si>
    <t>水网</t>
  </si>
  <si>
    <t>1、网袋用尼龙网眼纱缝制，开口圆形，底部平整。袋口直径约300㎜，袋深约200㎜，底部直径约200㎜。3、应符合JY0001-2003中6.1～6.12的规定。</t>
  </si>
  <si>
    <t>81117</t>
  </si>
  <si>
    <t>橡皮锤</t>
  </si>
  <si>
    <t>长20cm，1. 产品由橡皮头和塑料手柄组成。2. 橡皮头为直径≥20mm的半球形物体。3. 手柄长≥160mm，表面应平整清洁，不应有划痕、溶迹、缩迹，边缘不应有毛刺、变形、破边和凹凸不平。4. 手柄和橡皮头应接合紧凑，不应松动。</t>
  </si>
  <si>
    <t>82001</t>
  </si>
  <si>
    <t>82003</t>
  </si>
  <si>
    <t>82008</t>
  </si>
  <si>
    <t>乳胶手套</t>
  </si>
  <si>
    <t>1.天然乳胶材料；2.具有良好的拉力强度和伸长率； 3.两手通用，卷边腕口；4.无皮肤刺激、过敏现象。</t>
  </si>
  <si>
    <t>82014</t>
  </si>
  <si>
    <t>急救包</t>
  </si>
  <si>
    <t>镊子，剪刀，创口贴8片，汞溴红溶液，甲紫溶液，林可霉素，灭菌结晶磺胺，棉花，纱布，碘酒，橡皮膏等</t>
  </si>
  <si>
    <t>72085</t>
  </si>
  <si>
    <t>尿糖试纸</t>
  </si>
  <si>
    <t>医用</t>
  </si>
  <si>
    <t>滤纸，特性：过滤速度为中速。</t>
  </si>
  <si>
    <t>十一</t>
  </si>
  <si>
    <t>Q学校实验仪器设备改造升级</t>
  </si>
  <si>
    <t>透明水槽(方形)</t>
  </si>
  <si>
    <t>布卷尺</t>
  </si>
  <si>
    <t>30m。布卷尺。外壳由ABS塑料制成，带摇手装置。具有抗冲击功能。采用全公制，纤维尺带不导电，不生锈，尺带黄色、亚光，尺带宽13mm。</t>
  </si>
  <si>
    <t>10011</t>
  </si>
  <si>
    <t>外径千分尺(螺旋测微器)</t>
  </si>
  <si>
    <t>产品为有效量程为25mm、测量精度为0.01mm的测砧为固定式的千分尺， 产品采用钢材制造，表面抛光处理。其中砧头用优质钢材制造。刻度清晰，无断线、缺划。 产品应符合国标GB1216-75《千分尺》的要求。符合JY0001－2003《教学仪器一般质量要求》的有关规定。</t>
  </si>
  <si>
    <t>11020</t>
  </si>
  <si>
    <t>弹簧度盘秤</t>
  </si>
  <si>
    <t>10kg。1.产品由圆盘指针、秤盘等组成。2.最大秤量为10kg，最小分度值为50g。3.圆盘直径200mm。4.秤盘为不锈钢制成，直径260mm。5.有调零装置。整体机架为金属材料制，表面喷漆处理。</t>
  </si>
  <si>
    <t>14021</t>
  </si>
  <si>
    <t>拉力计</t>
  </si>
  <si>
    <t>1. 采用表盘推拉力计。 2. 表盘推拉力计材料选用工程塑料或金属材料。3. 刻度盘标有10—500N，最小单位5N。4. 拉力计应能承受1分钟550N的拉力而不损坏。5. 性能、结构、外观应符合JY 0001第4、6、7章有关规定。</t>
  </si>
  <si>
    <t>16004</t>
  </si>
  <si>
    <t>湿度计</t>
  </si>
  <si>
    <t>双指针式、全塑料外壳，带座可悬挂。1.可测温度及湿度。2.直径约128mm。3.温度可测 -30°C~50°C，湿度可测 10%RH~90%RH。</t>
  </si>
  <si>
    <t>21001</t>
  </si>
  <si>
    <t>圆柱体组</t>
  </si>
  <si>
    <t>1.包括纯铜、铝(或铝合金)和铁(钢)等3种材质圆柱体；
2.每个圆柱体配网兜。</t>
  </si>
  <si>
    <t>21002</t>
  </si>
  <si>
    <t>立方体组</t>
  </si>
  <si>
    <t>1、产品为单件盒袋，由铜1个、铁1个、铝1个、木1个组成。2、铜块、铁块、铝块、木块规格约：20×20×20mm。3、立方块表面平整光滑。木材采用优质环保木料，表面环保油漆涂层精制而成。采用优质钢材，防锈处理。</t>
  </si>
  <si>
    <t>21005</t>
  </si>
  <si>
    <t>摩擦计</t>
  </si>
  <si>
    <t>由磨擦板和磨擦块组成。磨擦板外形尺寸≥500mm×50mm×10mm。磨擦块外形尺寸100mm×40mm×30mm。上面有两个砝码孔，端面中心有挂钩。</t>
  </si>
  <si>
    <t>21038</t>
  </si>
  <si>
    <t>手摇离心转台</t>
  </si>
  <si>
    <t>产品由机座、主动轮（附摇手）和从动轮等组成。1、外形尺寸约：478mm×238mm×113mm。2、机座材料为铸铁，平放、立放均平稳可靠。3、主动轮直径约为240mm,从动轮直径约为39mm。4、主动轮和从动轮转动灵活、平稳，转动时皮带来会脱落。5、各部件作防锈处理。</t>
  </si>
  <si>
    <t>1、输出频率范围：20Hz～20KHz，有功率输出。2、工作环境条件：温度 0～40℃ 相对湿度 不大于85%（40℃）。3、交流 220V±22V  50Hz±2.5Hz。4、装有保护接地端子。5、绝缘电阻：不小于20MΩ。6、电压试验：1.5kV（漏电流5mA），不应出现飞弧和击穿。6、显示方式：5位、0.5寸LED。7、正弦波输出衰减范围：0dB、20dB、40dB、功率。</t>
  </si>
  <si>
    <t>1、产品用优质乳胶制造。2、产品内径为5～6mm，壁厚1mm。3、产品应符合国标GB1189-81《胶管外观质量》的规定。</t>
  </si>
  <si>
    <t>80103</t>
  </si>
  <si>
    <t>新材料样品</t>
  </si>
  <si>
    <t>纳米材料、超导材 料、形状记忆合金、 单晶和多晶、光导 纤维、隐形材料</t>
  </si>
  <si>
    <t>80104</t>
  </si>
  <si>
    <t>家庭电路器材</t>
  </si>
  <si>
    <t>空气开关、漏电保 护器、螺丝口灯座、 卡口灯座、三孔插 座、三孔插头、插 入式保险盒、拉线 开关、按钮开关、 声控开关、光控开 关、导线等</t>
  </si>
  <si>
    <t>蜂蜡</t>
  </si>
  <si>
    <t>环保，无毒无害，使用安全,250g</t>
  </si>
  <si>
    <t>危化品储存柜</t>
  </si>
  <si>
    <t>规格：≥1090×460×1650mm
开关：双门/手动
特别针对强腐蚀性化学品的存储和渗漏而设计，适用存放具有强腐蚀性的化学品物质（例如硫酸、盐酸、硝酸、KOH、NaOH等化学品物质）。
该存储柜可以规范管理，有条理，分类存储不同性质及危险等级的化学品，减少灾害发生风险。
特点：
1、采用进口聚丙烯（PP）材料，具有十年以上的使用寿命。
2、配备进口聚丙烯防泄漏托盘，可单独取出，便于清洁。
3、为提高操作安全度，化学品柜还可以使用挂锁提供额外的防护。
4、双开门。
5、层板：三块层板一块托盘
5、醒目的腐蚀性化学品标志。
6、柜体底部有可调节镀锌钢平衡脚 
7、可以用于各种腐蚀性化学品的存储，如硫酸，硝酸，乙酸，硫磺酸等，保护操作者及周围人群安全。</t>
  </si>
  <si>
    <t>1． 产品由刀架、刀片、刀片定位销钉、刀片张角定位螺钉和手柄组成。2． 刀架采用金属材料制成，表面作防锈处理。3．刀片应采用工具钢片，具有足够刚性和硬度。4．刀口张角可调。</t>
  </si>
  <si>
    <t>02006</t>
  </si>
  <si>
    <t xml:space="preserve">总长度不小于 30cm。
台式电动钻孔器，由手柄轴、电机、固定夹、衬套筒、螺母、连接板、螺钉、螺杆、钻 头、夹板、底座等组成。 
1.底座用铸铁制造，表面要求平整，无缩孔、裂缺现象。表面烤漆。
2. 手柄轴用钢材制成。手柄轴与手柄应连接牢固。
3．衬套筒用钢材制成。
4．连接板一块，用 304 不锈钢材制成。上有丝孔。
5．螺杆一根，用 45＃钢材制成，螺杆上螺纹与连接板上丝孔配合。转动时灵活，无阻滞。钻孔过程中应无偏心现象。
6.钻头 4 个，外径尺寸分别为：φ 6mm、φ 8mm、φ 10mm、φ 12mm。钻头另一端有与螺杆连接的螺纹，与螺杆结合牢固。刃口平整、锋利。
7. 电机转速最高不低于 1000 转／分钟。
8．夹板所夹持的胶塞在钻孔时应稳固不动。
9．所有构件均应作防锈处理。
</t>
  </si>
  <si>
    <t>02070</t>
  </si>
  <si>
    <t>电动离心机</t>
  </si>
  <si>
    <t>产品由箱体（外壳）、电机、定时开关、调速开关、电源开关、离心管等组成。1.外壳采用金属制，外尺寸：230×270×190(mm)，表面烤漆处理。2.箱体的四脚应采用橡胶吸盘、固定牢固可靠。3.调速：0r/min～4000 r/min  4.容量：20mL×6。5.定时时间：0-60min。6.使用电压：AC220V。</t>
  </si>
  <si>
    <t>02071</t>
  </si>
  <si>
    <t>离心沉淀器</t>
  </si>
  <si>
    <t>1.产品为组合式，主要由齿轮变速箱1套，转台1套，试管4个组成。2.齿轮变速箱：（1）变速箱用优质工程塑料ABS制作，外形尺寸不小于130×85×25mm.变速齿轮比例不小于1:2.下部有固定装置，上不有转轴，正面有手摇装置。（2）组装后的齿轮箱应固定方便、转动灵活。3.转台用金属制作，螺钉固定，4等分均匀分布试管环，试管环应能360°转动，表面镀锌防锈处理。4.规格尺寸不小于Φ16×100mm。</t>
  </si>
  <si>
    <t>02073</t>
  </si>
  <si>
    <t>磁力加热搅拌器</t>
  </si>
  <si>
    <t>1.使用电源：AC220V±22V，50Hz。
2.加热功率：150-250W。电机功率：25-40W。
4.控温范围：液体温度0～90℃。
5.加热容量：20～3000ml。
6.电机采用无级调速,配1粒搅拌籽。
7.安全要求：应符合GB4706.1的有关规定。
8.外观应符合JY0001—2003的有关规定。
9.标志、说明书、包装、运输、贮存等应符合JY0001-2003的有关规定。</t>
  </si>
  <si>
    <t>02102</t>
  </si>
  <si>
    <t>规格：10ml。塑料制成。密封性好，滑动灵活。刻度标线规整、清晰。符合GB 15810-2019《一次性使用无菌注射器》的有关规定。</t>
  </si>
  <si>
    <t>02121</t>
  </si>
  <si>
    <t>1. 瓶体用无毒塑料制成，容积250ml。2. 喷管直径φ7mm，插入洗瓶底部位置，喷头部位弯制成60°角，喷嘴拉制成尖形，喷嘴直径φ1mm。3. 产品外观结构应满足JY0001标准第6、7章的有关规定。</t>
  </si>
  <si>
    <t>02122</t>
  </si>
  <si>
    <t>外形尺寸≥450mm×300mm×150mm，壁厚≥2mm，ABS工程塑料注塑成形</t>
  </si>
  <si>
    <t>03005</t>
  </si>
  <si>
    <t>04005</t>
  </si>
  <si>
    <t>初中微型化学实验箱</t>
  </si>
  <si>
    <t>产品为微型器件，由泡沫塑料定位包装。器材包括：烧杯250ml1个、试管2支、小酒精灯1个、玻璃尖管1根、玻璃弯管120度2个、直角弯管带塞1个、直角玻管3个、具支玻管2个、小漏斗1个、玻棒1根、蒸发皿1个、表面皿1个、玻璃瓶4个、药匙1个、水槽1个、多用滴管5个、井穴板2个、乳胶管1根、橡胶塞3个。</t>
  </si>
  <si>
    <t>26018</t>
  </si>
  <si>
    <t>元素学习卡</t>
  </si>
  <si>
    <t>学习元素名称、符号用。由白板纸彩色印刷制作，共109张。卡尺寸尺寸：80mm×60mm。</t>
  </si>
  <si>
    <t>炼铁高炉模型</t>
  </si>
  <si>
    <t>1.产品为炼铁高炉缩小模型，能反映内部结构。2.它主要由炉喉、炉身、炉腹、炉缸等五个部分组成。3.有两个进口（进料口和进风口），三个出口（出铁口、出渣口和高炉煤气出口）。4.外形尺寸带底座约：175mm×175mm×600mm。</t>
  </si>
  <si>
    <t>初中分子结构模型</t>
  </si>
  <si>
    <t>1.为球球式，演示用，全塑料注塑成型。2．碳原子为黑色，直径22mm；四面6个、三在14个、二面2个。3.氢原子为橙色，带键脚，直径15mm，共20个。4.氧原子为天蓝色，直径22mm；二面3个，一面2个。5.氮原子为深蓝色，直径22mm，四面1个、三面1个、二面1个、一面2个。6.硫原子为淡黄，直径22mm，二面1个。7.氯原子草绿，直径22mm，一面2个。8.金属为银灰，直径22mm，六面1个。9.塑料单键20个，塑料双键10个。</t>
  </si>
  <si>
    <t>32007</t>
  </si>
  <si>
    <t>全塑料制，演示用。1.由Φ22mm的氯原子13个、钠原子14个、长键54根组成。2.氯原子为绿色、钠原子为灰色。键直径3mm，长30mm。</t>
  </si>
  <si>
    <t>32008</t>
  </si>
  <si>
    <t>1.可组装成金钢石、石墨、碳60三种结构模型。2.球体直径8mm，为黑色。3.连接管均为透明塑料管，管长约22mm，管孔与球体键配合适宜。</t>
  </si>
  <si>
    <t>标本</t>
  </si>
  <si>
    <t>42</t>
  </si>
  <si>
    <t>42001</t>
  </si>
  <si>
    <t>金属矿物、金属及合金标本</t>
  </si>
  <si>
    <t>1盒装，三类物质分类固定，各类≥5种，标记字迹清晰；2.金属矿物标本由方铅矿、闪锌矿、黄铜矿、磁铁矿、铝土矿等组成，其矿物外形要求、包装要求应符合ＪＹ0005-90《矿物岩石标本》中的相关规定；3.金属标本由铁、铅、锌、铜、铝等组成；4.合金标本由钢、黄铜、不锈钢、铍铜、磷青铜等组成。</t>
  </si>
  <si>
    <t>42002</t>
  </si>
  <si>
    <t>原油常见馏分标本</t>
  </si>
  <si>
    <t>1盒装，各类物质分类固定，≥8种，标记字迹清晰；2.标本为石油分馏结构示意图，有各过程中的原油示样；分：原油、汽油、柴油、轻柴油、重油、重柴油、轻润滑油、重润滑油、渣油；3.装油瓶应透明、且无油溢出、密封良好、固定美观、牢固；4.包装盒上盖面应透明；包装盒应牢固。</t>
  </si>
  <si>
    <t>42003</t>
  </si>
  <si>
    <t>合成有机高分子材料标本</t>
  </si>
  <si>
    <t>不低于以下要求：              1.外观尺寸：不小于21*15*2.2cm；
2.盒内包含不少于10种的合成有机高分子材料，如聚乙烯，聚丙烯，顺丁橡胶，聚硫橡胶，聚乙烯，聚氯乙烯，聚苯乙烯，聚甲基丙烯酸甲酯，丁腈橡胶，硅橡胶，聚已丙酰胺，聚丙烯，酚醛塑料，异戊橡胶，丁苯橡胶等；             3.材料新颖，标识清楚，固定结实，不易脱落，盒内有标本标签对照表，塑盒含
透明盒盖，非密封，可开启。</t>
  </si>
  <si>
    <t>新型无机非金属材料标本</t>
  </si>
  <si>
    <t>氧化铝陶瓷、氮化硅陶瓷、光导纤维等</t>
  </si>
  <si>
    <t>61009</t>
  </si>
  <si>
    <t>Ф15 mm×150mm、高硼硅料卷口 硬质料、卷口Ф15±0.5mm长度150±3mm,壁厚1.2±0.3mm, 产品应符合QB/T2561-2002《实验室玻璃仪器试管和培养管》的有关规定。</t>
  </si>
  <si>
    <t>61010</t>
  </si>
  <si>
    <t>采用高硼硅玻璃制造,硬质料、卷口Ф20mm×250mm.壁厚1.2±0.3mm.管口应卷囗加厚.厚薄均匀，不得有刺手现象，目测：透光性好、周正。产品应符合QB/T2561-2002《实验室玻璃仪器试管和培养管》的有关规定。</t>
  </si>
  <si>
    <t>61033</t>
  </si>
  <si>
    <t>圆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</si>
  <si>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61037</t>
  </si>
  <si>
    <t>平底，长颈，250mL，采用高硼硅GG-17玻璃制造，全高140±3mm，瓶外径85±2mm，壁厚不少于1.5mm,管口应卷边加厚，底部圆正，厚薄均匀，不得有刺手现象，透光性好、周正。刻有标度的仪器，刻线应精确、清晰。外形平整、薄厚均匀，无明显偏斜。不应有薄皮气泡、透明疙瘩、结石、条纹等缺陷。产品应消除内应力。在应力计下呈紫红色。产品应符合QB/T22362-2008《实验室玻璃仪器 烧瓶》的有关规定。</t>
  </si>
  <si>
    <t>61051</t>
  </si>
  <si>
    <t>250mL，采用高硼硅GG-17玻璃制造，瓶全高：200±4ｍｍ。颈长：88±3ｍｍ。支管长：约120ｍｍ。瓶身外径：88±2ｍｍ。瓶颈外径：34±2ｍｍ。壁厚：1．5～1．6ｍｍ。产品厚薄均匀，口部圆整，瓶颈不得歪斜，支管焊接牢固。与胶塞相配、倒量不漏水。产品应符合QB/T22362-2008《实验室玻璃仪器 烧瓶》的有关规定。</t>
  </si>
  <si>
    <t>62006</t>
  </si>
  <si>
    <t>干燥器</t>
  </si>
  <si>
    <t>160mm、采用透明玻璃制造，全高215±5mm，器身内径160mm，壁厚5mm,产品应符合GB/T 15723-1995《实验室玻璃仪器 干燥器》的有关规定。</t>
  </si>
  <si>
    <t>62007</t>
  </si>
  <si>
    <t>气体发生器</t>
  </si>
  <si>
    <t>160mm、采用透明玻璃制造，全高215±5mm，器身内径160mm，壁厚5mm。</t>
  </si>
  <si>
    <t>62021</t>
  </si>
  <si>
    <t>冷凝器</t>
  </si>
  <si>
    <t>直形，300mm，外套管长：300±10ｍｍ。外套管外径32±1．5ｍｍ。 外套管厚：1．2ｍｍ。上管长：80±10ｍｍ。上管外径：23±1ｍｍ。下管长：100±10ｍｍ。下管厚：1．5ｍｍ。下管外径：12±0．5ｍｍ。进出水管高：35ｍｍ。进出水管胖大外径：8～9ｍｍ。进出水管胖大内径：4±1ｍｍ。内芯管外径：11±0．5ｍ.产品应符合QB/T28212-2011《实验室玻璃仪器-冷凝器》的有关规定。</t>
  </si>
  <si>
    <t>62023</t>
  </si>
  <si>
    <t>牛角管</t>
  </si>
  <si>
    <t>弯形，φ18mm×150mm，实验用玻璃仪器。弯形，Φ18×150ｍｍ,上管外径：18±1ｍｍ。上管长：　80±10ｍｍ。上管厚：1．3ｍｍ。3、下管外径：9±1ｍｍ。下管长：70±10ｍｍ。产品应符合《玻璃仪器通用技术要求》。</t>
  </si>
  <si>
    <t>62039</t>
  </si>
  <si>
    <t>布氏漏斗</t>
  </si>
  <si>
    <t>瓷，漏斗外径80±5mm，全高115±5mm，漏斗壁厚5mm，产品应符合DIN 12905-1980《硬瓷制实验仪器.吸滤器.过滤漏斗》的有关规定。</t>
  </si>
  <si>
    <t>62071</t>
  </si>
  <si>
    <t>T形管</t>
  </si>
  <si>
    <t>1. 产品选用钠钙玻璃制成T形，用于导管分流。</t>
  </si>
  <si>
    <t>62072</t>
  </si>
  <si>
    <t>Y形管</t>
  </si>
  <si>
    <t>1. 产品选用钠钙玻璃制成Y形，用于导管分流。2. ≥管外径5mm，全长100mm，支管长50mm。3．熔解部位平滑、均匀、无气泡。4. 内应力消除：在偏光仪下呈紫红色。5．符合GB/T15724.1玻璃仪器总体要求。6、标志、说明书、包装、运输、贮存应符合JY0001-2003的有关规定。</t>
  </si>
  <si>
    <t>62073</t>
  </si>
  <si>
    <t>滴管</t>
  </si>
  <si>
    <t>1. 产品为90mm的直形滴管，上部套有吸液用的橡皮头。2. 玻管长90±10mm，管径Φ8±0.5mm，喇叭口翻边外径Φ10.5mm，拉细管口外径为Φ3.5±0.5mm。</t>
  </si>
  <si>
    <t>62075</t>
  </si>
  <si>
    <t>干燥管</t>
  </si>
  <si>
    <t>单球  150mm  采用透明玻璃制造，管外径15±1mm,球外径30MM±3mm，支管长25±3mm，壁厚1.2mm，产品应符合GB/Z 12414-2021《药用玻璃管》的标准。</t>
  </si>
  <si>
    <t>62076</t>
  </si>
  <si>
    <t>U型 Ф15mm×150mm 采用透明玻璃制造，管外径15±1mm，全高150±5mm，壁厚1±0.2mm，产品应符合GB/Z 12414-2021《药用玻璃管》的标准。</t>
  </si>
  <si>
    <t>62079</t>
  </si>
  <si>
    <t>活塞</t>
  </si>
  <si>
    <t>采用高硼硅玻璃制造 。直形、硬质料、2号活塞。  两支管直径8±0.5mm 长100±5mm 。活塞经涂油在1／4真空气压下，3分钟不漏气。耐酸性能：1级  ；耐碱性能：1级热稳定性：耐热温差不低於200℃。管口应切割平正烘光，底部圆正，厚薄均匀，不得有刺手现象，产品应符合《玻璃仪器通用技术要求》.</t>
  </si>
  <si>
    <t>62091</t>
  </si>
  <si>
    <t>圆水槽</t>
  </si>
  <si>
    <t>玻璃制品，透明度好，φ200mm×100mm，壁厚不小于3mm、沿高10±2mm</t>
  </si>
  <si>
    <t>62092</t>
  </si>
  <si>
    <t>玻璃制品，透明度好，φ270mm×140mm，全高125±5mm，壁厚≥3mm，沿径280±10mm</t>
  </si>
  <si>
    <t>63015</t>
  </si>
  <si>
    <t>60ml，中性料、茶色,Ф43±1高81±4装满2/3容积的水倒置3分钟不得渗水，产品应符合GB/T 11414-2007　《实验室玻璃仪器瓶》的有关规定。</t>
  </si>
  <si>
    <t>63016</t>
  </si>
  <si>
    <t>125ml，中性料、茶色,Ф55±1高103±4装满2/3容积的水倒置3分钟不得渗水，产品应符合GB/T 11414-2007　《实验室玻璃仪器瓶》的有关规定。</t>
  </si>
  <si>
    <t>63017</t>
  </si>
  <si>
    <t>250ml，茶色,瓶全高135±6mm，瓶身直径67±1mm,瓶颈直径43±4mm.产品应符合GB/T 11414-2007　《实验室玻璃仪器瓶》的有关规定。</t>
  </si>
  <si>
    <t>63021</t>
  </si>
  <si>
    <t>60ml，Ф43±1高81±4装满2/3容积的水倒置3分钟不得渗水。产品应符合GB/T 11414-2007　《实验室玻璃仪器瓶》的有关规定。</t>
  </si>
  <si>
    <t>63026</t>
  </si>
  <si>
    <t>3000ml，Ф140±2高270±8装满2/3容积的水倒置3分钟不得渗水，产品应符合GB/T 11414-2007　《实验室玻璃仪器瓶》的有关规定。</t>
  </si>
  <si>
    <t>63027</t>
  </si>
  <si>
    <t>60ml，茶色,Ф43±1高81±4装满2/3容积的水倒置3分钟不得渗水，产品应符合GB/T 11414-2007　《实验室玻璃仪器瓶》的有关规定。</t>
  </si>
  <si>
    <t>63028</t>
  </si>
  <si>
    <t>125ml，茶色，Ф55±1高103±4装满2/3容积的水倒置3分钟不得渗水。产品应符合GB/T 11414-2007　《实验室玻璃仪器瓶》的有关规定。</t>
  </si>
  <si>
    <t>细瓶口</t>
  </si>
  <si>
    <t>250ml，茶色,瓶全高135±6mm，瓶身直径67±1mm,产品应符合GB/T 11414-2007　《实验室玻璃仪器瓶》的有关规定。</t>
  </si>
  <si>
    <t>500ml，茶色,Ф67±1高172±5装满2/3容积的水倒置3分钟不得渗水，产品应符合GB/T 11414-2007　《实验室玻璃仪器瓶》的有关规定。</t>
  </si>
  <si>
    <t>63031</t>
  </si>
  <si>
    <t>1000ml，茶色,Ф105±2高190±6装满2/3容积的水倒置3分钟不得渗水，产品应符合GB/T 11414-2007　《实验室玻璃仪器瓶》的有关规定。</t>
  </si>
  <si>
    <t>63043</t>
  </si>
  <si>
    <t>1.规格：茶色，30ml。2.滴瓶全高：66±5mm；滴瓶身高：51±5mm；滴瓶外径：35±1.5mm；滴瓶瓶口高：12±2mm；滴瓶瓶口径：17±2mm；滴瓶身厚：1.5mm。3.滴管全长：80±5mm；滴管上部高：10±2mm；滴管外径：3.5±0.5mm；滴管厚：1mm；滴管翻口外径：8mm；滴管距底距离：2～5mm；4.瓶塞上口应配合橡皮头下管正直。5.产品应符合《玻璃仪器通用技术要求》。</t>
  </si>
  <si>
    <t>63044</t>
  </si>
  <si>
    <t>1.规格：茶色，60ml。2.滴瓶全高：80±5mm；滴瓶身高：63±5mm；滴瓶外径：42±1.5mm；滴瓶瓶口高：15±2mm；滴瓶瓶口径：18±2mm；滴瓶身厚：2mm。3.滴管全长：91±5mm；滴管上部高：12±2mm；滴管外径：3.5±0.5mm；滴管厚：1mm；滴管翻口外径：8mm；滴管距底距离：2～5mm；4.瓶塞上口应配合橡皮头下管正直。5.产品应符合《玻璃仪器通用技术要求》。</t>
  </si>
  <si>
    <t>64001</t>
  </si>
  <si>
    <t>坩埚</t>
  </si>
  <si>
    <t>采用理化瓷制造，全高30±3mm，口外径60±3mm,壁厚1-1.5mm.带盖.</t>
  </si>
  <si>
    <t>64002</t>
  </si>
  <si>
    <t>1. 坩埚钳张、合自如，夹持牢靠。2. 钳长200mm。3. 表面涂镀层均匀，无起泡、龟裂、脱落和磨损。</t>
  </si>
  <si>
    <t>64003</t>
  </si>
  <si>
    <t>64008</t>
  </si>
  <si>
    <t>1． 产品用钢材制成，应作防锈处理。
2． 产品制作应光滑、平整、无缺陷。
3． 产品的夹持范围最大应不小于20㎜，夹子的夹持应可靠，吻合好。
4． 螺母与螺杆螺纹应吻合好，旋动轻便，不应有卡死现象。</t>
  </si>
  <si>
    <t>采用透明玻璃制造，全高45±1mm，外径80±1mm,壁厚1.2-2mm。</t>
  </si>
  <si>
    <t>64081</t>
  </si>
  <si>
    <t>60mm采用透明玻璃制造。</t>
  </si>
  <si>
    <t>100mm采用透明玻璃制造。</t>
  </si>
  <si>
    <t>64086</t>
  </si>
  <si>
    <t>研钵</t>
  </si>
  <si>
    <t>采用理化瓷制造，全高44±3mm，口外径60±3mm,壁厚4±2mm，带研柱。</t>
  </si>
  <si>
    <t>64087</t>
  </si>
  <si>
    <t>采用理化瓷制造，全高65±5mm，口外径90±5mm,壁厚8±2mm.带研柱。</t>
  </si>
  <si>
    <t>1、机座材料为铸铁，配有橡胶脚，平放、立放均平稳可靠。2、主动轮直径为φ240mm，从动轮直径为φ40mm。3、主动轮和从动轮的中心距可在332~348mm范围内调节。4、从动轮轴插孔上段为φ10±0.1mm的圆柱孔，长6mm，侧面配有M4顶丝。下段为锥孔，锥度为1：20，大端直径φ10±0.1mm，锥孔长不小于40mm。5、节流阀安装孔位于主动轮和从动轮两轴线连接上，距从动轮轴线140±1mm处。6、各部件均作防锈处理。7、手摇式，总体高度≥300mm。</t>
  </si>
  <si>
    <t>02076</t>
  </si>
  <si>
    <t>电炉</t>
  </si>
  <si>
    <t>1、恒温密封式：发热体全封闭在绝缘耐热材料中，外壳烤漆能有效防止加热液体和电热丝受震动而跳出造成损坏。2、额定电压：220V，50HZ。3、额定动率：1000W。4、外形尺寸≥220×160×210mm。5、其他：符合教育部标准JY0001-2003《教学仪器设备一般质量要求》的有关要求。</t>
  </si>
  <si>
    <t>02080</t>
  </si>
  <si>
    <t>高压灭菌器</t>
  </si>
  <si>
    <t>手提式全不锈钢高压灭菌器。1、锅体和消毒桶皆采用不锈钢，锅体壁厚0.5cm，容积约4升整体净重12公斤。2、加热方式：电热管加热。3、由放汽阀、锅盖、放气软管、压力表、安全阀、紧固螺栓、消毒桶、锅体、电热管等部分组成。4、装有工作压力为0.14MPa的安全阀和能承受0.165MPa的放汽阀。</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</si>
  <si>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</si>
  <si>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</si>
  <si>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02086</t>
  </si>
  <si>
    <t>产品类别：箱门结构：三门；
面板类型：PCM；制冷方式：直冷；
国家能效等级：2级以上；变频：非变频；控温方式：机械控温
除霜模式：手动；总容积≥213L 额定耗电：达到二级能耗以上冷藏室容：不小于116L；不小于42L保鲜冷冻； 分区冷冻室容：不小于55L</t>
  </si>
  <si>
    <t>02087</t>
  </si>
  <si>
    <t>恒温培养箱</t>
  </si>
  <si>
    <t>1、自然对流式通风结构，和电子控温仪控制温度。2、控温范围20~60℃。3、内室尺寸≥200×200×280mm，额定功率：400W，工作电源：220V、50Hz。4、其它应符合中华人民共和国国家标准《电热恒温培养箱》GB4998-85的规定。</t>
  </si>
  <si>
    <t>02088</t>
  </si>
  <si>
    <t>光照培养箱</t>
  </si>
  <si>
    <t>1、容积：≥250L；2、光照强度：≥0lx～12000lx，≥3级分级可调挡位；3、控温范围：≥10℃～50℃(有光照)；4、温度波动性：≤±1℃；5、温度均匀度：≤±2℃。</t>
  </si>
  <si>
    <t>02089</t>
  </si>
  <si>
    <t>超净工作台</t>
  </si>
  <si>
    <t>双人单面，垂直送风，100级，平均风速：O.25m/s～0.45m/s，不锈钢台面，带紫外线灯安全防护装置，外形尺寸≥1200×550×1500mm，工作电源：220V、50Hz。</t>
  </si>
  <si>
    <t>02119</t>
  </si>
  <si>
    <t>整理箱</t>
  </si>
  <si>
    <t>矮型，储存及分发药品用，外形尺寸≥250×240×150mm，环保塑料材质。</t>
  </si>
  <si>
    <t>02126</t>
  </si>
  <si>
    <t>水族箱</t>
  </si>
  <si>
    <t>1、材质：有机玻璃，或优于有机玻璃的材料。容量25L；灯功率：18W，带过滤泵。
2、陪水族箱架，及指定的附件、备件、专用工具、消耗品或其它补充件。3、外观应符合JY0001-2003《教学仪器设备产品一般质量要求》要求</t>
  </si>
  <si>
    <t>16041</t>
  </si>
  <si>
    <t>计数器</t>
  </si>
  <si>
    <t>手持式，可悬挂。1.塑料外壳，直径45mm。2.可显数位：4位。3.金属按键，并有回零装置。</t>
  </si>
  <si>
    <t>27012</t>
  </si>
  <si>
    <t>光照培养架</t>
  </si>
  <si>
    <t>实用多层，安装方便，插孔暗式布线，独立开关，光照强度3000lx-5000Lx-7000lux三档可调</t>
  </si>
  <si>
    <t>DNA结构双螺旋模型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</si>
  <si>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</si>
  <si>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430</t>
  </si>
  <si>
    <t>生物浸制标本</t>
  </si>
  <si>
    <t>43001</t>
  </si>
  <si>
    <t>鱼解剖浸制标本</t>
  </si>
  <si>
    <t>1、肝、胰脏和肠稍移位，以显示胆囊与肠和鳔管与食管的相互关系。2、除静脉窦、心房、心室、动脉球、腹大动脉和入鳃动脉应注蓝色外，其余血管的注色要求应符合JY143-82的规定。3、应符合JY143-82《动物浸制标本通用技术条件（试行）》的规定。</t>
  </si>
  <si>
    <t>43002</t>
  </si>
  <si>
    <t>蛙解剖浸制标本</t>
  </si>
  <si>
    <t>1． 标本大形青蛙或蟾蜍制作（应注明）。2． 标本应完整显示动物的消化系、呼吸系、循环系、排泄系、生殖系等。3． 符合JY145—82《蛙解剖浸制标本技术条件》的规定。8． 符合JY143—82《动物浸制标本通用技术条件》的规定</t>
  </si>
  <si>
    <t>43003</t>
  </si>
  <si>
    <t>蜥蜴解剖浸制标本</t>
  </si>
  <si>
    <t xml:space="preserve">1、供初中动植物课堂演示；用于观察蜥蜴内部各系统形态的教学与实验。
</t>
  </si>
  <si>
    <t>43004</t>
  </si>
  <si>
    <t>鸽解剖浸制标本</t>
  </si>
  <si>
    <t>1、小肠自腹腔中移出，去掉肠系膜，展开于衬板的右侧，以显示肠之各部形态，十二指肠应保持"U"开头。砂囊移向右侧，以显示泄殖器官。2、食管和气管应分别移向两则，以显示颈总动脉。3、输精管和输尿管一般应互相分开。4、左心房应呈红色或红褐色，左心室应隐现红色或原色，右心房应呈蓝色或暗褐色，右心室应隐现蓝色或原色。5、肝应呈蓝色或暗褐色，肺应隐现红、蓝色，或原色。6、嗉囊应保持椭圆形，如储有较多食物时应取出。7、可显示一侧的泄殖器官。8、标本具下列一项时为二级品：a.左心房呈暗褐色；b.消化管和嗉囊上无色剂显示；c.嗉囊有较明显破损或变形；d.输精管发育不明显；e.有明显配接痕迹，但不超过二处。9、应符合JY143-82《动物浸制标本通用技术条件（试行）》的规定。</t>
  </si>
  <si>
    <t>43005</t>
  </si>
  <si>
    <t>兔解剖浸制标本</t>
  </si>
  <si>
    <t>1、肠之大部分自腹腔中移出，去掉部分肠系膜展于标本的右侧，以显示十二指肠袢及其中央的胰、盲肠与大小肠之关系和腹腔的有关器官。食道移于气管之一侧。2、盲肠内粪便应去净，注入透明的填充物，以保持其原形，并可隐见螺旋瓣，术口应隐蔽。3、皮毛应无脱毛现象，并保持整洁。4、应符合JY143-82《动物浸制标本通用技术条件（试行）》的规定。</t>
  </si>
  <si>
    <t>43006</t>
  </si>
  <si>
    <t>蛙发育顺序标本</t>
  </si>
  <si>
    <t>1、①~②期中的每一个标本应具透明、清晰和膨胀的卵胶膜。2、①~③期的标本应各≥五个。3、③期的标本应能目见≥一对外鳃。4、④期的标本一个腹面向下，一个腹面向上，互相平行。5、⑥期与⑦期的尾长应有明显区别。6、⑦期与⑧期所显示的色泽和斑纹应基本相似。7、应符合JY143-82《动物浸制标本通用技术条件（试行）》的规定。</t>
  </si>
  <si>
    <t>43008</t>
  </si>
  <si>
    <t>蛔虫标本</t>
  </si>
  <si>
    <t>1、产品应完整无缺、并保持自然色。2、整体浸制在密封包装的标本瓶内。3、必有雌、雄蛔虫各一条。4、产品应符合JY143-82《动物浸制标本通用技术条件》的规定。5、产品应符合JY0001-2003《教学仪器产品一般质量要求》的有关规定。</t>
  </si>
  <si>
    <t>43009</t>
  </si>
  <si>
    <t>花序类型保色浸制标本</t>
  </si>
  <si>
    <t>适用于中学生物教学使用。 产品特征 1、标本由7种花序组成，2、标本通过保色处理，分别进行浸制，3、浸制标本容器、保护液符合JY0001-2003中10.2～10.5的规定。4.标本保护液基本注满容器，封口严密牢固</t>
  </si>
  <si>
    <t>43010</t>
  </si>
  <si>
    <t>花冠类型保色浸制标本</t>
  </si>
  <si>
    <t>适用于中学生物教学使用。 产品特征 1、标本由7种花冠组成，2、标本通过保色处理，分别进行浸制，3、浸制标本容器、保护液符合JY0001-2003中10.2～10.5的规定。4.标本保护液基本注满容器，封口严密牢固</t>
  </si>
  <si>
    <t>43011</t>
  </si>
  <si>
    <t>褐藻类植物保色浸制标本</t>
  </si>
  <si>
    <t>适用于中学生物教学使用。 产品特征 1、标本由4种褐藻组成，2、标本通过保色处理，分别进行浸制，3、浸制标本容器、保护液符合JY0001-2003中10.2～10.5的规定。4.标本保护液基本注满容器，封口严密牢固</t>
  </si>
  <si>
    <t>43012</t>
  </si>
  <si>
    <t>红藻类植物保色浸制标本</t>
  </si>
  <si>
    <t>适用于中学生物教学使用。 产品特征 1、标本由4种红藻组成，2、标本通过保色处理，分别进行浸制，3、浸制标本容器、保护液符合JY0001-2003中10.2～10.5的规定。4.标本保护液基本注满容器，封口严密牢固</t>
  </si>
  <si>
    <t>43013</t>
  </si>
  <si>
    <t>海葵标本</t>
  </si>
  <si>
    <t>1. 整体浸制。  2. 标本以体筒的任一面向衬板或以基盘固着于瓶底，口向上，示口、口盘、触手、体筒和基盘。 3. 应符合JY143—82《动物浸制标本通用技术条件（试行）》的规定。</t>
  </si>
  <si>
    <t>43014</t>
  </si>
  <si>
    <t>海蛰标本</t>
  </si>
  <si>
    <t>1. 结构及外观的一般要求应分别符合JY 0001的相关要求。 2. 产品性能满足初中生物实验教学的要求。</t>
  </si>
  <si>
    <t>43015</t>
  </si>
  <si>
    <t xml:space="preserve">寄居蟹标本 </t>
  </si>
  <si>
    <t>1. 用生活在螺壳中的寄居蟹制作，螺壳的最大直径≥20mm。 2. 整体浸制。3. 应符合JY143—82《动物浸制标本通用技术条件（试行）》的规定。</t>
  </si>
  <si>
    <t>43016</t>
  </si>
  <si>
    <t>寄居蟹与其他生物共生标本</t>
  </si>
  <si>
    <t>1. 标本由寄居蟹（包括其所寄居的壳）与海葵、海绵、滕壶或其它生物共栖的材料制作，螺壳的最大直径≥20mm。  2. 整体浸制。   3. 应符合JY143—82《动物浸制标本通用技术条件（试行）》的规定。</t>
  </si>
  <si>
    <t>43017</t>
  </si>
  <si>
    <t>寄生绦虫囊尾蚴猪肉浸制标本</t>
  </si>
  <si>
    <t>1、标本用发育正常的猪肉绦虫囊尾蚴，形态完整。2、整体浸制在密封包装的标本瓶内。</t>
  </si>
  <si>
    <t>43021</t>
  </si>
  <si>
    <t>珍贵植物保色浸制标本</t>
  </si>
  <si>
    <t>1. 产品为压制植物标本。 2. 标本由银杏、水杉和银杉（或珙桐或鹅掌揪或金钱松或台湾杉）的枝叶组成，分别装订在台纸上，并加护盖物，合装。</t>
  </si>
  <si>
    <t>43022</t>
  </si>
  <si>
    <t>葫芦藓生活史标本</t>
  </si>
  <si>
    <t>1. 产品用葫芦藓制作，示藓类植物的不同世代。 2. 标本由（1）原丝体；（2）成长中的配子体；（3）具幼嫩孢蒴的配子体；（4）具成熟孢蒴的配子体（5）孢子体组成，按生活史顺序排列。3. 标本的浸制执行JY 143第3章的规定。 4. 整体性能执行JY 0001第4章的规定。  5. 产品的结构执行JY 0001第5.1，5.4，5.23，5.26等条的规定。 6. 产品外观执行JY 0001第6章和第8章的规定</t>
  </si>
  <si>
    <t>43023</t>
  </si>
  <si>
    <t>蕨生活史标本</t>
  </si>
  <si>
    <t>1. 产品用铁线制作，示蕨类植物的不同世代。2. 标本由（1）带有孢子囊群的小羽片、（2）孢子、（3）原叶体（即配子体）、（4）原叶体幼孢子体、（5）孢子体组成，按生活史顺序排列。3. 标本的浸制执行JY 0001第4章的规定.4. 保管和运输的环境温度0～40℃，并避免光直射。   5. 整体性能执行JY 0001第4章的规定。  6. 产品的结构执行JY 0001第5.1、5.4、5.23、5.26等条的规定。7. 产品外观执行JY 0001第6、8章的规定。</t>
  </si>
  <si>
    <t>线粒体切片</t>
  </si>
  <si>
    <t>76.2*25.4mm,厚度1-1.18mm标本应能在学生显微镜下观察清晰。所要显示的组织机构应选自标准、典型的生物材料和正确的取材部位。玻片应边角完整，无斑点、纹络、磨伤、霉斑等缺陷。符合JY67-82《生物玻片标本通用技术条件》</t>
  </si>
  <si>
    <t>60</t>
  </si>
  <si>
    <t>规格10ml、高硼硅玻璃制造、铜红扩散印线，全高135±5mm,筒身壁厚&gt;1mm，最小分度值0.2ml，容量误差±0.1ml,玻璃仪器总体要求：无内应力。初中生物:10ml、高硼硅玻璃制造、铜红扩散印线，容量误差0.5ml,玻璃仪器总体要求：无内应力。初中物理:10ml、高硼硅玻璃制造、铜红扩散印线，容量误差0.5ml。</t>
  </si>
  <si>
    <t>60003</t>
  </si>
  <si>
    <t>60004</t>
  </si>
  <si>
    <t>61001</t>
  </si>
  <si>
    <t>1规格：锥形，100mL。采用3.3硼硅酸盐玻璃GG-17制造。2． 尺寸：瓶底直径：60±1mm；瓶全高：103±3mm；瓶身高79±2mm；小底径：42±1mm；瓶颈内径：22±1mm；颈高：24±2mm；壁厚：不小于1mm。3． 底部不允许有结石、节瘤存在。4． 产品应符合《玻璃仪器通用技术要求》。</t>
  </si>
  <si>
    <t>1规格：锥形，250mL采用高硼硅GG-17玻璃制造，全高112±3mm，瓶直径85±1mm，壁厚1.4-2mm。产品应符合GB/T 11414-2007　《实验室玻璃仪器瓶》的有关规定。</t>
  </si>
  <si>
    <t>采用透明玻璃制造，斗外径60±2mm，斗茎外径7-8mm，壁厚1-1.5mm，斗径长60±5mm，滤碗壁厚1-2.5mm,符合QB/T2560-2002《实验室玻璃仪器过滤漏斗》的有关规定。初中：采用透明玻璃制造，长60±3mm，口径60±2mm,壁厚1.2-1.7mm,产品应符合GB/T 28211-2011《实验室玻璃仪器过滤漏斗》的有关规定。</t>
  </si>
  <si>
    <t>1. 产品选用钠钙玻璃制成Y形，用于导管分流。2. ≥管外径5mm，全长100mm，支管长50mm。3．熔解部位平滑、均匀、无气泡。4. 内应力消除：在偏光仪下呈紫红色。5．符合GB/T15724.1玻璃仪器总体要求。</t>
  </si>
  <si>
    <t>产品为90mm的直形滴管，上部套有吸液用的橡皮头。</t>
  </si>
  <si>
    <t>62074</t>
  </si>
  <si>
    <t>离心管</t>
  </si>
  <si>
    <t>采用透明玻璃制造，全长110±5mm，容量误差±0.2ml，外径17±0.5mm,,壁厚1mm，产品应符合GB/Z 12414-2021《药用玻璃管》的标准。</t>
  </si>
  <si>
    <t>62093</t>
  </si>
  <si>
    <t>玻璃钟罩</t>
  </si>
  <si>
    <t>φ150mm×280mm、中性玻璃、Ф150mm±3mm高280mm±10mm。</t>
  </si>
  <si>
    <t>玻璃弯管</t>
  </si>
  <si>
    <t>角度60°、75°、90°、105°、120°，产品应符合GB/T12414-1997《药用玻璃管》的标准。</t>
  </si>
  <si>
    <t>62098</t>
  </si>
  <si>
    <t>U形管</t>
  </si>
  <si>
    <t>玻璃仪器总体要求：无内应力，产品应符合GB/T12414-1997《药用玻璃管》的标准。</t>
  </si>
  <si>
    <t>63041</t>
  </si>
  <si>
    <t>1. 由竹质材料制成。夹长≥100mm，手柄长度≥80mm。2. 长度．试管夹试管夹弹簧应有足够弹性，并作防锈处理。3.符合JY0001-2003的有关规定。</t>
  </si>
  <si>
    <t>1、药匙采用硬质塑料制成。长度≥120mm。。2、产品应符合JY0001-88《教学仪器产品一般质量要求》的有关规定。</t>
  </si>
  <si>
    <r>
      <rPr>
        <sz val="11"/>
        <rFont val="宋体"/>
        <charset val="134"/>
      </rPr>
      <t>1、产品用天然橡胶制造，白色。2、</t>
    </r>
    <r>
      <rPr>
        <b/>
        <sz val="11"/>
        <rFont val="宋体"/>
        <charset val="134"/>
      </rPr>
      <t>0-10#</t>
    </r>
    <r>
      <rPr>
        <sz val="11"/>
        <rFont val="宋体"/>
        <charset val="134"/>
      </rPr>
      <t>应符JY0001-88《教学仪器产品一般质量要求》的有关规定。</t>
    </r>
  </si>
  <si>
    <t>优质天然橡胶制造、内径为7～8mm，壁厚1mm。</t>
  </si>
  <si>
    <t>瓷，60mm.采用理化瓷制造，全高44±3mm，口外径60±3mm,壁厚4±2mm，带研柱。</t>
  </si>
  <si>
    <t>64095</t>
  </si>
  <si>
    <t>棉纱缸</t>
  </si>
  <si>
    <t>直径≥φ80mm，高度容积≥80mm，不锈钢材质</t>
  </si>
  <si>
    <t>砾石</t>
  </si>
  <si>
    <t xml:space="preserve">1、风化岩石经水流长期搬运而成的粒径为2～60mm的无棱角的天然粒料。
2、平均粒径大于1毫米的岩石或矿物碎屑物。按平均粒径大小，又可把砾石细分为巨砾、粗砾和细砾三种：平均粒径1—10毫米的，称细砾；10—100毫米的，称粗砾；大于100毫米的，称巨砾。砾石经胶结成岩后，称砾岩或角砾岩。    </t>
  </si>
  <si>
    <t>珍珠岩</t>
  </si>
  <si>
    <t>2-4mm</t>
  </si>
  <si>
    <t>81012</t>
  </si>
  <si>
    <t>钢手锯</t>
  </si>
  <si>
    <t>1、由钢锯弓、钢锯条组成。金属锯身，锯弓尺寸可以调节，锯条长度约300mm 。
2、手柄握捏部位应光滑舒适。采用钢材。
3、锯架表面不应有裂纹，锈渍、毛刺、剥落等缺陷，表面处理色泽一致。
4、锯条不少于10条。
5、锯条和锯弓配合良好。
6、钢锯条技术要求符合GB/T14764-2008的相关规定；钢锯架技术要求符合QB/T1108-1991的相关规定。</t>
  </si>
  <si>
    <t>81013</t>
  </si>
  <si>
    <t>6"，150mm，采用45号高碳钢精工铸造，整体精抛光、热处理，钳口高频淬火，硬度45-48HRC，PVC全新料环保手柄，其它技术要求按GB6290的规定。</t>
  </si>
  <si>
    <t>81020</t>
  </si>
  <si>
    <t>81030</t>
  </si>
  <si>
    <t>砂轮片</t>
  </si>
  <si>
    <t>断玻璃管用,直径80MM</t>
  </si>
  <si>
    <t>饲养笼</t>
  </si>
  <si>
    <t>1、用于教学中所使用的动物饲养槽2、饲养槽约长500mm，宽300mm，高200mm，四周用铝合金镶边3、饲养槽中间框架用木材制成，油漆层平整、光洁、无毛刺4、饲养槽盖用铁丝网制成，以通风透气；槽底用竹席作底垫5、饲养槽正面框架处挖有圆孔，上面上塑料盖片6、栏栅结构，由金属制成，饲养笼尺寸约440mm×300mm×320mm，总高约370mm，门宽约170mm，高约180mm，笼门开启方便7、配有接水盘，尺寸约420mm×320mm</t>
  </si>
  <si>
    <t>鱼缸</t>
  </si>
  <si>
    <t>大号。透明塑料制成。内容尺寸约：240mm×138mm×132mm。壁厚11mm。</t>
  </si>
  <si>
    <t>小号。透明塑料制成。内容尺寸约：195mm×120mm×105mm。壁厚1mm。</t>
  </si>
  <si>
    <t>花盆</t>
  </si>
  <si>
    <t>1、用环保材料制；2、高不得小于120mm，上口直径≥190mm，底部直径≥110mm。</t>
  </si>
  <si>
    <t>（四）</t>
  </si>
  <si>
    <t>初中地理实验设备</t>
  </si>
  <si>
    <t>54座，共1间,每一间实验室的配置清单如下</t>
  </si>
  <si>
    <t>地理教学专用设备</t>
  </si>
  <si>
    <t>地理课程教学平台（初中版）</t>
  </si>
  <si>
    <t>一、运行环境要求
软件平台及其自运行内容包应适用于Windows10.0及以上操作系统、MSoffice2010及以上版本；产品应仅在“激活”、“注册”、“微信扫一扫登录”、“忘记密码”、“在线同步”、“检查新版本”、“资源求助”、“使用在线帮助”、“修改密码”时需要接入互联网，日常“登录”、“备课”、“授课”等操作应均可离线进行。
二、软件功能要求
▲1.软件平台联网状态下，具备搜索、在线同步资源、下载课程资源等功能，支持检查并更新至最新客户端版本（投标人投标时须提供第三方检测机构出具的具有CMA或CNAS标识的检验（测）报告扫描件，加盖投标人公章。）
▲2.具备编辑、导入、上课、新建、共享、删除等课程功能；支持将课程打包为课程包，可在未安装本平台但满足适用环境的设备上独立播放。（投标人投标时须提供第三方检测机构出具的具有CMA或CNAS标识的检验（测）报告扫描件，加盖投标人公章。）
3.具有新建、编辑、共享、删除、导入、播放等地图功能，应支持用户将地图打包为地图包，在没有安装本平台但满足适用环境的设备上独立播放。
4.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
5.平台内课程播放或打包课程单独播放，应实现自动检测当前播放环境的屏幕数，并将课程内容播放到指定屏幕，要求如下：
①课程播放时，应弹出窗口供用户选择将课程播放到某1块屏幕上，或者某2块屏幕上，根据不同屏幕数显示不同效果。
②地图播放时，应支持通过屏幕触控或鼠标滚轮来控制地图的放大与缩小。
三、配套课程要求
预装初中课程应不少于38节，每个课程应由主PPT课件+关联地图、图片、视频、动画等资源构成。
四、配套资源要求
1.平台应提供课程所需图片、视频、文档等资源；并支持从云端同步课程和地图等最新资源；
2.平台应提供资源更新服务，提供地图、课程资源定制及配套的功能支持服务。
▲3.所投产品须获国家（省级）测绘地理信息行政主管部门或自然资源主管部门审图号。（提供其颁发的地图审核批准书扫描件并加盖投标人公章）</t>
  </si>
  <si>
    <t>地理VR教学系统（初中版）</t>
  </si>
  <si>
    <t>1.系统功能要求
1)系统研发应依据初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
2)软件应支持利用触控笔实现三维操控，操作者应能够观察到3D模型的出屏或景深效果；使用触控笔可虚拟“拿起”3D模型，对其进行360°观察及放大、缩小的操作，并能够对模型进行拆分与组合。
3)软件应支持球面、平面地图及动画的显示；应支持球面与平面以动画形式进行圆柱投影式切换，应展示出球面到平面投影的动态变化；
4)软件应支持地图球面、平面不同形态的图层叠加；应支持各类区域地图的图层叠加。
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
6)应提供极地地区课程，要求可以穿越南极北极地区场景，场景内可体验极昼日不落、极夜极光景色；场景应支持漫游飞跃；应支持近距离观察企鹅、北极熊。
7)软件应支持同一张地图三种比例尺切换，地图应依据不同比例尺呈现不同尺度的内容。
8)软件应支持3D模型的部位识别；应支持3D模型与平面地形图之间的动态转换。
9)软件应提供不同时区时间差异的演示，调整时间软件能即时显示对应时区。
10)软件应提供人类至少三个时期演化的三维动态演示，要求不同时期的人类模型可支持拿取及旋转观察。
11)软件应提供一年中任意时间的全天晨昏线运动演示。
12)软件应支持中国地形立体到平面切换；支持中国立体地形沿30°纬线弧度剖面展开。
13)软件应支持地理实验的功能，应支持自主对比不少于3组变量的实验过程及结果。
14)软件应支持地貌模型跨时空演化的3D演示过程。
15)软件应支持同步展示多地区地理风貌及人文景观等场景。
16)软件应提供三大宗教建筑环境场景。
17)软件应提供地理灾害3D虚拟演示内容，并提供灾害避险的情景体验。
18)要求提供带有“地理VR”或“虚拟现实地理”或“地理混合现实”字样的软件著作权证书扫描件。
2.课程资源要求
1)要求提供配套初中课程资源不少于45课，课程应依据义务教育地理课程标准开发，应包含“地球的形状和大小、地球仪与经纬网、地球的自转、地球的公转、地图的阅读、五种地形的判读、等高线地形图、大洲和大洋、海陆变迁、气温的变化与分布、降水的变化与分布、世界的气候、人口与人种、世界的语言、世界的宗教、世界上的国家和地区、亚洲、北美洲、印度、日本、俄罗斯、澳大利亚1、澳大利亚2、东南亚、中东、欧洲西部、撒哈拉以南的非洲、美国、巴西、极地地区、中国的疆域、中国的行政区划、中国的地形和地势、中国的气候、中国的河流、长江、黄河、中国的自然灾害、中国的自然资源、中国的农业、中国的地理差异、北方地区、东三省、黄土高原1、黄土高原2”教学内容。
2)要求提供教学主题资源不少于152个，包含“四个时期地球的形状认知、地球仪拆分、地球的自转运动、地球自转的地理意义、地球公转运动、比例尺、辨别方向、认识图例、五种地形的判读、等高线原理、等高线地形的判读、人类探索地球面貌的过程、海陆比例、认识大陆、认识海陆分布、大陆漂移、板块运动、火山活动、地震活动、世界平均气温、1月、7月平均气温图、世界平均年降水量、雨极和干极、世界气候类型、人类演化、人种分布、世界语言分布、世界宗教分布、主要宗教介绍、世界上的国家和地区、发达国家分布、亚洲地理位置、亚洲分区、亚洲气候、亚洲水文、亚洲地理集锦、北美洲地理位置、北美洲分区、北美洲气候、北美洲水文、北美洲地理集锦、日本地理位置、日本气候、日本地形、日本为什么多发地震、发生地震时侯我们要怎么办、印度地理位置、印度气候、印度地形、印度河流、印度农作物类型、印度人口、印度软件外包业务、俄罗斯地理位置、俄罗斯气候、俄罗斯地形、俄罗斯水文、俄罗斯工业与矿产资源、铁路分布、澳大利亚地理位置、澳大利亚动物独特性、澳大利亚地形、澳大利亚气候、澳大利亚养羊业、澳大利亚气温、澳大利亚年降水量、澳大利亚矿产资源、澳大利亚旅游资源、中东地理位置、中东石油路线、中东路线、中东气候类型、欧洲地理位置、欧洲气候、欧洲地形、欧洲畜牧业、欧洲旅游、撒哈拉以南的非洲地理位置、地形、人种分布、气候类型、矿产资源、东南亚地理位置、为什么东南亚被称为“十字路口”、东南亚国家拼图游戏、东南亚气候、东南亚农业、美国地理位置、美国人种构成、美国文化、美国气候、美国地形、美国农业、美国工业、巴西地理位置、巴西人口人种、巴西地形、巴西气候、巴西农作物、极地地区地理位置、南极北极场景漫游、极昼极夜现象观测、中国的地理位置、中国的疆域、中国的邻国、中国的临海、中国的四至点、中国的行政区划轮廓、中国省级行政区名称及简称、省级行政区的行政中心、地形类型多样，山区面积广大、地势西高东低，呈阶梯状分布、冬季南北温差大，夏季普遍高温、东西干湿差异、我国气候的主要特征、影响我国气候的主要因素、我国河流分布、内外流河分区、长江流域范围、长江分段、长江所经省区、长江流域气候类型、长江流域地形、长江的开发与治理、黄河流域范围、黄河分段、黄河所经省区、黄河流域气候类型、黄河流域地形、黄河的开发与治理、常见的自然灾害、地质灾害、气象灾害、可再生资源与非可再生资源、垃圾分类、中国土地资源、中国水资源、农业与我们的生活、因地制宜与农业的分布、四大地理分区、南北差异、北方地区地理位置、北方地区自然情况、北方地区人文情况、东北三省地理位置、东北三省自然情况、东北三省人文情况、黄土高原位置与范围、古老文明、风成说、黄土高原（塬、梁、峁、川）及演变原理、黄土高原治理”等内容。</t>
  </si>
  <si>
    <t>裸眼XR便携终端</t>
  </si>
  <si>
    <t>裸眼XR便携终端，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
（1）3D显示：要求设备支持3D显示和2D显示一键切换，要求支持显示面积尺寸≥15.6英寸，要求显示分辨率≥3840*2160；
▲（2）裸眼3D显示：要求无需佩戴3D眼镜，仅通过裸眼方式即可观看到3D/VR的景深效果；（投标人投标时须提供第三方检测机构出具的具有CMA或CNAS标识的检验（测）报告扫描件，加盖投标人公章。）
（3）接口：要求具备≥2个USB-C接口，具备≥2个USB-A接口，具备≥1个RJ45网络接口；
（4）视频输出：要求具备双路视频输出功能，且具备≥1个HDMI输出接口、具备≥1个DP视频输出接口；
二、功能要求
（1）要求软件可以选择各式各样的制作工具，支持3D模型制作或3D画创作；
（2）要求平台支持启动已安装的教学资源并且支持通过快速启动代码启动资源；要求平台支持显示未安装内容、可更新的内容，并且支持在线下载安装；
▲（3）要求系统具备教学演示功能。（投标人投标时须提供第三方检测机构出具的具有CMA或CNAS标识的检验（测）报告扫描件，加盖投标人公章。）</t>
  </si>
  <si>
    <t>光学定位交互器</t>
  </si>
  <si>
    <t>要求借助光学定位系统和触控笔，支持对屏幕上显示的虚拟物体进行交互操作，具备以下特点：
1.要求能够对VR对象进行3个自由度坐标轴移动及3个自由度坐标轴的转动；
2.要求光学定位器与主机之间采用有线方式连接，采用红外相机对交互笔进行空间定位；
3.要求在交互笔与主机之间采用有线方式连接，且具有3个功能按键来实现对象选择、旋转、缩放等操作；
4.交互笔内置震动器，可以通过震动的方式回馈用户的操作；</t>
  </si>
  <si>
    <t>AR增强现实软件系统</t>
  </si>
  <si>
    <t>应提供一种方式可以与他人分享体验过程，正常情况下，仅有一人可以在显示器前看到立体3D效果，其他人只能看到重影或2D图像。本系统将使用者的体验过程投射到另一屏幕或者第二台监控器上，使用本系统可实时的显示应用、录制课程学习过程，可供以后使用。                                                                                                                                                                                     
1.点对群展示：
系统支持点对群展示方式，能够实时将操作者的虚拟现实交互场景展示至大屏幕显示设备
2.显示模式自动切换功能：
VR设备支持AR增强现实显示方式与普通显示方式手动切换；
1）当跟踪眼镜或使用者的面部出现在屏幕传感器捕捉范围内，显示方式由普通显示屏方式自动切换成3D显示方式；
2）当跟踪眼镜或使用者的面部在屏幕传感器之外，显示方式自动切换至普通显示方式。</t>
  </si>
  <si>
    <t>裸眼XR便携终端配件包</t>
  </si>
  <si>
    <t>1.功能要求：配件包应提供满足裸眼XR便携终端视频信号中转用途的专用设备与辅助设备，应支持将裸眼XR便携终端设备显示画面展示至小组屏；应支持AR（增强现实）展示功能，将虚拟内容与现实拍摄场景叠加融合显示。
2.构成要求：AR增强现实视频摄像头×1、摄像头专用支架×1、USB扩展坞x1、无线鼠标x1、散热支架×1、HDMI线×1。
3.规格要求：
1）AR增强现实视频摄像头：应采用USB接口，支持即插即用，免驱动使用；应配备可连接三角架的通用固定夹，应支持与裸眼XR便携终端的配套使用，实现增强现实功能；
2）摄像头专用支架：支持360°云台，脚架高度须满足15cm-27.5cm之间的调节；
3）USB扩展坞：支持USB3.0接口不少于4个，支持Type-C单独供电；
4）无线鼠标：支持2.4GHz无线和蓝牙双模；
5）散热支架：应支持三风扇为裸眼XR便携终端提供散热，尺寸兼容裸眼XR便携终端和光学定位交互器同时使用；
6）HDMI连接线：能够实现裸眼XR便携终端视频传输，线材长度不小于5m；</t>
  </si>
  <si>
    <t>地理AR沙盘教学系统</t>
  </si>
  <si>
    <t>产品应为数字化投影沙盘设备，系统应通过对传感器技术、增强现实技术、投影技术的深度融合，结合沙盘虚拟互动投影区与平面屏幕显示区的实时联动，为用户提供良好的人机交互体验。系统应支持学生在地理实验动手探究的过程中，通过对现象变化的观察产生直观认知、得出科学结论，从而培养学生的地理实践力。
1.硬件要求：
1）配套主机性能不低于：CPUi5（或同等性能的其他品牌处理器）、16g内存、2TB硬盘、独立显卡（性能应不低于NVIDIAGeForceGTX1050Ti或同等性能的其他品牌显卡）、win11 64位；无线键盘、无线鼠标；23寸显示器，屏幕比例16:9分辨率1920×1080；
2）投影机：分辨率不低于1920×1080，亮度不低于5000流明，对比度不低于3000：1；
3）附件应包含：移动展示架≥1300mm*1000mm*2200mm、防触电插座、海沙不少于120kg、实验工具箱。
2.功能要求：
1）当用户在沙盘中堆砌沙子呈任意相态时，距离传感器应实现对下方沙子的高度进行实时测量，投影机应依据模型高度投射分层设色图，进而演示不同地形地貌。随着沙盘内沙子的变动，追踪器应捕捉其形态变化，投射的色彩和等高线也应发生相应的变化。
2）当用户将手掌悬浮在沙盘上方，系统应实现虚拟积雨云的生成并产生雨水，沙盘区应显示流水效果。依据地形地势和流体的运动规律，虚拟雨水落到沙子上之后，应汇集到山谷再流向洼地。
3）系统软件应支持火山喷发模拟，并能够进行火山活动地表和地下剖面的同步动态演示。
4）系统应配置平面显示器，用于虚拟呈现沙盘中的3D场景。要求支持山体垂直自然带的显示，支持虚拟仿真开车从山下到山顶，自然带应随着高度变化而变化。
要求提供地理AR沙盘教学系统相关的软件著作权证书扫描件。
3.课程要求
要求提供至少3节基于海南地理对应教材的活动课。
4.实验活动要求
产品应配备用于探究土壤和地下水被污染过程的实验活动套装，应提供不少于四个活动设计。
5.配套指导资料
为方便用户使用，应配套提供地理AR沙盘操作指导视频，以供用户学习使用。</t>
  </si>
  <si>
    <t>实验实践活动专用设备</t>
  </si>
  <si>
    <t>地图图层学习套装（初中版）</t>
  </si>
  <si>
    <t>地图图层学习套装应适用于中学地理教学，应依据地理环境的整体性和区域性的基本原理开发；应基于图层叠加的现代地理分析方法辅助学生发现地理各要素之间的内在联系，塑造学生地理思维能力。
1.教学内容：初中版
应包含：基础图、七年级上、七年级下、八年级上、八年级下
1）基础图
基础图层资源应不少于10种。
2）七年级上
七年级上图层资源应不少于16种。
3）七年级下
七年级下图层资源应不少于54种。
4）八年级上
八年级上图层资源应不少于38种。
5）八年级下
八年级下图层资源应不少于43种。
2.教学功能：
1)应支持地图填图绘图练习功能；
2)应支持图层叠加分析功能；
3.产品构成：
1)地图学习工具：图层分析板6个；
2)地图学习卡集：应包括基础底图与图层卡，应提供总数不少于1000张地图胶片；
3)地图绘图练习：提供绘图图层，包括世界尺度、中国尺度。
4)配套附件：绘图专用可擦笔及记号笔若干、多功能迷你清洁擦、地图专用放大镜；
5)储物箱尺寸：不小于655mm×455mm×345mm。
6)每套可供不少于6人单独使用。</t>
  </si>
  <si>
    <t>等高线绘制探究活动套装</t>
  </si>
  <si>
    <t>1. 教学功能：
学生通过操作学具参与等高线的绘制过程，学习等高线地形图知识，能够在等高线地形图上判读地形的不同部位，能够在等高线地形图上读出海拔高度和计算相对高度。
2. 产品组件：
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t>
  </si>
  <si>
    <t>验证温室气体实验套装</t>
  </si>
  <si>
    <t>1. 教学功能：
学生通过操作学具验证CO2是温室气体，学习温室效应的原理，解释全球变暖现象。举例说出温室效应的利与弊。
2. 产品组件：
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
3. 附加要求：
有电源，可连接热灯。</t>
  </si>
  <si>
    <t>副</t>
  </si>
  <si>
    <t>1. 规格：
PC聚碳酸脂强化镜片，强抗冲击力，高透光率边框采用ABS；
2. 功能：
眉棱及侧翼防护设计，阻挡上面及侧面飞来的颗粒、液体，为眼部提供全面的保护。镜腿可伸缩长短能够适合各种脸型人群使用；
3. 适用范围：
适用所有交互实验，在实验过程中保护学生眼睛。</t>
  </si>
  <si>
    <t>模型与标本</t>
  </si>
  <si>
    <t>冰川地貌模型</t>
  </si>
  <si>
    <t>1.规格:600*400mm，允许实测尺寸±20mm，采用高分子材料精制而成，仿真微缩内容完整充实、紧扣教材。仿真微缩内容包括:U形谷、冰川、冰碛物、冰斗、角峰、刃脊。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</si>
  <si>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火山地貌模型</t>
  </si>
  <si>
    <t>1.规格:600*400mm，允许实测尺寸±20mm，采用高分子材料精制而成、仿真微缩内容完整充实、紧扣教材。包括:火山的剖面（火山口、火山颈、熔岩流），堰塞湖。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</si>
  <si>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丹霞地貌模型</t>
  </si>
  <si>
    <t>1.规格:600*400mm，允许实测尺寸±20mm，采用高分子材料精制而成、仿真微缩内容完整充实、紧扣教材。包括:巨红色的几乎呈水平状的砂砾岩层、垂直节理发育形成丹霞地貌，有直立状、堡状、宝塔状等等。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</si>
  <si>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</si>
  <si>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1.规格:600*400mm，允许实测尺寸±20mm，采用高分子材料精制而成、仿真微缩内容完整充实、紧扣教材。包括:上游的“V”形谷地及树枝状水系，出山口的冲积扇，下游的三角洲。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</si>
  <si>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</si>
  <si>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1.规格:600*400mm，允许实测尺寸±20mm，采用高分子材料精制而成、仿真微缩内容完整充实、紧扣教材。包括:在剖面图上不同设色体现不同地质年代、中部有大峡谷地貌。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</si>
  <si>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</si>
  <si>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</si>
  <si>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</si>
  <si>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</si>
  <si>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</si>
  <si>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石油矿的含油层、天然气层分布、钻井平台、储油罐、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</si>
  <si>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</si>
  <si>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1.规格:600*400mm，允许实测尺寸±20mm，采用高分子材料精制而成，仿真微缩内容完整充实、紧扣教材。包括:风蚀城堡，风蚀蘑菇，风蚀洼地，新月形沙丘，戈壁。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</si>
  <si>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梯田模型</t>
  </si>
  <si>
    <t>1.规格:600*400mm，允许实测尺寸±20mm，采用高分子材料精制而成，仿真微缩内容完整充实、紧扣教材。包括:分段沿等高线建造的梯田。采用高分子材料精制而成，仿真微缩内容完整充实、紧扣教材。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</si>
  <si>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</si>
  <si>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</si>
  <si>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</si>
  <si>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1.规格:600*400mm，允许实测尺寸±20mm，采用高分子材料精制而成、仿真微缩内容完整充实、紧扣教材包括:冲沟、河谷、黄土墚、黄土塬、黄土峁及窑洞。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</si>
  <si>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</si>
  <si>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1.规格:600*400mm，允许实测尺寸±20mm，采用高分子材料精制而成、仿真微缩内容完整充实、紧扣教材包括:海蚀崖、海蚀洞、海蚀柱、海蚀拱桥、沙滩。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</si>
  <si>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地震模型</t>
  </si>
  <si>
    <t>1.规格:600*400mm，允许实测尺寸±20mm，采用高分子材料精制而成、仿真微缩内容完整充实、紧扣教材包括:震源、震中、震源深度、等震线、震中距不同对地表建筑物的破坏程度不同，遭破坏的房屋、道路、山坡产生滑坡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</si>
  <si>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等高线模型</t>
  </si>
  <si>
    <t>1.规格:600*400mm，允许实测尺寸±20mm，采用高分子材料精制而成、仿真微缩内容完整充实、紧扣教材包括:山顶、鞍部、陡坡、缓坡、山谷、山脊、陡崖。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</si>
  <si>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</si>
  <si>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1.规格:600*400mm，允许实测尺寸±20mm，采用高分子材料精制而成、仿真微缩内容完整充实、紧扣教材包括:高原、山地、平原、丘陵和盆地。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</si>
  <si>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</si>
  <si>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1.规格:600*400mm，允许实测尺寸±20mm，采用高分子材料精制而成、仿真微缩内容完整充实、紧扣教材包括:石林、落水洞、地面河、溶洞、暗河、钟乳石、石笋。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</si>
  <si>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</si>
  <si>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1.规格:600*400mm，允许实测尺寸±20mm，采用高分子材料精制而成、仿真微缩内容完整充实、紧扣教材包括:黄河地上河最主要的特征、平原及地上河、路桥。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</si>
  <si>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</si>
  <si>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
1.产品由球体和支架等组成。
2.平面比例尺≥1:40000000。</t>
  </si>
  <si>
    <t>平面政区地球仪</t>
  </si>
  <si>
    <t>产品规格≥Φ32cm
1.产品由球体和支架等组成。
2.平面比例尺≥1:40000000。</t>
  </si>
  <si>
    <t>岩石矿物标本</t>
  </si>
  <si>
    <t>规格：单盒装；
标本种类：至少包含三大类岩石(岩浆岩、变质岩、沉积岩)，常见矿物(磁铁矿、黑钨矿、蓝铜矿、方铅矿、滑石、石英、云母、正长石、方解石、斜长石、磷灰石等)</t>
  </si>
  <si>
    <t>土壤标本</t>
  </si>
  <si>
    <t>至少包含：砖红壤、红壤土、紫色土、黑钙土、水稻土。</t>
  </si>
  <si>
    <t>教学挂图灯箱及挂帘</t>
  </si>
  <si>
    <t>可替换式挂图灯箱</t>
  </si>
  <si>
    <t>尺寸不小于：60cm*60cm定制，可开启式超薄铝合金成型灯箱，不低于3cm边框、表面静电喷涂、颜色为闪光银，Led光源</t>
  </si>
  <si>
    <t>教学挂图灯箱片（初中版）</t>
  </si>
  <si>
    <t>尺寸不小于：55cm*55cm，灯箱片要求：1440dpi高清晰度灯箱片，覆亮膜，包含（至少40张）：01-大陆漂移示意02-地壳运动怎样改变了地表03-探索海底04-六大板块分布图05-探索世界年平均气温的分布规律06-探索世界气候类型07-南北差异——发展中国家和发达国家的对比08-亚洲的冬季和夏季季风09-澳大利亚特有的动物10-地球公转与季节变化11-北极地区12-南极地区13-东南亚热带气候与农业生产14-撒哈拉以南的非洲15-中亚地形分布16-亚洲地形和沿30°N的地形剖面17-印度18-中东地区19-欧洲旅游胜地20-北美洲地形和沿40°N的地形剖面21-美国农业带的分布22-中国自然景观23-中国温度带分布24-中国牧区分布25-中国山脉分布26-中国地震山和火山分布27-中国矿产资源分布28-中国主要种植区29-中国南方地形图30-中国西北地区地貌31-中国地势三级阶梯32-中国行政区域33-中国主要铁路和铁路枢纽34-中国气候类型35-青藏地区36-黄河流域水系、水利和地上河示意图37-长江流域水系、水利和干流剖面图38-长江沿江地带工业与主要工业区39-沟壑纵横的特殊地形区——黄土高原40-中国年降水量的分布</t>
  </si>
  <si>
    <t>尺寸不小于：120cm*60cm定制，可开启式超薄铝合金成型灯箱，不低于3cm边框、表面静电喷涂、颜色为闪光银, Led光源</t>
  </si>
  <si>
    <t>尺寸不小于：115cm*55cm，横版，灯箱片要求：1440dpi高清晰度灯箱片，覆亮膜，包含（至少10张）：1-地球公转与季节变化2-船底座星云3-澳大利亚特有动物4-环境问题5-世界地形图6-世界政区图7-大洲和大洋的分布图8-世界地理区域的划分9-中国气温分布10-中国人口分布及人口密度</t>
  </si>
  <si>
    <t>卷帘式知识挂帘</t>
  </si>
  <si>
    <t>平</t>
  </si>
  <si>
    <t>根据学校教室实际窗帘大小进行调整，在窗挂上印制介绍中国和世界地理气候、地理知识等内容，集教学、观赏为一体</t>
  </si>
  <si>
    <t>三球仪太阳系模型日地月语音解说</t>
  </si>
  <si>
    <t>规格：高1.05米，直径1.1米</t>
  </si>
  <si>
    <t>海南省立体地形图</t>
  </si>
  <si>
    <t>宽约1.5-1.8米，长约2米</t>
  </si>
  <si>
    <t>中国立体地形图</t>
  </si>
  <si>
    <t>世界立体地形图</t>
  </si>
  <si>
    <t>中国政区磁力拼图</t>
  </si>
  <si>
    <t>经纬仪</t>
  </si>
  <si>
    <t>规格：32CM</t>
  </si>
  <si>
    <t>演示昼夜地球仪</t>
  </si>
  <si>
    <t>天文望远镜专业级高倍高清</t>
  </si>
  <si>
    <t>口径：≥150mm
焦距：1200-2032mm
焦比：f/8-f/10
放大倍率：21-480倍
精度：≤0.92角秒
光学镀膜：多层全表面镀膜或StarBright XLT等优质镀膜
寻星镜：9×50寻星镜</t>
  </si>
  <si>
    <t>11种主要气候类型生态景观沙盘</t>
  </si>
  <si>
    <t>宽约60cm，长约80cm</t>
  </si>
  <si>
    <t>三亚市凤凰中学沙盘立体模型</t>
  </si>
  <si>
    <t>宽约60cm，长约90cm</t>
  </si>
  <si>
    <t>地理知识展板</t>
  </si>
  <si>
    <t>教室内部装饰地理图片、配边框，装饰墙面，比如：地质年代表、珊瑚礁、全球变暖、种族等内容。</t>
  </si>
  <si>
    <t>基础设施</t>
  </si>
  <si>
    <t>无线路由器</t>
  </si>
  <si>
    <t>无线路由性能不低于：Wan口数量（无线路由）：2个； Lan口数量（无线路由）：3个；无线桥接：支持；天线可拆卸：支持；天线增益：5dbi；无线传输率：450Mbps；传输标准：IEEE 802.11b/g/n；尺寸：250x158x44(mm)。</t>
  </si>
  <si>
    <t>教师办公桌</t>
  </si>
  <si>
    <t>参考规格：≥1600（长）×800（宽）×760（高）mm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</si>
  <si>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</si>
  <si>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</si>
  <si>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六边形学生桌/凳</t>
  </si>
  <si>
    <t>规格不小于：对角距1380mm侧面700mm对面1200mm（六角形)，1.桌面六角材料；采用不低于环保E1级优质三聚氰胺板、可耐高温、防火、防静电、无毒无异味，桌面厚度不小于25mm,优质PVC封边。2.学生六角桌架；桌腿采用优质矩管厚度不小于2.0mm材质符合标准无下差。3.五爪升降圆凳，凳面采用优质环保材料，螺旋升降。每张桌标配6张升降圆凳。</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</si>
</sst>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0.00_ ;\-[$$-409]#,##0.00\ "/>
    <numFmt numFmtId="177" formatCode="[DBNum2][$RMB]General;[Red][DBNum2][$RMB]General"/>
    <numFmt numFmtId="178" formatCode="0_);[Red]\(0\)"/>
    <numFmt numFmtId="179" formatCode="0.00_ "/>
    <numFmt numFmtId="180" formatCode="0_ "/>
  </numFmts>
  <fonts count="39">
    <font>
      <sz val="11"/>
      <color theme="1"/>
      <name val="宋体"/>
      <charset val="134"/>
      <scheme val="minor"/>
    </font>
    <font>
      <b/>
      <sz val="11"/>
      <name val="宋体"/>
      <charset val="134"/>
    </font>
    <font>
      <b/>
      <sz val="11"/>
      <color theme="4" tint="0.6"/>
      <name val="宋体"/>
      <charset val="134"/>
    </font>
    <font>
      <b/>
      <sz val="11"/>
      <color theme="0"/>
      <name val="宋体"/>
      <charset val="134"/>
    </font>
    <font>
      <sz val="11"/>
      <name val="宋体"/>
      <charset val="134"/>
    </font>
    <font>
      <sz val="11"/>
      <color rgb="FF000000"/>
      <name val="宋体"/>
      <charset val="134"/>
    </font>
    <font>
      <sz val="11"/>
      <color theme="1"/>
      <name val="宋体"/>
      <charset val="134"/>
    </font>
    <font>
      <b/>
      <sz val="11"/>
      <color theme="1"/>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1"/>
      <color indexed="8"/>
      <name val="宋体"/>
      <charset val="134"/>
    </font>
    <font>
      <sz val="10"/>
      <name val="Helv"/>
      <charset val="134"/>
    </font>
    <font>
      <sz val="10"/>
      <name val="Arial"/>
      <charset val="134"/>
    </font>
    <font>
      <sz val="11"/>
      <color rgb="FF9C0006"/>
      <name val="宋体"/>
      <charset val="134"/>
      <scheme val="minor"/>
    </font>
    <font>
      <sz val="9"/>
      <name val="宋体"/>
      <charset val="134"/>
    </font>
    <font>
      <sz val="12"/>
      <name val="Times New Roman"/>
      <charset val="0"/>
    </font>
    <font>
      <sz val="10"/>
      <name val="Helv"/>
      <charset val="0"/>
    </font>
    <font>
      <vertAlign val="superscript"/>
      <sz val="11"/>
      <name val="宋体"/>
      <charset val="134"/>
    </font>
    <font>
      <vertAlign val="subscript"/>
      <sz val="11"/>
      <name val="宋体"/>
      <charset val="134"/>
    </font>
  </fonts>
  <fills count="35">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1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5" borderId="8" applyNumberFormat="0" applyAlignment="0" applyProtection="0">
      <alignment vertical="center"/>
    </xf>
    <xf numFmtId="0" fontId="19" fillId="5" borderId="7" applyNumberFormat="0" applyAlignment="0" applyProtection="0">
      <alignment vertical="center"/>
    </xf>
    <xf numFmtId="0" fontId="20" fillId="6"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176" fontId="28" fillId="0" borderId="0"/>
    <xf numFmtId="176" fontId="29" fillId="0" borderId="0">
      <alignment vertical="center"/>
    </xf>
    <xf numFmtId="176" fontId="28" fillId="0" borderId="0"/>
    <xf numFmtId="176" fontId="0" fillId="0" borderId="0"/>
    <xf numFmtId="0" fontId="29" fillId="0" borderId="0"/>
    <xf numFmtId="176" fontId="0" fillId="0" borderId="0">
      <alignment vertical="center"/>
    </xf>
    <xf numFmtId="176" fontId="30" fillId="0" borderId="0">
      <alignment vertical="center"/>
    </xf>
    <xf numFmtId="176" fontId="0" fillId="0" borderId="0">
      <alignment vertical="center"/>
    </xf>
    <xf numFmtId="176" fontId="29" fillId="0" borderId="0"/>
    <xf numFmtId="176" fontId="28" fillId="0" borderId="0"/>
    <xf numFmtId="176" fontId="28" fillId="0" borderId="0"/>
    <xf numFmtId="0" fontId="28" fillId="0" borderId="0"/>
    <xf numFmtId="176" fontId="28" fillId="0" borderId="0"/>
    <xf numFmtId="176" fontId="31" fillId="0" borderId="0"/>
    <xf numFmtId="176" fontId="28" fillId="0" borderId="0"/>
    <xf numFmtId="176" fontId="0" fillId="0" borderId="0">
      <alignment vertical="center"/>
    </xf>
    <xf numFmtId="176" fontId="30" fillId="0" borderId="0">
      <alignment vertical="center"/>
    </xf>
    <xf numFmtId="176" fontId="28" fillId="0" borderId="0">
      <alignment vertical="center"/>
    </xf>
    <xf numFmtId="176" fontId="0" fillId="0" borderId="0">
      <alignment vertical="center"/>
    </xf>
    <xf numFmtId="176" fontId="0" fillId="0" borderId="0">
      <alignment vertical="center"/>
    </xf>
    <xf numFmtId="176" fontId="31" fillId="0" borderId="0"/>
    <xf numFmtId="176" fontId="28" fillId="0" borderId="0">
      <alignment vertical="center"/>
    </xf>
    <xf numFmtId="176" fontId="0" fillId="0" borderId="0" applyBorder="0">
      <alignment vertical="center"/>
    </xf>
    <xf numFmtId="176" fontId="28" fillId="0" borderId="0">
      <alignment vertical="center"/>
    </xf>
    <xf numFmtId="176" fontId="28" fillId="0" borderId="0">
      <alignment vertical="center"/>
    </xf>
    <xf numFmtId="176" fontId="31" fillId="0" borderId="0"/>
    <xf numFmtId="176" fontId="28" fillId="0" borderId="0"/>
    <xf numFmtId="176" fontId="28" fillId="0" borderId="0">
      <alignment vertical="center"/>
    </xf>
    <xf numFmtId="176" fontId="32" fillId="0" borderId="0" applyNumberFormat="0">
      <alignment vertical="center"/>
    </xf>
    <xf numFmtId="176" fontId="28" fillId="0" borderId="0"/>
    <xf numFmtId="176" fontId="28" fillId="0" borderId="0">
      <alignment vertical="center"/>
    </xf>
    <xf numFmtId="176" fontId="33" fillId="8" borderId="0" applyNumberFormat="0" applyBorder="0" applyAlignment="0" applyProtection="0">
      <alignment vertical="center"/>
    </xf>
    <xf numFmtId="176" fontId="0" fillId="0" borderId="0">
      <alignment vertical="center"/>
    </xf>
    <xf numFmtId="176" fontId="28" fillId="0" borderId="0">
      <alignment vertical="center"/>
    </xf>
    <xf numFmtId="0" fontId="34" fillId="0" borderId="0">
      <alignment vertical="center"/>
    </xf>
    <xf numFmtId="0" fontId="34" fillId="0" borderId="0">
      <alignment vertical="center"/>
    </xf>
    <xf numFmtId="0" fontId="34" fillId="0" borderId="0">
      <alignment vertical="center"/>
    </xf>
    <xf numFmtId="176" fontId="0" fillId="0" borderId="0">
      <alignment vertical="center"/>
    </xf>
    <xf numFmtId="176" fontId="0" fillId="0" borderId="0" applyBorder="0">
      <alignment vertical="center"/>
    </xf>
    <xf numFmtId="176" fontId="0" fillId="0" borderId="0">
      <alignment vertical="center"/>
    </xf>
    <xf numFmtId="176" fontId="0" fillId="0" borderId="0" applyBorder="0"/>
    <xf numFmtId="176" fontId="0" fillId="0" borderId="0" applyBorder="0">
      <alignment vertical="center"/>
    </xf>
    <xf numFmtId="176" fontId="0" fillId="0" borderId="0">
      <alignment vertical="center"/>
    </xf>
    <xf numFmtId="176" fontId="0" fillId="0" borderId="0">
      <alignment vertical="center"/>
    </xf>
    <xf numFmtId="176" fontId="0" fillId="0" borderId="0"/>
    <xf numFmtId="176" fontId="0" fillId="0" borderId="0">
      <alignment vertical="center"/>
    </xf>
    <xf numFmtId="176" fontId="0" fillId="0" borderId="0">
      <alignment vertical="center"/>
    </xf>
    <xf numFmtId="176" fontId="0" fillId="0" borderId="0">
      <alignment vertical="center"/>
    </xf>
    <xf numFmtId="176" fontId="0" fillId="0" borderId="0" applyBorder="0">
      <alignment vertical="center"/>
    </xf>
    <xf numFmtId="176" fontId="0" fillId="0" borderId="0" applyBorder="0"/>
    <xf numFmtId="176" fontId="0" fillId="0" borderId="0">
      <alignment vertical="center"/>
    </xf>
    <xf numFmtId="0" fontId="0" fillId="0" borderId="0">
      <alignment vertical="center"/>
    </xf>
    <xf numFmtId="176" fontId="0" fillId="0" borderId="0"/>
    <xf numFmtId="43" fontId="0" fillId="0" borderId="0" applyFont="0" applyFill="0" applyBorder="0" applyAlignment="0" applyProtection="0">
      <alignment vertical="center"/>
    </xf>
    <xf numFmtId="0" fontId="35" fillId="0" borderId="0">
      <alignment vertical="center"/>
    </xf>
    <xf numFmtId="177" fontId="30" fillId="34" borderId="0" applyBorder="0" applyAlignment="0" applyProtection="0">
      <alignment vertical="center"/>
    </xf>
    <xf numFmtId="0" fontId="30" fillId="0" borderId="0">
      <alignment vertical="center"/>
    </xf>
    <xf numFmtId="176" fontId="0" fillId="0" borderId="0">
      <alignment vertical="center"/>
    </xf>
    <xf numFmtId="0" fontId="0" fillId="0" borderId="0">
      <alignment vertical="center"/>
    </xf>
    <xf numFmtId="176" fontId="0" fillId="0" borderId="0">
      <alignment vertical="center"/>
    </xf>
    <xf numFmtId="0" fontId="28" fillId="0" borderId="0">
      <alignment vertical="center"/>
    </xf>
    <xf numFmtId="0" fontId="28" fillId="0" borderId="0"/>
    <xf numFmtId="0" fontId="28" fillId="0" borderId="0">
      <alignment vertical="center"/>
    </xf>
    <xf numFmtId="0" fontId="30" fillId="0" borderId="0">
      <alignment vertical="center"/>
    </xf>
    <xf numFmtId="0" fontId="28" fillId="0" borderId="0"/>
    <xf numFmtId="0" fontId="36" fillId="0" borderId="0"/>
    <xf numFmtId="176" fontId="0" fillId="0" borderId="0">
      <alignment vertical="center"/>
    </xf>
    <xf numFmtId="176" fontId="0" fillId="0" borderId="0">
      <alignment vertical="center"/>
    </xf>
    <xf numFmtId="176" fontId="0" fillId="0" borderId="0">
      <alignment vertical="center"/>
    </xf>
    <xf numFmtId="176" fontId="0" fillId="0" borderId="0">
      <alignment vertical="center"/>
    </xf>
  </cellStyleXfs>
  <cellXfs count="212">
    <xf numFmtId="0" fontId="0" fillId="0" borderId="0" xfId="0">
      <alignment vertical="center"/>
    </xf>
    <xf numFmtId="176" fontId="1" fillId="0" borderId="0" xfId="52" applyFont="1" applyFill="1" applyBorder="1"/>
    <xf numFmtId="0" fontId="1" fillId="0" borderId="1" xfId="61" applyNumberFormat="1" applyFont="1" applyFill="1" applyBorder="1" applyAlignment="1">
      <alignment horizontal="center" vertical="center" wrapText="1"/>
    </xf>
    <xf numFmtId="176" fontId="1" fillId="0" borderId="1" xfId="61" applyFont="1" applyFill="1" applyBorder="1" applyAlignment="1">
      <alignment horizontal="center" vertical="center" wrapText="1"/>
    </xf>
    <xf numFmtId="176" fontId="1" fillId="0" borderId="1" xfId="52" applyFont="1" applyFill="1" applyBorder="1"/>
    <xf numFmtId="176" fontId="2" fillId="2" borderId="1" xfId="52" applyFont="1" applyFill="1" applyBorder="1" applyAlignment="1">
      <alignment horizontal="center" vertical="center"/>
    </xf>
    <xf numFmtId="176" fontId="1" fillId="2" borderId="1" xfId="61" applyFont="1" applyFill="1" applyBorder="1" applyAlignment="1">
      <alignment horizontal="left" vertical="center"/>
    </xf>
    <xf numFmtId="0" fontId="1" fillId="2" borderId="1" xfId="61" applyNumberFormat="1" applyFont="1" applyFill="1" applyBorder="1" applyAlignment="1">
      <alignment horizontal="center" vertical="center"/>
    </xf>
    <xf numFmtId="176" fontId="1" fillId="2" borderId="1" xfId="61" applyFont="1" applyFill="1" applyBorder="1" applyAlignment="1">
      <alignment horizontal="center" vertical="center"/>
    </xf>
    <xf numFmtId="176" fontId="1" fillId="2" borderId="1" xfId="61" applyFont="1" applyFill="1" applyBorder="1" applyAlignment="1">
      <alignment horizontal="left" vertical="center" wrapText="1"/>
    </xf>
    <xf numFmtId="176" fontId="1" fillId="0" borderId="1" xfId="52" applyFont="1" applyFill="1" applyBorder="1" applyAlignment="1">
      <alignment horizontal="center" vertical="center"/>
    </xf>
    <xf numFmtId="0" fontId="1" fillId="0" borderId="1" xfId="61" applyNumberFormat="1" applyFont="1" applyFill="1" applyBorder="1" applyAlignment="1">
      <alignment horizontal="left" vertical="center" wrapText="1"/>
    </xf>
    <xf numFmtId="0" fontId="1" fillId="0" borderId="1" xfId="52" applyNumberFormat="1" applyFont="1" applyFill="1" applyBorder="1" applyAlignment="1">
      <alignment horizontal="center" vertical="center" wrapText="1"/>
    </xf>
    <xf numFmtId="176" fontId="3" fillId="0" borderId="2" xfId="52" applyFont="1" applyFill="1" applyBorder="1" applyAlignment="1">
      <alignment horizontal="left" vertical="center" wrapText="1"/>
    </xf>
    <xf numFmtId="0" fontId="0" fillId="0" borderId="1" xfId="0" applyBorder="1" applyAlignment="1">
      <alignment horizontal="center" vertical="center"/>
    </xf>
    <xf numFmtId="176" fontId="4" fillId="0" borderId="1" xfId="64" applyFont="1" applyFill="1" applyBorder="1" applyAlignment="1">
      <alignment horizontal="center" vertical="center" wrapText="1"/>
    </xf>
    <xf numFmtId="176" fontId="1" fillId="0" borderId="1" xfId="52" applyFont="1" applyFill="1" applyBorder="1" applyAlignment="1">
      <alignment horizontal="left" vertical="center" wrapText="1"/>
    </xf>
    <xf numFmtId="176" fontId="1" fillId="0" borderId="2" xfId="52" applyFont="1" applyFill="1" applyBorder="1" applyAlignment="1">
      <alignment horizontal="left" vertical="center" wrapText="1"/>
    </xf>
    <xf numFmtId="0" fontId="4" fillId="0" borderId="1" xfId="64" applyNumberFormat="1" applyFont="1" applyFill="1" applyBorder="1" applyAlignment="1">
      <alignment horizontal="left" vertical="center"/>
    </xf>
    <xf numFmtId="0" fontId="4" fillId="0" borderId="1" xfId="52" applyNumberFormat="1" applyFont="1" applyFill="1" applyBorder="1" applyAlignment="1">
      <alignment horizontal="center" vertical="center" wrapText="1"/>
    </xf>
    <xf numFmtId="176" fontId="4" fillId="0" borderId="1" xfId="52" applyFont="1" applyFill="1" applyBorder="1" applyAlignment="1">
      <alignment horizontal="center" vertical="center"/>
    </xf>
    <xf numFmtId="176" fontId="1" fillId="0" borderId="2" xfId="64" applyFont="1" applyFill="1" applyBorder="1" applyAlignment="1">
      <alignment horizontal="left" vertical="center"/>
    </xf>
    <xf numFmtId="176" fontId="4" fillId="0" borderId="1" xfId="64" applyFont="1" applyFill="1" applyBorder="1" applyAlignment="1">
      <alignment horizontal="left" vertical="center" wrapText="1"/>
    </xf>
    <xf numFmtId="0" fontId="4" fillId="0" borderId="1" xfId="64" applyNumberFormat="1" applyFont="1" applyFill="1" applyBorder="1" applyAlignment="1">
      <alignment horizontal="center" vertical="center" wrapText="1"/>
    </xf>
    <xf numFmtId="176" fontId="4" fillId="0" borderId="2" xfId="64" applyFont="1" applyFill="1" applyBorder="1" applyAlignment="1">
      <alignment horizontal="left" vertical="center" wrapText="1"/>
    </xf>
    <xf numFmtId="0" fontId="1" fillId="0" borderId="1" xfId="64" applyNumberFormat="1" applyFont="1" applyFill="1" applyBorder="1" applyAlignment="1">
      <alignment horizontal="center" vertical="center"/>
    </xf>
    <xf numFmtId="176" fontId="1" fillId="0" borderId="1" xfId="64" applyFont="1" applyFill="1" applyBorder="1" applyAlignment="1">
      <alignment horizontal="center" vertical="center"/>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2" xfId="0" applyFill="1" applyBorder="1" applyAlignment="1">
      <alignment vertical="center" wrapText="1"/>
    </xf>
    <xf numFmtId="0" fontId="4" fillId="0" borderId="3" xfId="0" applyNumberFormat="1" applyFont="1" applyFill="1" applyBorder="1" applyAlignment="1">
      <alignment horizontal="left" vertical="center" wrapText="1"/>
    </xf>
    <xf numFmtId="176" fontId="4" fillId="0" borderId="1" xfId="88" applyFont="1" applyFill="1" applyBorder="1" applyAlignment="1">
      <alignment horizontal="left" vertical="center" wrapText="1"/>
    </xf>
    <xf numFmtId="176" fontId="4" fillId="0" borderId="2" xfId="88" applyFont="1" applyFill="1" applyBorder="1" applyAlignment="1">
      <alignment horizontal="left" vertical="center" wrapText="1"/>
    </xf>
    <xf numFmtId="0" fontId="4" fillId="0" borderId="1" xfId="64" applyNumberFormat="1" applyFont="1" applyFill="1" applyBorder="1" applyAlignment="1" applyProtection="1">
      <alignment horizontal="center" vertical="center" wrapText="1"/>
    </xf>
    <xf numFmtId="176" fontId="4" fillId="0" borderId="1" xfId="64" applyFont="1" applyFill="1" applyBorder="1" applyAlignment="1" applyProtection="1">
      <alignment horizontal="center" vertical="center" wrapText="1"/>
    </xf>
    <xf numFmtId="0" fontId="4" fillId="0" borderId="1" xfId="64"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176" fontId="4" fillId="0" borderId="2" xfId="64" applyFont="1" applyFill="1" applyBorder="1" applyAlignment="1" applyProtection="1">
      <alignment horizontal="left" vertical="center" wrapText="1"/>
    </xf>
    <xf numFmtId="176" fontId="4" fillId="0" borderId="2" xfId="64" applyFont="1" applyBorder="1" applyAlignment="1">
      <alignment horizontal="left" vertical="center" wrapText="1"/>
    </xf>
    <xf numFmtId="0" fontId="4" fillId="0" borderId="1" xfId="64" applyNumberFormat="1" applyFont="1" applyFill="1" applyBorder="1" applyAlignment="1">
      <alignment horizontal="center" vertical="center"/>
    </xf>
    <xf numFmtId="176" fontId="4" fillId="0" borderId="1" xfId="64" applyFont="1" applyFill="1" applyBorder="1" applyAlignment="1">
      <alignment horizontal="center" vertical="center"/>
    </xf>
    <xf numFmtId="0" fontId="1" fillId="0" borderId="1" xfId="67" applyNumberFormat="1" applyFont="1" applyFill="1" applyBorder="1" applyAlignment="1">
      <alignment horizontal="center" vertical="center" wrapText="1"/>
    </xf>
    <xf numFmtId="0" fontId="1"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1" xfId="0" applyNumberFormat="1" applyFont="1" applyFill="1" applyBorder="1" applyAlignment="1">
      <alignment horizontal="left" vertical="center"/>
    </xf>
    <xf numFmtId="0" fontId="4" fillId="0" borderId="2" xfId="0" applyNumberFormat="1" applyFont="1" applyFill="1" applyBorder="1" applyAlignment="1">
      <alignment horizontal="left" vertical="center"/>
    </xf>
    <xf numFmtId="0" fontId="4" fillId="0" borderId="3" xfId="0" applyFont="1" applyBorder="1" applyAlignment="1">
      <alignment horizontal="left" vertical="center" wrapText="1"/>
    </xf>
    <xf numFmtId="0" fontId="1" fillId="0" borderId="1" xfId="52" applyNumberFormat="1" applyFont="1" applyFill="1" applyBorder="1" applyAlignment="1">
      <alignment horizontal="center" vertical="center"/>
    </xf>
    <xf numFmtId="0" fontId="1" fillId="0" borderId="1" xfId="67" applyNumberFormat="1" applyFont="1" applyFill="1" applyBorder="1" applyAlignment="1">
      <alignment horizontal="center" vertical="center"/>
    </xf>
    <xf numFmtId="176" fontId="1" fillId="0" borderId="1" xfId="67" applyFont="1" applyFill="1" applyBorder="1" applyAlignment="1">
      <alignment horizontal="center" vertical="center"/>
    </xf>
    <xf numFmtId="176" fontId="1" fillId="0" borderId="2" xfId="64" applyFont="1" applyFill="1" applyBorder="1" applyAlignment="1">
      <alignment horizontal="left" vertical="center" wrapText="1"/>
    </xf>
    <xf numFmtId="176" fontId="4" fillId="0" borderId="2" xfId="67" applyFont="1" applyBorder="1" applyAlignment="1" applyProtection="1">
      <alignment horizontal="left" vertical="center" wrapText="1"/>
      <protection locked="0"/>
    </xf>
    <xf numFmtId="176" fontId="4" fillId="0" borderId="2" xfId="67" applyFont="1" applyFill="1" applyBorder="1" applyAlignment="1" applyProtection="1">
      <alignment horizontal="left" vertical="center" wrapText="1"/>
      <protection locked="0"/>
    </xf>
    <xf numFmtId="176" fontId="4" fillId="0" borderId="1" xfId="64" applyNumberFormat="1" applyFont="1" applyFill="1" applyBorder="1" applyAlignment="1">
      <alignment horizontal="left" vertical="center" wrapText="1"/>
    </xf>
    <xf numFmtId="176" fontId="4" fillId="0" borderId="1" xfId="64" applyNumberFormat="1" applyFont="1" applyFill="1" applyBorder="1" applyAlignment="1">
      <alignment horizontal="center" vertical="center" wrapText="1"/>
    </xf>
    <xf numFmtId="176" fontId="4" fillId="0" borderId="1" xfId="67" applyFont="1" applyFill="1" applyBorder="1" applyAlignment="1" applyProtection="1">
      <alignment horizontal="left" vertical="center" wrapText="1"/>
      <protection locked="0"/>
    </xf>
    <xf numFmtId="176" fontId="1" fillId="0" borderId="2" xfId="67" applyFont="1" applyFill="1" applyBorder="1" applyAlignment="1">
      <alignment horizontal="left" vertical="center"/>
    </xf>
    <xf numFmtId="178" fontId="4" fillId="0" borderId="1" xfId="63" applyNumberFormat="1" applyFont="1" applyFill="1" applyBorder="1" applyAlignment="1">
      <alignment horizontal="left" vertical="center" wrapText="1"/>
    </xf>
    <xf numFmtId="178" fontId="4" fillId="0" borderId="1" xfId="63" applyNumberFormat="1" applyFont="1" applyFill="1" applyBorder="1" applyAlignment="1">
      <alignment horizontal="center" vertical="center"/>
    </xf>
    <xf numFmtId="178" fontId="4" fillId="0" borderId="2" xfId="63" applyNumberFormat="1" applyFont="1" applyFill="1" applyBorder="1" applyAlignment="1">
      <alignment horizontal="left" vertical="center" wrapText="1"/>
    </xf>
    <xf numFmtId="176" fontId="4" fillId="0" borderId="1" xfId="52" applyFont="1" applyFill="1" applyBorder="1" applyAlignment="1">
      <alignment horizontal="left" vertical="center" wrapText="1"/>
    </xf>
    <xf numFmtId="176" fontId="4" fillId="0" borderId="1" xfId="52" applyFont="1" applyFill="1" applyBorder="1" applyAlignment="1">
      <alignment horizontal="center" vertical="center" wrapText="1"/>
    </xf>
    <xf numFmtId="176" fontId="4" fillId="0" borderId="2" xfId="52" applyFont="1" applyFill="1" applyBorder="1" applyAlignment="1">
      <alignment horizontal="left" vertical="center" wrapText="1"/>
    </xf>
    <xf numFmtId="176" fontId="1" fillId="0" borderId="1" xfId="52" applyFont="1" applyFill="1" applyBorder="1" applyAlignment="1">
      <alignment horizontal="center" vertical="center" wrapText="1"/>
    </xf>
    <xf numFmtId="0" fontId="7" fillId="0" borderId="2" xfId="0" applyFont="1" applyFill="1" applyBorder="1" applyAlignment="1">
      <alignment vertical="center"/>
    </xf>
    <xf numFmtId="49" fontId="3" fillId="0" borderId="1" xfId="52" applyNumberFormat="1" applyFont="1" applyFill="1" applyBorder="1" applyAlignment="1">
      <alignment horizontal="center" vertical="center" wrapText="1"/>
    </xf>
    <xf numFmtId="176" fontId="4"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center" vertical="center"/>
    </xf>
    <xf numFmtId="0" fontId="8" fillId="0" borderId="2" xfId="0" applyNumberFormat="1" applyFont="1" applyFill="1" applyBorder="1" applyAlignment="1">
      <alignment horizontal="left" vertical="center" wrapText="1"/>
    </xf>
    <xf numFmtId="176" fontId="4" fillId="0" borderId="2" xfId="55" applyFont="1" applyFill="1" applyBorder="1" applyAlignment="1">
      <alignment horizontal="left" vertical="center" wrapText="1"/>
    </xf>
    <xf numFmtId="176" fontId="4" fillId="0" borderId="2" xfId="0" applyNumberFormat="1" applyFont="1" applyFill="1" applyBorder="1" applyAlignment="1">
      <alignment horizontal="left" wrapText="1"/>
    </xf>
    <xf numFmtId="49" fontId="3" fillId="0" borderId="1" xfId="65" applyNumberFormat="1" applyFont="1" applyFill="1" applyBorder="1" applyAlignment="1">
      <alignment horizontal="center" vertical="center"/>
    </xf>
    <xf numFmtId="176" fontId="4" fillId="0" borderId="2" xfId="55" applyFont="1" applyBorder="1" applyAlignment="1">
      <alignment horizontal="left" vertical="center" wrapText="1"/>
    </xf>
    <xf numFmtId="176" fontId="4" fillId="0" borderId="2" xfId="98" applyNumberFormat="1" applyFont="1" applyFill="1" applyBorder="1" applyAlignment="1">
      <alignment horizontal="left" vertical="center" wrapText="1"/>
    </xf>
    <xf numFmtId="0" fontId="4" fillId="0" borderId="2" xfId="0" applyFont="1" applyBorder="1" applyAlignment="1">
      <alignment horizontal="left" vertical="center" wrapText="1"/>
    </xf>
    <xf numFmtId="176" fontId="4" fillId="0" borderId="2" xfId="52" applyFont="1" applyBorder="1" applyAlignment="1">
      <alignment horizontal="left" vertical="center" wrapText="1"/>
    </xf>
    <xf numFmtId="0" fontId="4" fillId="0" borderId="1" xfId="65" applyNumberFormat="1" applyFont="1" applyFill="1" applyBorder="1" applyAlignment="1">
      <alignment horizontal="center" vertical="center" wrapText="1"/>
    </xf>
    <xf numFmtId="176" fontId="4" fillId="0" borderId="1" xfId="65" applyFont="1" applyFill="1" applyBorder="1" applyAlignment="1">
      <alignment horizontal="left" vertical="center" wrapText="1"/>
    </xf>
    <xf numFmtId="176" fontId="4" fillId="0" borderId="1" xfId="65" applyFont="1" applyFill="1" applyBorder="1" applyAlignment="1">
      <alignment horizontal="center" vertical="center" wrapText="1"/>
    </xf>
    <xf numFmtId="176" fontId="4" fillId="0" borderId="2" xfId="89" applyNumberFormat="1" applyFont="1" applyFill="1" applyBorder="1" applyAlignment="1">
      <alignment horizontal="left" vertical="center" wrapText="1"/>
    </xf>
    <xf numFmtId="176" fontId="4" fillId="0" borderId="2" xfId="65" applyFont="1" applyFill="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2" xfId="77" applyFont="1" applyFill="1" applyBorder="1" applyAlignment="1">
      <alignment horizontal="left" vertical="center" wrapText="1"/>
    </xf>
    <xf numFmtId="176" fontId="1" fillId="0" borderId="1" xfId="65" applyFont="1" applyFill="1" applyBorder="1" applyAlignment="1">
      <alignment horizontal="left" vertical="center" wrapText="1"/>
    </xf>
    <xf numFmtId="49" fontId="4" fillId="0" borderId="2" xfId="65" applyNumberFormat="1" applyFont="1" applyFill="1" applyBorder="1" applyAlignment="1">
      <alignment horizontal="left" vertical="center" wrapText="1"/>
    </xf>
    <xf numFmtId="176" fontId="4" fillId="0" borderId="0" xfId="52" applyFont="1" applyAlignment="1">
      <alignment horizontal="left" vertical="center" wrapText="1"/>
    </xf>
    <xf numFmtId="176" fontId="4" fillId="0" borderId="0" xfId="55" applyFont="1" applyAlignment="1">
      <alignment horizontal="left" vertical="center" wrapText="1"/>
    </xf>
    <xf numFmtId="176" fontId="4" fillId="0" borderId="2" xfId="89" applyFont="1" applyBorder="1" applyAlignment="1">
      <alignment horizontal="left" vertical="center" wrapText="1"/>
    </xf>
    <xf numFmtId="176" fontId="4" fillId="0" borderId="2" xfId="90" applyNumberFormat="1" applyFont="1" applyFill="1" applyBorder="1" applyAlignment="1">
      <alignment horizontal="left" vertical="center" wrapText="1"/>
    </xf>
    <xf numFmtId="176" fontId="4" fillId="0" borderId="2" xfId="91" applyFont="1" applyFill="1" applyBorder="1" applyAlignment="1">
      <alignment horizontal="left" wrapText="1"/>
    </xf>
    <xf numFmtId="49" fontId="4" fillId="0" borderId="1" xfId="65" applyNumberFormat="1" applyFont="1" applyFill="1" applyBorder="1" applyAlignment="1">
      <alignment horizontal="left" vertical="center" wrapText="1"/>
    </xf>
    <xf numFmtId="176" fontId="4" fillId="0" borderId="2" xfId="52" applyFont="1" applyFill="1" applyBorder="1" applyAlignment="1">
      <alignment horizontal="left" vertical="top" wrapText="1"/>
    </xf>
    <xf numFmtId="176" fontId="4" fillId="0" borderId="2" xfId="0" applyNumberFormat="1" applyFont="1" applyFill="1" applyBorder="1" applyAlignment="1">
      <alignment horizontal="left" vertical="top" wrapText="1"/>
    </xf>
    <xf numFmtId="176" fontId="4" fillId="0" borderId="2" xfId="90" applyFont="1" applyFill="1" applyBorder="1" applyAlignment="1">
      <alignment horizontal="left" vertical="center" wrapText="1"/>
    </xf>
    <xf numFmtId="0" fontId="1" fillId="0" borderId="1" xfId="65" applyNumberFormat="1" applyFont="1" applyFill="1" applyBorder="1" applyAlignment="1">
      <alignment horizontal="center" vertical="center" wrapText="1"/>
    </xf>
    <xf numFmtId="176" fontId="1" fillId="0" borderId="1" xfId="65" applyFont="1" applyFill="1" applyBorder="1" applyAlignment="1">
      <alignment horizontal="left" vertical="center"/>
    </xf>
    <xf numFmtId="0" fontId="1" fillId="0" borderId="1" xfId="78" applyNumberFormat="1" applyFont="1" applyFill="1" applyBorder="1" applyAlignment="1">
      <alignment horizontal="center" vertical="center" wrapText="1"/>
    </xf>
    <xf numFmtId="176" fontId="1" fillId="0" borderId="2" xfId="89" applyNumberFormat="1" applyFont="1" applyFill="1" applyBorder="1" applyAlignment="1">
      <alignment horizontal="left" vertical="center" wrapText="1"/>
    </xf>
    <xf numFmtId="0" fontId="4" fillId="0" borderId="1" xfId="52" applyNumberFormat="1" applyFont="1" applyFill="1" applyBorder="1" applyAlignment="1">
      <alignment horizontal="center"/>
    </xf>
    <xf numFmtId="0" fontId="4" fillId="0" borderId="2" xfId="52" applyNumberFormat="1" applyFont="1" applyFill="1" applyBorder="1" applyAlignment="1">
      <alignment horizontal="left" vertical="center" wrapText="1"/>
    </xf>
    <xf numFmtId="0" fontId="4" fillId="0" borderId="1" xfId="67" applyNumberFormat="1" applyFont="1" applyFill="1" applyBorder="1" applyAlignment="1">
      <alignment horizontal="center" vertical="center" wrapText="1"/>
    </xf>
    <xf numFmtId="176" fontId="4" fillId="0" borderId="1" xfId="67" applyFont="1" applyFill="1" applyBorder="1" applyAlignment="1">
      <alignment horizontal="center" vertical="center" wrapText="1"/>
    </xf>
    <xf numFmtId="176" fontId="4" fillId="0" borderId="2" xfId="67" applyFont="1" applyBorder="1" applyAlignment="1">
      <alignment horizontal="left" vertical="center" wrapText="1"/>
    </xf>
    <xf numFmtId="176" fontId="4" fillId="0" borderId="2" xfId="50" applyFont="1" applyFill="1" applyBorder="1" applyAlignment="1">
      <alignment horizontal="left" vertical="center" wrapText="1"/>
    </xf>
    <xf numFmtId="176" fontId="4" fillId="0" borderId="2" xfId="67" applyFont="1" applyFill="1" applyBorder="1" applyAlignment="1">
      <alignment horizontal="left" vertical="center" wrapText="1"/>
    </xf>
    <xf numFmtId="0" fontId="1" fillId="0" borderId="1" xfId="64" applyNumberFormat="1" applyFont="1" applyFill="1" applyBorder="1" applyAlignment="1">
      <alignment horizontal="center" vertical="center" wrapText="1"/>
    </xf>
    <xf numFmtId="0" fontId="4" fillId="0" borderId="1" xfId="67" applyNumberFormat="1" applyFont="1" applyFill="1" applyBorder="1" applyAlignment="1" applyProtection="1">
      <alignment horizontal="center" vertical="center" wrapText="1"/>
      <protection locked="0"/>
    </xf>
    <xf numFmtId="176" fontId="4" fillId="0" borderId="1" xfId="67" applyFont="1" applyFill="1" applyBorder="1" applyAlignment="1" applyProtection="1">
      <alignment horizontal="center" vertical="center" wrapText="1"/>
      <protection locked="0"/>
    </xf>
    <xf numFmtId="176" fontId="4" fillId="0" borderId="1" xfId="52" applyFont="1" applyFill="1" applyBorder="1" applyAlignment="1" applyProtection="1">
      <alignment horizontal="left" vertical="center" wrapText="1"/>
    </xf>
    <xf numFmtId="176" fontId="4" fillId="0" borderId="2" xfId="67" applyFont="1" applyFill="1" applyBorder="1" applyAlignment="1" applyProtection="1">
      <alignment vertical="center" wrapText="1"/>
      <protection locked="0"/>
    </xf>
    <xf numFmtId="176" fontId="4" fillId="0" borderId="1" xfId="92" applyFont="1" applyFill="1" applyBorder="1" applyAlignment="1" applyProtection="1">
      <alignment horizontal="left" vertical="center" wrapText="1"/>
      <protection locked="0"/>
    </xf>
    <xf numFmtId="0" fontId="4" fillId="0" borderId="1" xfId="92" applyNumberFormat="1" applyFont="1" applyFill="1" applyBorder="1" applyAlignment="1" applyProtection="1">
      <alignment horizontal="center" vertical="center" wrapText="1"/>
      <protection locked="0"/>
    </xf>
    <xf numFmtId="176" fontId="4" fillId="0" borderId="1" xfId="92" applyFont="1" applyFill="1" applyBorder="1" applyAlignment="1" applyProtection="1">
      <alignment horizontal="center" vertical="center" wrapText="1"/>
      <protection locked="0"/>
    </xf>
    <xf numFmtId="0" fontId="1" fillId="0" borderId="1" xfId="63" applyNumberFormat="1" applyFont="1" applyFill="1" applyBorder="1" applyAlignment="1">
      <alignment horizontal="center" vertical="center" wrapText="1"/>
    </xf>
    <xf numFmtId="176" fontId="1" fillId="0" borderId="2" xfId="63" applyFont="1" applyFill="1" applyBorder="1" applyAlignment="1">
      <alignment horizontal="left" vertical="top" wrapText="1"/>
    </xf>
    <xf numFmtId="179" fontId="4" fillId="0" borderId="1" xfId="52" applyNumberFormat="1" applyFont="1" applyFill="1" applyBorder="1" applyAlignment="1">
      <alignment horizontal="center" vertical="center"/>
    </xf>
    <xf numFmtId="176" fontId="4" fillId="0" borderId="2" xfId="52" applyFont="1" applyBorder="1" applyAlignment="1">
      <alignment horizontal="left" vertical="top" wrapText="1"/>
    </xf>
    <xf numFmtId="176" fontId="4" fillId="0" borderId="2" xfId="52" applyFont="1" applyFill="1" applyBorder="1" applyAlignment="1">
      <alignment horizontal="left" vertical="center"/>
    </xf>
    <xf numFmtId="178" fontId="4" fillId="0" borderId="1" xfId="62" applyNumberFormat="1" applyFont="1" applyFill="1" applyBorder="1" applyAlignment="1">
      <alignment horizontal="left" vertical="center" wrapText="1"/>
    </xf>
    <xf numFmtId="0" fontId="4" fillId="0" borderId="1" xfId="62" applyNumberFormat="1" applyFont="1" applyFill="1" applyBorder="1" applyAlignment="1">
      <alignment horizontal="center" vertical="center" wrapText="1"/>
    </xf>
    <xf numFmtId="178" fontId="4" fillId="0" borderId="1" xfId="62" applyNumberFormat="1" applyFont="1" applyFill="1" applyBorder="1" applyAlignment="1">
      <alignment horizontal="center" vertical="center" wrapText="1"/>
    </xf>
    <xf numFmtId="176" fontId="4" fillId="0" borderId="2" xfId="70" applyFont="1" applyBorder="1" applyAlignment="1">
      <alignment horizontal="left" vertical="center" wrapText="1"/>
    </xf>
    <xf numFmtId="176" fontId="4" fillId="0" borderId="2" xfId="70" applyFont="1" applyFill="1" applyBorder="1" applyAlignment="1">
      <alignment horizontal="left" vertical="center" wrapText="1"/>
    </xf>
    <xf numFmtId="176" fontId="4" fillId="0" borderId="2" xfId="66"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0" borderId="1" xfId="57" applyNumberFormat="1" applyFont="1" applyFill="1" applyBorder="1" applyAlignment="1">
      <alignment horizontal="center" vertical="center" wrapText="1"/>
    </xf>
    <xf numFmtId="178" fontId="4" fillId="0" borderId="1" xfId="57" applyNumberFormat="1" applyFont="1" applyFill="1" applyBorder="1" applyAlignment="1">
      <alignment horizontal="center" vertical="center" wrapText="1"/>
    </xf>
    <xf numFmtId="178" fontId="4" fillId="0" borderId="2" xfId="57" applyNumberFormat="1" applyFont="1" applyFill="1" applyBorder="1" applyAlignment="1">
      <alignment horizontal="left" vertical="center" wrapText="1"/>
    </xf>
    <xf numFmtId="178" fontId="4" fillId="0" borderId="1" xfId="49"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178" fontId="4" fillId="0" borderId="1" xfId="49" applyNumberFormat="1" applyFont="1" applyFill="1" applyBorder="1" applyAlignment="1">
      <alignment horizontal="center" vertical="center" wrapText="1"/>
    </xf>
    <xf numFmtId="178" fontId="4" fillId="0" borderId="2" xfId="49" applyNumberFormat="1" applyFont="1" applyFill="1" applyBorder="1" applyAlignment="1">
      <alignment horizontal="left" vertical="center" wrapText="1"/>
    </xf>
    <xf numFmtId="176" fontId="4" fillId="0" borderId="1" xfId="58" applyFont="1" applyFill="1" applyBorder="1" applyAlignment="1">
      <alignment horizontal="left" vertical="center" wrapText="1"/>
    </xf>
    <xf numFmtId="0" fontId="4" fillId="0" borderId="1" xfId="56" applyNumberFormat="1" applyFont="1" applyFill="1" applyBorder="1" applyAlignment="1">
      <alignment horizontal="center" vertical="center" wrapText="1"/>
    </xf>
    <xf numFmtId="176" fontId="4" fillId="0" borderId="1" xfId="56" applyFont="1" applyFill="1" applyBorder="1" applyAlignment="1">
      <alignment horizontal="center" vertical="center" wrapText="1"/>
    </xf>
    <xf numFmtId="176" fontId="4" fillId="0" borderId="2" xfId="56" applyFont="1" applyFill="1" applyBorder="1" applyAlignment="1">
      <alignment horizontal="left" vertical="center" wrapText="1"/>
    </xf>
    <xf numFmtId="176" fontId="4" fillId="0" borderId="1" xfId="72" applyFont="1" applyFill="1" applyBorder="1" applyAlignment="1">
      <alignment horizontal="left" vertical="center" wrapText="1"/>
    </xf>
    <xf numFmtId="176" fontId="4" fillId="0" borderId="2" xfId="58" applyFont="1" applyBorder="1" applyAlignment="1">
      <alignment horizontal="left" vertical="center" wrapText="1"/>
    </xf>
    <xf numFmtId="176" fontId="4" fillId="0" borderId="2" xfId="58" applyFont="1" applyFill="1" applyBorder="1" applyAlignment="1">
      <alignment horizontal="left" vertical="center" wrapText="1"/>
    </xf>
    <xf numFmtId="178" fontId="4" fillId="0" borderId="1" xfId="73" applyNumberFormat="1" applyFont="1" applyFill="1" applyBorder="1" applyAlignment="1">
      <alignment horizontal="left" vertical="center" wrapText="1"/>
    </xf>
    <xf numFmtId="0" fontId="4" fillId="0" borderId="1" xfId="73" applyNumberFormat="1" applyFont="1" applyFill="1" applyBorder="1" applyAlignment="1">
      <alignment horizontal="center" vertical="center" wrapText="1"/>
    </xf>
    <xf numFmtId="178" fontId="4" fillId="0" borderId="1" xfId="74" applyNumberFormat="1" applyFont="1" applyFill="1" applyBorder="1" applyAlignment="1">
      <alignment horizontal="center" vertical="center" wrapText="1"/>
    </xf>
    <xf numFmtId="178" fontId="4" fillId="0" borderId="2" xfId="73" applyNumberFormat="1" applyFont="1" applyFill="1" applyBorder="1" applyAlignment="1">
      <alignment horizontal="left" vertical="center" wrapText="1"/>
    </xf>
    <xf numFmtId="178" fontId="4" fillId="0" borderId="1" xfId="75" applyNumberFormat="1" applyFont="1" applyFill="1" applyBorder="1" applyAlignment="1">
      <alignment horizontal="left" vertical="center" wrapText="1"/>
    </xf>
    <xf numFmtId="0" fontId="4" fillId="0" borderId="1" xfId="75" applyNumberFormat="1" applyFont="1" applyFill="1" applyBorder="1" applyAlignment="1">
      <alignment horizontal="center" vertical="center" wrapText="1" shrinkToFit="1"/>
    </xf>
    <xf numFmtId="178" fontId="4" fillId="0" borderId="1" xfId="75" applyNumberFormat="1" applyFont="1" applyFill="1" applyBorder="1" applyAlignment="1">
      <alignment horizontal="center" vertical="center" wrapText="1"/>
    </xf>
    <xf numFmtId="178" fontId="4" fillId="0" borderId="2" xfId="75" applyNumberFormat="1" applyFont="1" applyFill="1" applyBorder="1" applyAlignment="1">
      <alignment horizontal="left" vertical="center" wrapText="1"/>
    </xf>
    <xf numFmtId="176" fontId="1" fillId="0" borderId="1" xfId="52" applyFont="1" applyFill="1" applyBorder="1" applyAlignment="1">
      <alignment horizontal="left" vertical="center"/>
    </xf>
    <xf numFmtId="49" fontId="4" fillId="0" borderId="2" xfId="52" applyNumberFormat="1" applyFont="1" applyFill="1" applyBorder="1" applyAlignment="1">
      <alignment horizontal="left" vertical="top" wrapText="1"/>
    </xf>
    <xf numFmtId="176" fontId="4" fillId="0" borderId="2" xfId="52" applyNumberFormat="1" applyFont="1" applyFill="1" applyBorder="1" applyAlignment="1">
      <alignment horizontal="left" vertical="center" wrapText="1"/>
    </xf>
    <xf numFmtId="176" fontId="4" fillId="0" borderId="1" xfId="89" applyNumberFormat="1" applyFont="1" applyFill="1" applyBorder="1" applyAlignment="1">
      <alignment horizontal="left" vertical="center" wrapText="1"/>
    </xf>
    <xf numFmtId="0" fontId="4" fillId="0" borderId="1" xfId="65" applyNumberFormat="1" applyFont="1" applyFill="1" applyBorder="1" applyAlignment="1">
      <alignment horizontal="center" vertical="center"/>
    </xf>
    <xf numFmtId="176" fontId="4" fillId="0" borderId="1" xfId="65" applyFont="1" applyFill="1" applyBorder="1" applyAlignment="1">
      <alignment horizontal="center" vertical="center"/>
    </xf>
    <xf numFmtId="0" fontId="4" fillId="0" borderId="1" xfId="52" applyNumberFormat="1" applyFont="1" applyFill="1" applyBorder="1" applyAlignment="1">
      <alignment horizontal="center" vertical="center"/>
    </xf>
    <xf numFmtId="176" fontId="1" fillId="0" borderId="1" xfId="67" applyFont="1" applyFill="1" applyBorder="1" applyAlignment="1">
      <alignment horizontal="center" vertical="center" wrapText="1"/>
    </xf>
    <xf numFmtId="176" fontId="4" fillId="0" borderId="1" xfId="76" applyFont="1" applyFill="1" applyBorder="1" applyAlignment="1">
      <alignment horizontal="left" vertical="center" wrapText="1"/>
    </xf>
    <xf numFmtId="176" fontId="4" fillId="0" borderId="2" xfId="76" applyFont="1" applyFill="1" applyBorder="1" applyAlignment="1">
      <alignment horizontal="left" vertical="center" wrapText="1"/>
    </xf>
    <xf numFmtId="0" fontId="4" fillId="0" borderId="2" xfId="0" applyFont="1" applyFill="1" applyBorder="1" applyAlignment="1">
      <alignment vertical="center" wrapText="1"/>
    </xf>
    <xf numFmtId="176" fontId="4" fillId="0" borderId="1" xfId="78" applyFont="1" applyFill="1" applyBorder="1" applyAlignment="1">
      <alignment horizontal="left" vertical="center" wrapText="1"/>
    </xf>
    <xf numFmtId="176" fontId="4" fillId="0" borderId="1" xfId="52" applyFont="1" applyFill="1" applyBorder="1" applyAlignment="1">
      <alignment horizontal="left" vertical="center"/>
    </xf>
    <xf numFmtId="176" fontId="2" fillId="2" borderId="1" xfId="61" applyFont="1" applyFill="1" applyBorder="1" applyAlignment="1">
      <alignment horizontal="center" vertical="center" wrapText="1"/>
    </xf>
    <xf numFmtId="176" fontId="1" fillId="2" borderId="2" xfId="61" applyFont="1" applyFill="1" applyBorder="1" applyAlignment="1">
      <alignment horizontal="left" vertical="center" wrapText="1"/>
    </xf>
    <xf numFmtId="0" fontId="4" fillId="0" borderId="1" xfId="55" applyNumberFormat="1" applyFont="1" applyFill="1" applyBorder="1" applyAlignment="1">
      <alignment horizontal="center" vertical="center" wrapText="1"/>
    </xf>
    <xf numFmtId="176" fontId="4" fillId="0" borderId="1" xfId="55" applyFont="1" applyFill="1" applyBorder="1" applyAlignment="1">
      <alignment horizontal="center" vertical="center" wrapText="1"/>
    </xf>
    <xf numFmtId="176" fontId="4" fillId="0" borderId="1" xfId="55" applyFont="1" applyFill="1" applyBorder="1" applyAlignment="1">
      <alignment horizontal="left" vertical="center" wrapText="1" shrinkToFit="1"/>
    </xf>
    <xf numFmtId="176" fontId="4" fillId="0" borderId="2" xfId="59" applyFont="1" applyFill="1" applyBorder="1" applyAlignment="1">
      <alignment horizontal="left" vertical="center" wrapText="1"/>
    </xf>
    <xf numFmtId="176" fontId="1" fillId="0" borderId="1" xfId="63" applyFont="1" applyFill="1" applyBorder="1" applyAlignment="1">
      <alignment horizontal="center" vertical="center" wrapText="1"/>
    </xf>
    <xf numFmtId="0" fontId="1" fillId="0" borderId="1" xfId="65" applyNumberFormat="1" applyFont="1" applyFill="1" applyBorder="1" applyAlignment="1">
      <alignment horizontal="center" vertical="center"/>
    </xf>
    <xf numFmtId="176" fontId="1" fillId="0" borderId="1" xfId="65" applyFont="1" applyFill="1" applyBorder="1" applyAlignment="1">
      <alignment horizontal="center" vertical="center"/>
    </xf>
    <xf numFmtId="176" fontId="1" fillId="0" borderId="2" xfId="65" applyFont="1" applyFill="1" applyBorder="1" applyAlignment="1">
      <alignment horizontal="left" vertical="center" wrapText="1"/>
    </xf>
    <xf numFmtId="0" fontId="1" fillId="0" borderId="1" xfId="55" applyNumberFormat="1" applyFont="1" applyFill="1" applyBorder="1" applyAlignment="1">
      <alignment horizontal="center" vertical="center" wrapText="1"/>
    </xf>
    <xf numFmtId="176" fontId="1" fillId="0" borderId="1" xfId="55" applyFont="1" applyFill="1" applyBorder="1" applyAlignment="1">
      <alignment horizontal="left" vertical="center" wrapText="1" shrinkToFit="1"/>
    </xf>
    <xf numFmtId="0" fontId="4" fillId="0" borderId="1" xfId="78" applyNumberFormat="1" applyFont="1" applyFill="1" applyBorder="1" applyAlignment="1">
      <alignment horizontal="center" wrapText="1"/>
    </xf>
    <xf numFmtId="0" fontId="4" fillId="0" borderId="1" xfId="78" applyNumberFormat="1" applyFont="1" applyFill="1" applyBorder="1" applyAlignment="1">
      <alignment horizontal="center" vertical="center" wrapText="1"/>
    </xf>
    <xf numFmtId="49" fontId="4" fillId="0" borderId="1" xfId="78" applyNumberFormat="1" applyFont="1" applyFill="1" applyBorder="1" applyAlignment="1">
      <alignment horizontal="center" vertical="center" wrapText="1"/>
    </xf>
    <xf numFmtId="176" fontId="4" fillId="0" borderId="2" xfId="78" applyFont="1" applyFill="1" applyBorder="1" applyAlignment="1">
      <alignment horizontal="left" wrapText="1"/>
    </xf>
    <xf numFmtId="0" fontId="8" fillId="0" borderId="1" xfId="52" applyNumberFormat="1" applyFont="1" applyFill="1" applyBorder="1" applyAlignment="1">
      <alignment horizontal="center" vertical="center" wrapText="1"/>
    </xf>
    <xf numFmtId="176" fontId="8" fillId="0" borderId="1" xfId="52" applyFont="1" applyFill="1" applyBorder="1" applyAlignment="1">
      <alignment horizontal="left" vertical="center" wrapText="1"/>
    </xf>
    <xf numFmtId="176" fontId="8" fillId="0" borderId="1" xfId="52" applyFont="1" applyFill="1" applyBorder="1" applyAlignment="1">
      <alignment horizontal="center" vertical="center" wrapText="1"/>
    </xf>
    <xf numFmtId="180" fontId="4" fillId="0" borderId="1" xfId="86" applyNumberFormat="1" applyFont="1" applyFill="1" applyBorder="1" applyAlignment="1">
      <alignment horizontal="center" vertical="center" wrapText="1"/>
    </xf>
    <xf numFmtId="0" fontId="1" fillId="0" borderId="1" xfId="64" applyNumberFormat="1" applyFont="1" applyFill="1" applyBorder="1" applyAlignment="1">
      <alignment horizontal="left" vertical="center"/>
    </xf>
    <xf numFmtId="0" fontId="1" fillId="0" borderId="1" xfId="86" applyNumberFormat="1" applyFont="1" applyFill="1" applyBorder="1" applyAlignment="1">
      <alignment horizontal="left" vertical="center"/>
    </xf>
    <xf numFmtId="0" fontId="1" fillId="0" borderId="1" xfId="86" applyNumberFormat="1" applyFont="1" applyFill="1" applyBorder="1" applyAlignment="1">
      <alignment horizontal="center" vertical="center"/>
    </xf>
    <xf numFmtId="180" fontId="1" fillId="0" borderId="1" xfId="86" applyNumberFormat="1" applyFont="1" applyFill="1" applyBorder="1" applyAlignment="1">
      <alignment horizontal="center" vertical="center"/>
    </xf>
    <xf numFmtId="180" fontId="1" fillId="0" borderId="2" xfId="86" applyNumberFormat="1" applyFont="1" applyFill="1" applyBorder="1" applyAlignment="1">
      <alignment horizontal="left" vertical="center"/>
    </xf>
    <xf numFmtId="180" fontId="4" fillId="0" borderId="1" xfId="86" applyNumberFormat="1" applyFont="1" applyFill="1" applyBorder="1" applyAlignment="1">
      <alignment horizontal="left" vertical="center" wrapText="1"/>
    </xf>
    <xf numFmtId="0" fontId="4" fillId="0" borderId="1" xfId="86" applyNumberFormat="1" applyFont="1" applyFill="1" applyBorder="1" applyAlignment="1">
      <alignment horizontal="center" vertical="center" wrapText="1"/>
    </xf>
    <xf numFmtId="180" fontId="4" fillId="0" borderId="2" xfId="93" applyNumberFormat="1" applyFont="1" applyBorder="1" applyAlignment="1">
      <alignment horizontal="left" vertical="center" wrapText="1"/>
    </xf>
    <xf numFmtId="180" fontId="4" fillId="0" borderId="2" xfId="93" applyNumberFormat="1" applyFont="1" applyFill="1" applyBorder="1" applyAlignment="1">
      <alignment horizontal="left" vertical="center" wrapText="1"/>
    </xf>
    <xf numFmtId="180" fontId="4" fillId="0" borderId="2" xfId="94" applyNumberFormat="1" applyFont="1" applyFill="1" applyBorder="1" applyAlignment="1">
      <alignment horizontal="left" vertical="center" wrapText="1"/>
    </xf>
    <xf numFmtId="180" fontId="4" fillId="0" borderId="1" xfId="93" applyNumberFormat="1" applyFont="1" applyFill="1" applyBorder="1" applyAlignment="1">
      <alignment horizontal="left" vertical="center" wrapText="1"/>
    </xf>
    <xf numFmtId="0" fontId="4" fillId="0" borderId="1" xfId="93" applyNumberFormat="1" applyFont="1" applyFill="1" applyBorder="1" applyAlignment="1">
      <alignment horizontal="center" vertical="center" wrapText="1"/>
    </xf>
    <xf numFmtId="0" fontId="1" fillId="0" borderId="1" xfId="86" applyNumberFormat="1" applyFont="1" applyFill="1" applyBorder="1" applyAlignment="1">
      <alignment horizontal="center" vertical="center" wrapText="1"/>
    </xf>
    <xf numFmtId="180" fontId="1" fillId="0" borderId="1" xfId="86" applyNumberFormat="1" applyFont="1" applyFill="1" applyBorder="1" applyAlignment="1">
      <alignment horizontal="center" vertical="center" wrapText="1"/>
    </xf>
    <xf numFmtId="180" fontId="4" fillId="0" borderId="2" xfId="52" applyNumberFormat="1" applyFont="1" applyFill="1" applyBorder="1" applyAlignment="1">
      <alignment horizontal="left" vertical="center" wrapText="1"/>
    </xf>
    <xf numFmtId="180" fontId="4" fillId="0" borderId="1" xfId="95" applyNumberFormat="1" applyFont="1" applyFill="1" applyBorder="1" applyAlignment="1">
      <alignment horizontal="left" vertical="center" wrapText="1"/>
    </xf>
    <xf numFmtId="180" fontId="4" fillId="0" borderId="2" xfId="95" applyNumberFormat="1" applyFont="1" applyFill="1" applyBorder="1" applyAlignment="1">
      <alignment horizontal="left" vertical="center" wrapText="1"/>
    </xf>
    <xf numFmtId="180" fontId="4" fillId="0" borderId="1" xfId="93" applyNumberFormat="1" applyFont="1" applyFill="1" applyBorder="1" applyAlignment="1">
      <alignment horizontal="center" vertical="center" wrapText="1"/>
    </xf>
    <xf numFmtId="180" fontId="4" fillId="0" borderId="2" xfId="52" applyNumberFormat="1" applyFont="1" applyBorder="1" applyAlignment="1">
      <alignment horizontal="left" vertical="center" wrapText="1"/>
    </xf>
    <xf numFmtId="180" fontId="4" fillId="0" borderId="2" xfId="86" applyNumberFormat="1"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176" fontId="4" fillId="0" borderId="1" xfId="96" applyFont="1" applyFill="1" applyBorder="1" applyAlignment="1">
      <alignment horizontal="center" vertical="center" wrapText="1"/>
    </xf>
    <xf numFmtId="180" fontId="4" fillId="0" borderId="1" xfId="52" applyNumberFormat="1" applyFont="1" applyFill="1" applyBorder="1" applyAlignment="1">
      <alignment horizontal="center" vertical="center" wrapText="1"/>
    </xf>
    <xf numFmtId="176" fontId="4" fillId="0" borderId="1" xfId="64" applyFont="1" applyFill="1" applyBorder="1" applyAlignment="1" quotePrefix="1">
      <alignment horizontal="center" vertical="center" wrapText="1"/>
    </xf>
    <xf numFmtId="0" fontId="4" fillId="0" borderId="1" xfId="64" applyNumberFormat="1" applyFont="1" applyFill="1" applyBorder="1" applyAlignment="1" quotePrefix="1">
      <alignment horizontal="center" vertical="center" wrapText="1"/>
    </xf>
    <xf numFmtId="0" fontId="4" fillId="0" borderId="1" xfId="52" applyNumberFormat="1" applyFont="1" applyFill="1" applyBorder="1" applyAlignment="1" quotePrefix="1">
      <alignment horizontal="center" vertical="center" wrapText="1"/>
    </xf>
    <xf numFmtId="0" fontId="4" fillId="0" borderId="1" xfId="65" applyNumberFormat="1" applyFont="1" applyFill="1" applyBorder="1" applyAlignment="1" quotePrefix="1">
      <alignment horizontal="center" vertical="center" wrapText="1"/>
    </xf>
  </cellXfs>
  <cellStyles count="11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常规_精钢注塑理化生方案2013" xfId="50"/>
    <cellStyle name="常规 6" xfId="51"/>
    <cellStyle name="常规 8" xfId="52"/>
    <cellStyle name="0,0_x000d__x000a_NA_x000d__x000a_" xfId="53"/>
    <cellStyle name="常规 4 11" xfId="54"/>
    <cellStyle name="常规_1数学" xfId="55"/>
    <cellStyle name="常规 5 7 2 2 2" xfId="56"/>
    <cellStyle name="_中山东风实验室" xfId="57"/>
    <cellStyle name="常规 101 2 2" xfId="58"/>
    <cellStyle name="常规 10" xfId="59"/>
    <cellStyle name="常规_采集器与传感器_1" xfId="60"/>
    <cellStyle name="常规 4 2" xfId="61"/>
    <cellStyle name="常规_准备室方案(新铝木）" xfId="62"/>
    <cellStyle name="常规 7" xfId="63"/>
    <cellStyle name="常规 7 2 3" xfId="64"/>
    <cellStyle name="常规_Sheet1" xfId="65"/>
    <cellStyle name="常规_大悟思源实验学校实验学校实验功能室配置方案（2016.1.25）." xfId="66"/>
    <cellStyle name="常规 7 10 2" xfId="67"/>
    <cellStyle name="常规 2 6" xfId="68"/>
    <cellStyle name="常规_准备室最新标准方案(贴面药品柜）OK1" xfId="69"/>
    <cellStyle name="常规 14 2 2 2" xfId="70"/>
    <cellStyle name="常规 2" xfId="71"/>
    <cellStyle name="常规 15 4 2 2" xfId="72"/>
    <cellStyle name="常规 15 5 2" xfId="73"/>
    <cellStyle name="_增城市实验室" xfId="74"/>
    <cellStyle name="常规_Sheet1_1" xfId="75"/>
    <cellStyle name="常规 2 2 3 2" xfId="76"/>
    <cellStyle name="常规_2013年贵港市“薄改”项目--23-小学科学（港南）" xfId="77"/>
    <cellStyle name="常规 51" xfId="78"/>
    <cellStyle name="常规 3 3" xfId="79"/>
    <cellStyle name="差 2" xfId="80"/>
    <cellStyle name="常规 140 2" xfId="81"/>
    <cellStyle name="常规 9" xfId="82"/>
    <cellStyle name="常规_物理_3" xfId="83"/>
    <cellStyle name="常规_物理_4" xfId="84"/>
    <cellStyle name="常规_化学_7" xfId="85"/>
    <cellStyle name="常规 3 2 2" xfId="86"/>
    <cellStyle name="常规 2 2" xfId="87"/>
    <cellStyle name="常规 4 11 2" xfId="88"/>
    <cellStyle name="常规 4 3" xfId="89"/>
    <cellStyle name="常规 3 4" xfId="90"/>
    <cellStyle name="常规 7 2" xfId="91"/>
    <cellStyle name="常规 2 2 2 3" xfId="92"/>
    <cellStyle name="常规 2 2 2 2 2" xfId="93"/>
    <cellStyle name="常规 4 2 2 2 2 2 2 2" xfId="94"/>
    <cellStyle name="常规 3 2 2 2 2" xfId="95"/>
    <cellStyle name="常规 2 6 2" xfId="96"/>
    <cellStyle name="常规 3" xfId="97"/>
    <cellStyle name="常规 4" xfId="98"/>
    <cellStyle name="常规 3 2 2 2" xfId="99"/>
    <cellStyle name="常规 2 4 2" xfId="100"/>
    <cellStyle name="常规 2 2 2 2" xfId="101"/>
    <cellStyle name="千位分隔 2" xfId="102"/>
    <cellStyle name="常规_Sheet3_产品清单_1" xfId="103"/>
    <cellStyle name="20% - 强调文字颜色 5 3 2 2 7" xfId="104"/>
    <cellStyle name="常规 43 3 3 2" xfId="105"/>
    <cellStyle name="常规 3 2" xfId="106"/>
    <cellStyle name="常规 2 4 2 2" xfId="107"/>
    <cellStyle name="常规 4 2 2 2 2 2 2" xfId="108"/>
    <cellStyle name="常规_地理" xfId="109"/>
    <cellStyle name="常规 33" xfId="110"/>
    <cellStyle name="常规 10 10" xfId="111"/>
    <cellStyle name="链接单元格 9 3" xfId="112"/>
    <cellStyle name="常规 101" xfId="113"/>
    <cellStyle name="常规_通风化学实验室（铁线槽水管明细）_1" xfId="114"/>
    <cellStyle name="常规 7 10" xfId="115"/>
    <cellStyle name="常规 2 2 2" xfId="116"/>
    <cellStyle name="常规 5 7 2 2" xfId="117"/>
    <cellStyle name="常规 140" xfId="118"/>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61"/>
  <sheetViews>
    <sheetView tabSelected="1" topLeftCell="A290" workbookViewId="0">
      <selection activeCell="K295" sqref="K295"/>
    </sheetView>
  </sheetViews>
  <sheetFormatPr defaultColWidth="8.89166666666667" defaultRowHeight="23" customHeight="1" outlineLevelCol="5"/>
  <cols>
    <col min="2" max="2" width="43.8916666666667" customWidth="1"/>
    <col min="5" max="5" width="47.8916666666667" customWidth="1"/>
  </cols>
  <sheetData>
    <row r="1" s="1" customFormat="1" customHeight="1" spans="1:6">
      <c r="A1" s="2" t="s">
        <v>0</v>
      </c>
      <c r="B1" s="3" t="s">
        <v>1</v>
      </c>
      <c r="C1" s="2" t="s">
        <v>2</v>
      </c>
      <c r="D1" s="3" t="s">
        <v>3</v>
      </c>
      <c r="E1" s="3" t="s">
        <v>4</v>
      </c>
      <c r="F1" s="4" t="s">
        <v>5</v>
      </c>
    </row>
    <row r="2" customHeight="1" spans="1:5">
      <c r="A2" s="5" t="s">
        <v>6</v>
      </c>
      <c r="B2" s="6" t="s">
        <v>7</v>
      </c>
      <c r="C2" s="7">
        <f>C3+C411+C717</f>
        <v>5</v>
      </c>
      <c r="D2" s="8" t="s">
        <v>8</v>
      </c>
      <c r="E2" s="9"/>
    </row>
    <row r="3" customHeight="1" spans="1:6">
      <c r="A3" s="10" t="s">
        <v>9</v>
      </c>
      <c r="B3" s="11" t="s">
        <v>10</v>
      </c>
      <c r="C3" s="12">
        <v>2</v>
      </c>
      <c r="D3" s="10" t="s">
        <v>8</v>
      </c>
      <c r="E3" s="13" t="s">
        <v>11</v>
      </c>
      <c r="F3" s="14" t="s">
        <v>12</v>
      </c>
    </row>
    <row r="4" customHeight="1" spans="1:6">
      <c r="A4" s="212" t="s">
        <v>13</v>
      </c>
      <c r="B4" s="16" t="s">
        <v>14</v>
      </c>
      <c r="C4" s="12">
        <v>1</v>
      </c>
      <c r="D4" s="10" t="s">
        <v>8</v>
      </c>
      <c r="E4" s="17" t="s">
        <v>15</v>
      </c>
      <c r="F4" s="14" t="s">
        <v>12</v>
      </c>
    </row>
    <row r="5" customHeight="1" spans="1:6">
      <c r="A5" s="212" t="s">
        <v>16</v>
      </c>
      <c r="B5" s="18" t="s">
        <v>17</v>
      </c>
      <c r="C5" s="19">
        <v>52</v>
      </c>
      <c r="D5" s="20" t="s">
        <v>18</v>
      </c>
      <c r="E5" s="21"/>
      <c r="F5" s="14"/>
    </row>
    <row r="6" customHeight="1" spans="1:6">
      <c r="A6" s="212" t="s">
        <v>19</v>
      </c>
      <c r="B6" s="22" t="s">
        <v>20</v>
      </c>
      <c r="C6" s="23"/>
      <c r="D6" s="15"/>
      <c r="E6" s="24"/>
      <c r="F6" s="14"/>
    </row>
    <row r="7" customHeight="1" spans="1:6">
      <c r="A7" s="212" t="s">
        <v>21</v>
      </c>
      <c r="B7" s="22" t="s">
        <v>22</v>
      </c>
      <c r="C7" s="23"/>
      <c r="D7" s="15"/>
      <c r="E7" s="24"/>
      <c r="F7" s="14"/>
    </row>
    <row r="8" customHeight="1" spans="1:6">
      <c r="A8" s="212" t="s">
        <v>23</v>
      </c>
      <c r="B8" s="18" t="s">
        <v>24</v>
      </c>
      <c r="C8" s="25"/>
      <c r="D8" s="26"/>
      <c r="E8" s="21"/>
      <c r="F8" s="14"/>
    </row>
    <row r="9" customHeight="1" spans="1:6">
      <c r="A9" s="212" t="s">
        <v>25</v>
      </c>
      <c r="B9" s="27" t="s">
        <v>26</v>
      </c>
      <c r="C9" s="28">
        <v>1</v>
      </c>
      <c r="D9" s="28" t="s">
        <v>27</v>
      </c>
      <c r="E9" s="29" t="s">
        <v>28</v>
      </c>
      <c r="F9" s="14" t="s">
        <v>12</v>
      </c>
    </row>
    <row r="10" customHeight="1" spans="1:6">
      <c r="A10" s="212" t="s">
        <v>29</v>
      </c>
      <c r="B10" s="27" t="s">
        <v>30</v>
      </c>
      <c r="C10" s="28">
        <v>1</v>
      </c>
      <c r="D10" s="28" t="s">
        <v>27</v>
      </c>
      <c r="E10" s="30" t="s">
        <v>31</v>
      </c>
      <c r="F10" s="14" t="s">
        <v>32</v>
      </c>
    </row>
    <row r="11" customHeight="1" spans="1:6">
      <c r="A11" s="212" t="s">
        <v>33</v>
      </c>
      <c r="B11" s="27" t="s">
        <v>34</v>
      </c>
      <c r="C11" s="28">
        <v>1</v>
      </c>
      <c r="D11" s="28" t="s">
        <v>27</v>
      </c>
      <c r="E11" s="30" t="s">
        <v>35</v>
      </c>
      <c r="F11" s="14" t="s">
        <v>12</v>
      </c>
    </row>
    <row r="12" customHeight="1" spans="1:6">
      <c r="A12" s="212" t="s">
        <v>36</v>
      </c>
      <c r="B12" s="22" t="s">
        <v>37</v>
      </c>
      <c r="C12" s="23">
        <v>1</v>
      </c>
      <c r="D12" s="15" t="s">
        <v>38</v>
      </c>
      <c r="E12" s="24" t="s">
        <v>39</v>
      </c>
      <c r="F12" s="14" t="s">
        <v>32</v>
      </c>
    </row>
    <row r="13" customHeight="1" spans="1:6">
      <c r="A13" s="212" t="s">
        <v>40</v>
      </c>
      <c r="B13" s="31" t="s">
        <v>41</v>
      </c>
      <c r="C13" s="23">
        <v>1</v>
      </c>
      <c r="D13" s="15" t="s">
        <v>38</v>
      </c>
      <c r="E13" s="32" t="s">
        <v>42</v>
      </c>
      <c r="F13" s="14" t="s">
        <v>12</v>
      </c>
    </row>
    <row r="14" customHeight="1" spans="1:6">
      <c r="A14" s="212" t="s">
        <v>43</v>
      </c>
      <c r="B14" s="22" t="s">
        <v>44</v>
      </c>
      <c r="C14" s="23">
        <f>C5/2</f>
        <v>26</v>
      </c>
      <c r="D14" s="15" t="s">
        <v>27</v>
      </c>
      <c r="E14" s="24" t="s">
        <v>45</v>
      </c>
      <c r="F14" s="14" t="s">
        <v>12</v>
      </c>
    </row>
    <row r="15" customHeight="1" spans="1:6">
      <c r="A15" s="212" t="s">
        <v>46</v>
      </c>
      <c r="B15" s="22" t="s">
        <v>47</v>
      </c>
      <c r="C15" s="33">
        <v>4</v>
      </c>
      <c r="D15" s="34" t="s">
        <v>38</v>
      </c>
      <c r="E15" s="24" t="s">
        <v>48</v>
      </c>
      <c r="F15" s="14" t="s">
        <v>12</v>
      </c>
    </row>
    <row r="16" customHeight="1" spans="1:6">
      <c r="A16" s="212" t="s">
        <v>49</v>
      </c>
      <c r="B16" s="35" t="s">
        <v>50</v>
      </c>
      <c r="C16" s="36">
        <v>1</v>
      </c>
      <c r="D16" s="36" t="s">
        <v>27</v>
      </c>
      <c r="E16" s="37" t="s">
        <v>51</v>
      </c>
      <c r="F16" s="14" t="s">
        <v>12</v>
      </c>
    </row>
    <row r="17" customHeight="1" spans="1:6">
      <c r="A17" s="212" t="s">
        <v>52</v>
      </c>
      <c r="B17" s="22" t="s">
        <v>53</v>
      </c>
      <c r="C17" s="23">
        <v>1</v>
      </c>
      <c r="D17" s="15" t="s">
        <v>27</v>
      </c>
      <c r="E17" s="38" t="s">
        <v>54</v>
      </c>
      <c r="F17" s="14" t="s">
        <v>12</v>
      </c>
    </row>
    <row r="18" customHeight="1" spans="1:6">
      <c r="A18" s="212" t="s">
        <v>55</v>
      </c>
      <c r="B18" s="22" t="s">
        <v>56</v>
      </c>
      <c r="C18" s="23">
        <v>1</v>
      </c>
      <c r="D18" s="15" t="s">
        <v>27</v>
      </c>
      <c r="E18" s="24" t="s">
        <v>57</v>
      </c>
      <c r="F18" s="14" t="s">
        <v>12</v>
      </c>
    </row>
    <row r="19" customHeight="1" spans="1:6">
      <c r="A19" s="212" t="s">
        <v>58</v>
      </c>
      <c r="B19" s="22" t="s">
        <v>59</v>
      </c>
      <c r="C19" s="23">
        <v>1</v>
      </c>
      <c r="D19" s="15" t="s">
        <v>60</v>
      </c>
      <c r="E19" s="24" t="s">
        <v>61</v>
      </c>
      <c r="F19" s="14" t="s">
        <v>12</v>
      </c>
    </row>
    <row r="20" customHeight="1" spans="1:6">
      <c r="A20" s="212" t="s">
        <v>62</v>
      </c>
      <c r="B20" s="18" t="s">
        <v>63</v>
      </c>
      <c r="C20" s="25"/>
      <c r="D20" s="26"/>
      <c r="E20" s="21"/>
      <c r="F20" s="14"/>
    </row>
    <row r="21" customHeight="1" spans="1:6">
      <c r="A21" s="212" t="s">
        <v>64</v>
      </c>
      <c r="B21" s="22" t="s">
        <v>65</v>
      </c>
      <c r="C21" s="23">
        <f>C5/4</f>
        <v>13</v>
      </c>
      <c r="D21" s="15" t="s">
        <v>66</v>
      </c>
      <c r="E21" s="24" t="s">
        <v>67</v>
      </c>
      <c r="F21" s="14" t="s">
        <v>12</v>
      </c>
    </row>
    <row r="22" customHeight="1" spans="1:6">
      <c r="A22" s="212" t="s">
        <v>68</v>
      </c>
      <c r="B22" s="22" t="s">
        <v>69</v>
      </c>
      <c r="C22" s="23">
        <f>C5/4</f>
        <v>13</v>
      </c>
      <c r="D22" s="15" t="s">
        <v>66</v>
      </c>
      <c r="E22" s="24" t="s">
        <v>70</v>
      </c>
      <c r="F22" s="14" t="s">
        <v>12</v>
      </c>
    </row>
    <row r="23" customHeight="1" spans="1:6">
      <c r="A23" s="212" t="s">
        <v>71</v>
      </c>
      <c r="B23" s="22" t="s">
        <v>72</v>
      </c>
      <c r="C23" s="23">
        <f>C5/2</f>
        <v>26</v>
      </c>
      <c r="D23" s="15" t="s">
        <v>66</v>
      </c>
      <c r="E23" s="39" t="s">
        <v>73</v>
      </c>
      <c r="F23" s="14" t="s">
        <v>12</v>
      </c>
    </row>
    <row r="24" customHeight="1" spans="1:6">
      <c r="A24" s="212" t="s">
        <v>74</v>
      </c>
      <c r="B24" s="22" t="s">
        <v>75</v>
      </c>
      <c r="C24" s="23">
        <f>C5/2</f>
        <v>26</v>
      </c>
      <c r="D24" s="15" t="s">
        <v>66</v>
      </c>
      <c r="E24" s="24" t="s">
        <v>76</v>
      </c>
      <c r="F24" s="14" t="s">
        <v>12</v>
      </c>
    </row>
    <row r="25" customHeight="1" spans="1:6">
      <c r="A25" s="212" t="s">
        <v>77</v>
      </c>
      <c r="B25" s="22" t="s">
        <v>78</v>
      </c>
      <c r="C25" s="23">
        <f>C21</f>
        <v>13</v>
      </c>
      <c r="D25" s="15" t="s">
        <v>60</v>
      </c>
      <c r="E25" s="24" t="s">
        <v>79</v>
      </c>
      <c r="F25" s="14" t="s">
        <v>12</v>
      </c>
    </row>
    <row r="26" customHeight="1" spans="1:6">
      <c r="A26" s="212" t="s">
        <v>80</v>
      </c>
      <c r="B26" s="22" t="s">
        <v>81</v>
      </c>
      <c r="C26" s="23">
        <f>C21</f>
        <v>13</v>
      </c>
      <c r="D26" s="15" t="s">
        <v>66</v>
      </c>
      <c r="E26" s="24" t="s">
        <v>82</v>
      </c>
      <c r="F26" s="14" t="s">
        <v>12</v>
      </c>
    </row>
    <row r="27" customHeight="1" spans="1:6">
      <c r="A27" s="212" t="s">
        <v>83</v>
      </c>
      <c r="B27" s="22" t="s">
        <v>84</v>
      </c>
      <c r="C27" s="23">
        <v>1</v>
      </c>
      <c r="D27" s="15" t="s">
        <v>60</v>
      </c>
      <c r="E27" s="24" t="s">
        <v>85</v>
      </c>
      <c r="F27" s="14" t="s">
        <v>12</v>
      </c>
    </row>
    <row r="28" customHeight="1" spans="1:6">
      <c r="A28" s="212" t="s">
        <v>86</v>
      </c>
      <c r="B28" s="22" t="s">
        <v>87</v>
      </c>
      <c r="C28" s="40">
        <v>1</v>
      </c>
      <c r="D28" s="41" t="s">
        <v>8</v>
      </c>
      <c r="E28" s="24" t="s">
        <v>88</v>
      </c>
      <c r="F28" s="14" t="s">
        <v>12</v>
      </c>
    </row>
    <row r="29" customHeight="1" spans="1:6">
      <c r="A29" s="212" t="s">
        <v>89</v>
      </c>
      <c r="B29" s="22" t="s">
        <v>90</v>
      </c>
      <c r="C29" s="40">
        <v>1</v>
      </c>
      <c r="D29" s="41" t="s">
        <v>8</v>
      </c>
      <c r="E29" s="24" t="s">
        <v>91</v>
      </c>
      <c r="F29" s="14" t="s">
        <v>12</v>
      </c>
    </row>
    <row r="30" customHeight="1" spans="1:6">
      <c r="A30" s="212" t="s">
        <v>92</v>
      </c>
      <c r="B30" s="11" t="s">
        <v>93</v>
      </c>
      <c r="C30" s="42">
        <v>1</v>
      </c>
      <c r="D30" s="10" t="s">
        <v>27</v>
      </c>
      <c r="E30" s="17"/>
      <c r="F30" s="14"/>
    </row>
    <row r="31" customHeight="1" spans="1:6">
      <c r="A31" s="212" t="s">
        <v>94</v>
      </c>
      <c r="B31" s="43" t="s">
        <v>95</v>
      </c>
      <c r="C31" s="44"/>
      <c r="D31" s="44"/>
      <c r="E31" s="45"/>
      <c r="F31" s="14"/>
    </row>
    <row r="32" customHeight="1" spans="1:6">
      <c r="A32" s="212" t="s">
        <v>96</v>
      </c>
      <c r="B32" s="46" t="s">
        <v>97</v>
      </c>
      <c r="C32" s="47">
        <v>1</v>
      </c>
      <c r="D32" s="47" t="s">
        <v>98</v>
      </c>
      <c r="E32" s="48" t="s">
        <v>99</v>
      </c>
      <c r="F32" s="14" t="s">
        <v>12</v>
      </c>
    </row>
    <row r="33" customHeight="1" spans="1:6">
      <c r="A33" s="212" t="s">
        <v>100</v>
      </c>
      <c r="B33" s="46" t="s">
        <v>101</v>
      </c>
      <c r="C33" s="47">
        <v>1</v>
      </c>
      <c r="D33" s="47" t="s">
        <v>27</v>
      </c>
      <c r="E33" s="49" t="s">
        <v>102</v>
      </c>
      <c r="F33" s="14" t="s">
        <v>12</v>
      </c>
    </row>
    <row r="34" customHeight="1" spans="1:6">
      <c r="A34" s="212" t="s">
        <v>103</v>
      </c>
      <c r="B34" s="46" t="s">
        <v>104</v>
      </c>
      <c r="C34" s="47">
        <v>1</v>
      </c>
      <c r="D34" s="47" t="s">
        <v>27</v>
      </c>
      <c r="E34" s="49" t="s">
        <v>105</v>
      </c>
      <c r="F34" s="14" t="s">
        <v>32</v>
      </c>
    </row>
    <row r="35" customHeight="1" spans="1:6">
      <c r="A35" s="212" t="s">
        <v>106</v>
      </c>
      <c r="B35" s="46" t="s">
        <v>107</v>
      </c>
      <c r="C35" s="47">
        <v>1</v>
      </c>
      <c r="D35" s="47" t="s">
        <v>98</v>
      </c>
      <c r="E35" s="50" t="s">
        <v>108</v>
      </c>
      <c r="F35" s="14" t="s">
        <v>12</v>
      </c>
    </row>
    <row r="36" customHeight="1" spans="1:6">
      <c r="A36" s="212" t="s">
        <v>109</v>
      </c>
      <c r="B36" s="51" t="s">
        <v>110</v>
      </c>
      <c r="C36" s="28"/>
      <c r="D36" s="28"/>
      <c r="E36" s="52"/>
      <c r="F36" s="14"/>
    </row>
    <row r="37" customHeight="1" spans="1:6">
      <c r="A37" s="212" t="s">
        <v>111</v>
      </c>
      <c r="B37" s="27" t="s">
        <v>112</v>
      </c>
      <c r="C37" s="28">
        <v>1</v>
      </c>
      <c r="D37" s="28" t="s">
        <v>27</v>
      </c>
      <c r="E37" s="30" t="s">
        <v>113</v>
      </c>
      <c r="F37" s="14" t="s">
        <v>12</v>
      </c>
    </row>
    <row r="38" customHeight="1" spans="1:6">
      <c r="A38" s="212" t="s">
        <v>114</v>
      </c>
      <c r="B38" s="51" t="s">
        <v>115</v>
      </c>
      <c r="C38" s="28"/>
      <c r="D38" s="28"/>
      <c r="E38" s="52"/>
      <c r="F38" s="14"/>
    </row>
    <row r="39" customHeight="1" spans="1:6">
      <c r="A39" s="212" t="s">
        <v>116</v>
      </c>
      <c r="B39" s="27" t="s">
        <v>117</v>
      </c>
      <c r="C39" s="28">
        <v>26</v>
      </c>
      <c r="D39" s="28" t="s">
        <v>27</v>
      </c>
      <c r="E39" s="30" t="s">
        <v>118</v>
      </c>
      <c r="F39" s="14" t="s">
        <v>12</v>
      </c>
    </row>
    <row r="40" customHeight="1" spans="1:6">
      <c r="A40" s="212" t="s">
        <v>119</v>
      </c>
      <c r="B40" s="27" t="s">
        <v>120</v>
      </c>
      <c r="C40" s="28">
        <v>26</v>
      </c>
      <c r="D40" s="28" t="s">
        <v>27</v>
      </c>
      <c r="E40" s="30" t="s">
        <v>121</v>
      </c>
      <c r="F40" s="14" t="s">
        <v>12</v>
      </c>
    </row>
    <row r="41" customHeight="1" spans="1:6">
      <c r="A41" s="212" t="s">
        <v>122</v>
      </c>
      <c r="B41" s="27" t="s">
        <v>123</v>
      </c>
      <c r="C41" s="28">
        <v>26</v>
      </c>
      <c r="D41" s="28" t="s">
        <v>27</v>
      </c>
      <c r="E41" s="30" t="s">
        <v>124</v>
      </c>
      <c r="F41" s="14" t="s">
        <v>12</v>
      </c>
    </row>
    <row r="42" customHeight="1" spans="1:6">
      <c r="A42" s="212" t="s">
        <v>125</v>
      </c>
      <c r="B42" s="27" t="s">
        <v>126</v>
      </c>
      <c r="C42" s="28">
        <v>1</v>
      </c>
      <c r="D42" s="28" t="s">
        <v>98</v>
      </c>
      <c r="E42" s="37" t="s">
        <v>127</v>
      </c>
      <c r="F42" s="14" t="s">
        <v>12</v>
      </c>
    </row>
    <row r="43" customHeight="1" spans="1:6">
      <c r="A43" s="212" t="s">
        <v>128</v>
      </c>
      <c r="B43" s="51" t="s">
        <v>129</v>
      </c>
      <c r="C43" s="28"/>
      <c r="D43" s="28"/>
      <c r="E43" s="52"/>
      <c r="F43" s="14"/>
    </row>
    <row r="44" customHeight="1" spans="1:6">
      <c r="A44" s="212" t="s">
        <v>130</v>
      </c>
      <c r="B44" s="27" t="s">
        <v>131</v>
      </c>
      <c r="C44" s="28">
        <v>2</v>
      </c>
      <c r="D44" s="28" t="s">
        <v>98</v>
      </c>
      <c r="E44" s="30" t="s">
        <v>132</v>
      </c>
      <c r="F44" s="14" t="s">
        <v>12</v>
      </c>
    </row>
    <row r="45" customHeight="1" spans="1:6">
      <c r="A45" s="212" t="s">
        <v>133</v>
      </c>
      <c r="B45" s="27" t="s">
        <v>134</v>
      </c>
      <c r="C45" s="28">
        <v>27</v>
      </c>
      <c r="D45" s="28" t="s">
        <v>38</v>
      </c>
      <c r="E45" s="53" t="s">
        <v>135</v>
      </c>
      <c r="F45" s="14" t="s">
        <v>12</v>
      </c>
    </row>
    <row r="46" customHeight="1" spans="1:6">
      <c r="A46" s="212" t="s">
        <v>136</v>
      </c>
      <c r="B46" s="27" t="s">
        <v>137</v>
      </c>
      <c r="C46" s="28">
        <v>1</v>
      </c>
      <c r="D46" s="28" t="s">
        <v>60</v>
      </c>
      <c r="E46" s="37" t="s">
        <v>138</v>
      </c>
      <c r="F46" s="14" t="s">
        <v>12</v>
      </c>
    </row>
    <row r="47" customHeight="1" spans="1:6">
      <c r="A47" s="54">
        <v>2</v>
      </c>
      <c r="B47" s="16" t="s">
        <v>139</v>
      </c>
      <c r="C47" s="12">
        <v>1</v>
      </c>
      <c r="D47" s="10" t="s">
        <v>8</v>
      </c>
      <c r="E47" s="17" t="s">
        <v>15</v>
      </c>
      <c r="F47" s="14" t="s">
        <v>12</v>
      </c>
    </row>
    <row r="48" customHeight="1" spans="1:6">
      <c r="A48" s="212" t="s">
        <v>140</v>
      </c>
      <c r="B48" s="18" t="s">
        <v>17</v>
      </c>
      <c r="C48" s="19">
        <v>52</v>
      </c>
      <c r="D48" s="20" t="s">
        <v>18</v>
      </c>
      <c r="E48" s="21"/>
      <c r="F48" s="14"/>
    </row>
    <row r="49" customHeight="1" spans="1:6">
      <c r="A49" s="212" t="s">
        <v>141</v>
      </c>
      <c r="B49" s="22" t="s">
        <v>20</v>
      </c>
      <c r="C49" s="23"/>
      <c r="D49" s="15"/>
      <c r="E49" s="24"/>
      <c r="F49" s="14"/>
    </row>
    <row r="50" customHeight="1" spans="1:6">
      <c r="A50" s="212" t="s">
        <v>142</v>
      </c>
      <c r="B50" s="22" t="s">
        <v>22</v>
      </c>
      <c r="C50" s="23"/>
      <c r="D50" s="15"/>
      <c r="E50" s="24"/>
      <c r="F50" s="14"/>
    </row>
    <row r="51" customHeight="1" spans="1:6">
      <c r="A51" s="212" t="s">
        <v>143</v>
      </c>
      <c r="B51" s="18" t="s">
        <v>24</v>
      </c>
      <c r="C51" s="25"/>
      <c r="D51" s="26"/>
      <c r="E51" s="21"/>
      <c r="F51" s="14"/>
    </row>
    <row r="52" customHeight="1" spans="1:6">
      <c r="A52" s="212" t="s">
        <v>144</v>
      </c>
      <c r="B52" s="27" t="s">
        <v>30</v>
      </c>
      <c r="C52" s="28">
        <v>1</v>
      </c>
      <c r="D52" s="28" t="s">
        <v>27</v>
      </c>
      <c r="E52" s="30" t="s">
        <v>31</v>
      </c>
      <c r="F52" s="14" t="s">
        <v>32</v>
      </c>
    </row>
    <row r="53" customHeight="1" spans="1:6">
      <c r="A53" s="212" t="s">
        <v>145</v>
      </c>
      <c r="B53" s="27" t="s">
        <v>34</v>
      </c>
      <c r="C53" s="28">
        <v>1</v>
      </c>
      <c r="D53" s="28" t="s">
        <v>27</v>
      </c>
      <c r="E53" s="30" t="s">
        <v>35</v>
      </c>
      <c r="F53" s="14" t="s">
        <v>12</v>
      </c>
    </row>
    <row r="54" customHeight="1" spans="1:6">
      <c r="A54" s="212" t="s">
        <v>146</v>
      </c>
      <c r="B54" s="22" t="s">
        <v>37</v>
      </c>
      <c r="C54" s="23">
        <v>1</v>
      </c>
      <c r="D54" s="15" t="s">
        <v>38</v>
      </c>
      <c r="E54" s="24" t="s">
        <v>39</v>
      </c>
      <c r="F54" s="14" t="s">
        <v>32</v>
      </c>
    </row>
    <row r="55" customHeight="1" spans="1:6">
      <c r="A55" s="212" t="s">
        <v>147</v>
      </c>
      <c r="B55" s="31" t="s">
        <v>41</v>
      </c>
      <c r="C55" s="23">
        <v>1</v>
      </c>
      <c r="D55" s="15" t="s">
        <v>38</v>
      </c>
      <c r="E55" s="32" t="s">
        <v>42</v>
      </c>
      <c r="F55" s="14" t="s">
        <v>12</v>
      </c>
    </row>
    <row r="56" customHeight="1" spans="1:6">
      <c r="A56" s="212" t="s">
        <v>148</v>
      </c>
      <c r="B56" s="22" t="s">
        <v>44</v>
      </c>
      <c r="C56" s="23">
        <f>C48/2</f>
        <v>26</v>
      </c>
      <c r="D56" s="15" t="s">
        <v>27</v>
      </c>
      <c r="E56" s="24" t="s">
        <v>45</v>
      </c>
      <c r="F56" s="14" t="s">
        <v>12</v>
      </c>
    </row>
    <row r="57" customHeight="1" spans="1:6">
      <c r="A57" s="212" t="s">
        <v>149</v>
      </c>
      <c r="B57" s="22" t="s">
        <v>47</v>
      </c>
      <c r="C57" s="33">
        <v>4</v>
      </c>
      <c r="D57" s="34" t="s">
        <v>38</v>
      </c>
      <c r="E57" s="24" t="s">
        <v>48</v>
      </c>
      <c r="F57" s="14" t="s">
        <v>12</v>
      </c>
    </row>
    <row r="58" customHeight="1" spans="1:6">
      <c r="A58" s="212" t="s">
        <v>150</v>
      </c>
      <c r="B58" s="35" t="s">
        <v>50</v>
      </c>
      <c r="C58" s="36">
        <v>1</v>
      </c>
      <c r="D58" s="36" t="s">
        <v>27</v>
      </c>
      <c r="E58" s="37" t="s">
        <v>51</v>
      </c>
      <c r="F58" s="14" t="s">
        <v>12</v>
      </c>
    </row>
    <row r="59" customHeight="1" spans="1:6">
      <c r="A59" s="212" t="s">
        <v>151</v>
      </c>
      <c r="B59" s="22" t="s">
        <v>53</v>
      </c>
      <c r="C59" s="23">
        <v>1</v>
      </c>
      <c r="D59" s="15" t="s">
        <v>27</v>
      </c>
      <c r="E59" s="38" t="s">
        <v>54</v>
      </c>
      <c r="F59" s="14" t="s">
        <v>12</v>
      </c>
    </row>
    <row r="60" customHeight="1" spans="1:6">
      <c r="A60" s="212" t="s">
        <v>152</v>
      </c>
      <c r="B60" s="22" t="s">
        <v>56</v>
      </c>
      <c r="C60" s="23">
        <v>1</v>
      </c>
      <c r="D60" s="15" t="s">
        <v>27</v>
      </c>
      <c r="E60" s="24" t="s">
        <v>57</v>
      </c>
      <c r="F60" s="14" t="s">
        <v>12</v>
      </c>
    </row>
    <row r="61" customHeight="1" spans="1:6">
      <c r="A61" s="212" t="s">
        <v>153</v>
      </c>
      <c r="B61" s="22" t="s">
        <v>59</v>
      </c>
      <c r="C61" s="23">
        <v>1</v>
      </c>
      <c r="D61" s="15" t="s">
        <v>60</v>
      </c>
      <c r="E61" s="24" t="s">
        <v>61</v>
      </c>
      <c r="F61" s="14" t="s">
        <v>12</v>
      </c>
    </row>
    <row r="62" customHeight="1" spans="1:6">
      <c r="A62" s="212" t="s">
        <v>154</v>
      </c>
      <c r="B62" s="18" t="s">
        <v>63</v>
      </c>
      <c r="C62" s="25"/>
      <c r="D62" s="26"/>
      <c r="E62" s="21"/>
      <c r="F62" s="14"/>
    </row>
    <row r="63" customHeight="1" spans="1:6">
      <c r="A63" s="212" t="s">
        <v>155</v>
      </c>
      <c r="B63" s="22" t="s">
        <v>65</v>
      </c>
      <c r="C63" s="23">
        <f>C48/4</f>
        <v>13</v>
      </c>
      <c r="D63" s="15" t="s">
        <v>66</v>
      </c>
      <c r="E63" s="24" t="s">
        <v>67</v>
      </c>
      <c r="F63" s="14" t="s">
        <v>12</v>
      </c>
    </row>
    <row r="64" customHeight="1" spans="1:6">
      <c r="A64" s="212" t="s">
        <v>156</v>
      </c>
      <c r="B64" s="22" t="s">
        <v>69</v>
      </c>
      <c r="C64" s="23">
        <f>C48/4</f>
        <v>13</v>
      </c>
      <c r="D64" s="15" t="s">
        <v>66</v>
      </c>
      <c r="E64" s="24" t="s">
        <v>70</v>
      </c>
      <c r="F64" s="14" t="s">
        <v>12</v>
      </c>
    </row>
    <row r="65" customHeight="1" spans="1:6">
      <c r="A65" s="212" t="s">
        <v>157</v>
      </c>
      <c r="B65" s="22" t="s">
        <v>72</v>
      </c>
      <c r="C65" s="23">
        <f>C48/2</f>
        <v>26</v>
      </c>
      <c r="D65" s="15" t="s">
        <v>66</v>
      </c>
      <c r="E65" s="39" t="s">
        <v>73</v>
      </c>
      <c r="F65" s="14" t="s">
        <v>12</v>
      </c>
    </row>
    <row r="66" customHeight="1" spans="1:6">
      <c r="A66" s="212" t="s">
        <v>158</v>
      </c>
      <c r="B66" s="22" t="s">
        <v>75</v>
      </c>
      <c r="C66" s="23">
        <f>C48/2</f>
        <v>26</v>
      </c>
      <c r="D66" s="15" t="s">
        <v>66</v>
      </c>
      <c r="E66" s="24" t="s">
        <v>76</v>
      </c>
      <c r="F66" s="14" t="s">
        <v>12</v>
      </c>
    </row>
    <row r="67" customHeight="1" spans="1:6">
      <c r="A67" s="212" t="s">
        <v>159</v>
      </c>
      <c r="B67" s="22" t="s">
        <v>78</v>
      </c>
      <c r="C67" s="23">
        <f>C63</f>
        <v>13</v>
      </c>
      <c r="D67" s="15" t="s">
        <v>60</v>
      </c>
      <c r="E67" s="24" t="s">
        <v>79</v>
      </c>
      <c r="F67" s="14" t="s">
        <v>12</v>
      </c>
    </row>
    <row r="68" customHeight="1" spans="1:6">
      <c r="A68" s="212" t="s">
        <v>160</v>
      </c>
      <c r="B68" s="22" t="s">
        <v>81</v>
      </c>
      <c r="C68" s="23">
        <f>C63</f>
        <v>13</v>
      </c>
      <c r="D68" s="15" t="s">
        <v>66</v>
      </c>
      <c r="E68" s="24" t="s">
        <v>82</v>
      </c>
      <c r="F68" s="14" t="s">
        <v>12</v>
      </c>
    </row>
    <row r="69" customHeight="1" spans="1:6">
      <c r="A69" s="212" t="s">
        <v>161</v>
      </c>
      <c r="B69" s="22" t="s">
        <v>84</v>
      </c>
      <c r="C69" s="23">
        <v>1</v>
      </c>
      <c r="D69" s="15" t="s">
        <v>60</v>
      </c>
      <c r="E69" s="24" t="s">
        <v>85</v>
      </c>
      <c r="F69" s="14" t="s">
        <v>12</v>
      </c>
    </row>
    <row r="70" customHeight="1" spans="1:6">
      <c r="A70" s="212" t="s">
        <v>162</v>
      </c>
      <c r="B70" s="22" t="s">
        <v>87</v>
      </c>
      <c r="C70" s="40">
        <v>1</v>
      </c>
      <c r="D70" s="41" t="s">
        <v>8</v>
      </c>
      <c r="E70" s="24" t="s">
        <v>88</v>
      </c>
      <c r="F70" s="14" t="s">
        <v>12</v>
      </c>
    </row>
    <row r="71" customHeight="1" spans="1:6">
      <c r="A71" s="212" t="s">
        <v>163</v>
      </c>
      <c r="B71" s="22" t="s">
        <v>90</v>
      </c>
      <c r="C71" s="40">
        <v>1</v>
      </c>
      <c r="D71" s="41" t="s">
        <v>8</v>
      </c>
      <c r="E71" s="24" t="s">
        <v>91</v>
      </c>
      <c r="F71" s="14" t="s">
        <v>12</v>
      </c>
    </row>
    <row r="72" customHeight="1" spans="1:6">
      <c r="A72" s="54">
        <v>3</v>
      </c>
      <c r="B72" s="16" t="s">
        <v>164</v>
      </c>
      <c r="C72" s="55">
        <v>1</v>
      </c>
      <c r="D72" s="56" t="s">
        <v>8</v>
      </c>
      <c r="E72" s="57" t="s">
        <v>165</v>
      </c>
      <c r="F72" s="14" t="s">
        <v>12</v>
      </c>
    </row>
    <row r="73" customHeight="1" spans="1:6">
      <c r="A73" s="213" t="s">
        <v>166</v>
      </c>
      <c r="B73" s="22" t="s">
        <v>20</v>
      </c>
      <c r="C73" s="23"/>
      <c r="D73" s="15"/>
      <c r="E73" s="24"/>
      <c r="F73" s="14"/>
    </row>
    <row r="74" customHeight="1" spans="1:6">
      <c r="A74" s="213" t="s">
        <v>167</v>
      </c>
      <c r="B74" s="22" t="s">
        <v>22</v>
      </c>
      <c r="C74" s="23"/>
      <c r="D74" s="15"/>
      <c r="E74" s="24"/>
      <c r="F74" s="14"/>
    </row>
    <row r="75" customHeight="1" spans="1:6">
      <c r="A75" s="213" t="s">
        <v>168</v>
      </c>
      <c r="B75" s="22" t="s">
        <v>169</v>
      </c>
      <c r="C75" s="19">
        <v>1</v>
      </c>
      <c r="D75" s="15" t="s">
        <v>38</v>
      </c>
      <c r="E75" s="58" t="s">
        <v>170</v>
      </c>
      <c r="F75" s="14" t="s">
        <v>12</v>
      </c>
    </row>
    <row r="76" customHeight="1" spans="1:6">
      <c r="A76" s="213" t="s">
        <v>171</v>
      </c>
      <c r="B76" s="22" t="s">
        <v>172</v>
      </c>
      <c r="C76" s="19">
        <v>4</v>
      </c>
      <c r="D76" s="15" t="s">
        <v>66</v>
      </c>
      <c r="E76" s="59" t="s">
        <v>173</v>
      </c>
      <c r="F76" s="14" t="s">
        <v>12</v>
      </c>
    </row>
    <row r="77" customHeight="1" spans="1:6">
      <c r="A77" s="213" t="s">
        <v>174</v>
      </c>
      <c r="B77" s="22" t="s">
        <v>175</v>
      </c>
      <c r="C77" s="19">
        <v>10</v>
      </c>
      <c r="D77" s="15" t="s">
        <v>66</v>
      </c>
      <c r="E77" s="59" t="s">
        <v>176</v>
      </c>
      <c r="F77" s="14" t="s">
        <v>12</v>
      </c>
    </row>
    <row r="78" customHeight="1" spans="1:6">
      <c r="A78" s="213" t="s">
        <v>177</v>
      </c>
      <c r="B78" s="60" t="s">
        <v>178</v>
      </c>
      <c r="C78" s="19">
        <v>1</v>
      </c>
      <c r="D78" s="61" t="s">
        <v>66</v>
      </c>
      <c r="E78" s="59" t="s">
        <v>179</v>
      </c>
      <c r="F78" s="14" t="s">
        <v>12</v>
      </c>
    </row>
    <row r="79" customHeight="1" spans="1:6">
      <c r="A79" s="213" t="s">
        <v>180</v>
      </c>
      <c r="B79" s="62" t="s">
        <v>181</v>
      </c>
      <c r="C79" s="19">
        <v>1</v>
      </c>
      <c r="D79" s="61" t="s">
        <v>60</v>
      </c>
      <c r="E79" s="59" t="s">
        <v>182</v>
      </c>
      <c r="F79" s="14" t="s">
        <v>12</v>
      </c>
    </row>
    <row r="80" customHeight="1" spans="1:6">
      <c r="A80" s="55">
        <v>4</v>
      </c>
      <c r="B80" s="16" t="s">
        <v>183</v>
      </c>
      <c r="C80" s="55">
        <v>3</v>
      </c>
      <c r="D80" s="56" t="s">
        <v>8</v>
      </c>
      <c r="E80" s="63" t="s">
        <v>184</v>
      </c>
      <c r="F80" s="14" t="s">
        <v>12</v>
      </c>
    </row>
    <row r="81" customHeight="1" spans="1:6">
      <c r="A81" s="213" t="s">
        <v>185</v>
      </c>
      <c r="B81" s="22" t="s">
        <v>20</v>
      </c>
      <c r="C81" s="23"/>
      <c r="D81" s="15"/>
      <c r="E81" s="24"/>
      <c r="F81" s="14"/>
    </row>
    <row r="82" customHeight="1" spans="1:6">
      <c r="A82" s="213" t="s">
        <v>186</v>
      </c>
      <c r="B82" s="22" t="s">
        <v>22</v>
      </c>
      <c r="C82" s="23"/>
      <c r="D82" s="15"/>
      <c r="E82" s="24"/>
      <c r="F82" s="14"/>
    </row>
    <row r="83" customHeight="1" spans="1:6">
      <c r="A83" s="213" t="s">
        <v>187</v>
      </c>
      <c r="B83" s="64" t="s">
        <v>175</v>
      </c>
      <c r="C83" s="19">
        <v>5</v>
      </c>
      <c r="D83" s="65" t="s">
        <v>66</v>
      </c>
      <c r="E83" s="66" t="s">
        <v>188</v>
      </c>
      <c r="F83" s="14" t="s">
        <v>12</v>
      </c>
    </row>
    <row r="84" customHeight="1" spans="1:6">
      <c r="A84" s="213" t="s">
        <v>189</v>
      </c>
      <c r="B84" s="64" t="s">
        <v>190</v>
      </c>
      <c r="C84" s="19">
        <v>3</v>
      </c>
      <c r="D84" s="65" t="s">
        <v>66</v>
      </c>
      <c r="E84" s="66" t="s">
        <v>191</v>
      </c>
      <c r="F84" s="14" t="s">
        <v>12</v>
      </c>
    </row>
    <row r="85" customHeight="1" spans="1:6">
      <c r="A85" s="213" t="s">
        <v>192</v>
      </c>
      <c r="B85" s="64" t="s">
        <v>193</v>
      </c>
      <c r="C85" s="19">
        <v>3</v>
      </c>
      <c r="D85" s="65" t="s">
        <v>66</v>
      </c>
      <c r="E85" s="66" t="s">
        <v>194</v>
      </c>
      <c r="F85" s="14" t="s">
        <v>12</v>
      </c>
    </row>
    <row r="86" customHeight="1" spans="1:6">
      <c r="A86" s="213" t="s">
        <v>195</v>
      </c>
      <c r="B86" s="67" t="s">
        <v>196</v>
      </c>
      <c r="C86" s="19">
        <v>1</v>
      </c>
      <c r="D86" s="68" t="s">
        <v>60</v>
      </c>
      <c r="E86" s="69" t="s">
        <v>197</v>
      </c>
      <c r="F86" s="14" t="s">
        <v>12</v>
      </c>
    </row>
    <row r="87" customHeight="1" spans="1:6">
      <c r="A87" s="12">
        <v>5</v>
      </c>
      <c r="B87" s="16" t="s">
        <v>198</v>
      </c>
      <c r="C87" s="12">
        <v>1</v>
      </c>
      <c r="D87" s="70" t="s">
        <v>27</v>
      </c>
      <c r="E87" s="71" t="s">
        <v>199</v>
      </c>
      <c r="F87" s="14" t="s">
        <v>12</v>
      </c>
    </row>
    <row r="88" customHeight="1" spans="1:6">
      <c r="A88" s="23">
        <v>5.1</v>
      </c>
      <c r="B88" s="22" t="s">
        <v>200</v>
      </c>
      <c r="C88" s="23">
        <v>56</v>
      </c>
      <c r="D88" s="15" t="s">
        <v>201</v>
      </c>
      <c r="E88" s="57"/>
      <c r="F88" s="14"/>
    </row>
    <row r="89" customHeight="1" spans="1:6">
      <c r="A89" s="23">
        <v>5.2</v>
      </c>
      <c r="B89" s="22" t="s">
        <v>20</v>
      </c>
      <c r="C89" s="23"/>
      <c r="D89" s="15"/>
      <c r="E89" s="24"/>
      <c r="F89" s="14"/>
    </row>
    <row r="90" customHeight="1" spans="1:6">
      <c r="A90" s="23">
        <v>5.3</v>
      </c>
      <c r="B90" s="22" t="s">
        <v>22</v>
      </c>
      <c r="C90" s="23"/>
      <c r="D90" s="15"/>
      <c r="E90" s="24"/>
      <c r="F90" s="14"/>
    </row>
    <row r="91" customHeight="1" spans="1:6">
      <c r="A91" s="72" t="s">
        <v>202</v>
      </c>
      <c r="B91" s="16" t="s">
        <v>203</v>
      </c>
      <c r="C91" s="12"/>
      <c r="D91" s="70"/>
      <c r="E91" s="17"/>
      <c r="F91" s="14"/>
    </row>
    <row r="92" customHeight="1" spans="1:6">
      <c r="A92" s="19" t="s">
        <v>204</v>
      </c>
      <c r="B92" s="67" t="s">
        <v>205</v>
      </c>
      <c r="C92" s="19">
        <v>1</v>
      </c>
      <c r="D92" s="68" t="s">
        <v>66</v>
      </c>
      <c r="E92" s="73" t="s">
        <v>206</v>
      </c>
      <c r="F92" s="14" t="s">
        <v>12</v>
      </c>
    </row>
    <row r="93" customHeight="1" spans="1:6">
      <c r="A93" s="214" t="s">
        <v>207</v>
      </c>
      <c r="B93" s="74" t="s">
        <v>208</v>
      </c>
      <c r="C93" s="75">
        <v>2</v>
      </c>
      <c r="D93" s="75" t="s">
        <v>98</v>
      </c>
      <c r="E93" s="76" t="s">
        <v>209</v>
      </c>
      <c r="F93" s="14" t="s">
        <v>12</v>
      </c>
    </row>
    <row r="94" customHeight="1" spans="1:6">
      <c r="A94" s="214" t="s">
        <v>210</v>
      </c>
      <c r="B94" s="74" t="s">
        <v>211</v>
      </c>
      <c r="C94" s="75">
        <v>4</v>
      </c>
      <c r="D94" s="75" t="s">
        <v>27</v>
      </c>
      <c r="E94" s="76" t="s">
        <v>212</v>
      </c>
      <c r="F94" s="14" t="s">
        <v>12</v>
      </c>
    </row>
    <row r="95" customHeight="1" spans="1:6">
      <c r="A95" s="214" t="s">
        <v>213</v>
      </c>
      <c r="B95" s="74" t="s">
        <v>214</v>
      </c>
      <c r="C95" s="75">
        <v>1</v>
      </c>
      <c r="D95" s="75" t="s">
        <v>27</v>
      </c>
      <c r="E95" s="76" t="s">
        <v>215</v>
      </c>
      <c r="F95" s="14" t="s">
        <v>12</v>
      </c>
    </row>
    <row r="96" customHeight="1" spans="1:6">
      <c r="A96" s="214" t="s">
        <v>216</v>
      </c>
      <c r="B96" s="74" t="s">
        <v>217</v>
      </c>
      <c r="C96" s="75">
        <v>1</v>
      </c>
      <c r="D96" s="75" t="s">
        <v>27</v>
      </c>
      <c r="E96" s="76" t="s">
        <v>218</v>
      </c>
      <c r="F96" s="14" t="s">
        <v>12</v>
      </c>
    </row>
    <row r="97" customHeight="1" spans="1:6">
      <c r="A97" s="214" t="s">
        <v>219</v>
      </c>
      <c r="B97" s="67" t="s">
        <v>220</v>
      </c>
      <c r="C97" s="19">
        <v>2</v>
      </c>
      <c r="D97" s="68" t="s">
        <v>221</v>
      </c>
      <c r="E97" s="69" t="s">
        <v>222</v>
      </c>
      <c r="F97" s="14" t="s">
        <v>12</v>
      </c>
    </row>
    <row r="98" customHeight="1" spans="1:6">
      <c r="A98" s="72" t="s">
        <v>223</v>
      </c>
      <c r="B98" s="16" t="s">
        <v>224</v>
      </c>
      <c r="C98" s="12"/>
      <c r="D98" s="70"/>
      <c r="E98" s="17"/>
      <c r="F98" s="14"/>
    </row>
    <row r="99" customHeight="1" spans="1:6">
      <c r="A99" s="19" t="s">
        <v>225</v>
      </c>
      <c r="B99" s="67" t="s">
        <v>226</v>
      </c>
      <c r="C99" s="19">
        <v>2</v>
      </c>
      <c r="D99" s="68" t="s">
        <v>27</v>
      </c>
      <c r="E99" s="69" t="s">
        <v>227</v>
      </c>
      <c r="F99" s="14" t="s">
        <v>12</v>
      </c>
    </row>
    <row r="100" customHeight="1" spans="1:6">
      <c r="A100" s="72" t="s">
        <v>228</v>
      </c>
      <c r="B100" s="16" t="s">
        <v>229</v>
      </c>
      <c r="C100" s="12"/>
      <c r="D100" s="70"/>
      <c r="E100" s="17"/>
      <c r="F100" s="14"/>
    </row>
    <row r="101" customHeight="1" spans="1:6">
      <c r="A101" s="19" t="s">
        <v>230</v>
      </c>
      <c r="B101" s="67" t="s">
        <v>231</v>
      </c>
      <c r="C101" s="19">
        <v>1</v>
      </c>
      <c r="D101" s="68" t="s">
        <v>98</v>
      </c>
      <c r="E101" s="77" t="s">
        <v>232</v>
      </c>
      <c r="F101" s="14" t="s">
        <v>12</v>
      </c>
    </row>
    <row r="102" customHeight="1" spans="1:6">
      <c r="A102" s="19" t="s">
        <v>233</v>
      </c>
      <c r="B102" s="67" t="s">
        <v>234</v>
      </c>
      <c r="C102" s="19">
        <v>28</v>
      </c>
      <c r="D102" s="68" t="s">
        <v>235</v>
      </c>
      <c r="E102" s="69" t="s">
        <v>236</v>
      </c>
      <c r="F102" s="14" t="s">
        <v>12</v>
      </c>
    </row>
    <row r="103" customHeight="1" spans="1:6">
      <c r="A103" s="19" t="s">
        <v>237</v>
      </c>
      <c r="B103" s="67" t="s">
        <v>238</v>
      </c>
      <c r="C103" s="19">
        <v>9</v>
      </c>
      <c r="D103" s="68" t="s">
        <v>98</v>
      </c>
      <c r="E103" s="78" t="s">
        <v>239</v>
      </c>
      <c r="F103" s="14" t="s">
        <v>12</v>
      </c>
    </row>
    <row r="104" customHeight="1" spans="1:6">
      <c r="A104" s="72" t="s">
        <v>202</v>
      </c>
      <c r="B104" s="16" t="s">
        <v>240</v>
      </c>
      <c r="C104" s="12"/>
      <c r="D104" s="70"/>
      <c r="E104" s="17"/>
      <c r="F104" s="14"/>
    </row>
    <row r="105" customHeight="1" spans="1:6">
      <c r="A105" s="12">
        <v>10</v>
      </c>
      <c r="B105" s="16" t="s">
        <v>241</v>
      </c>
      <c r="C105" s="12"/>
      <c r="D105" s="70"/>
      <c r="E105" s="17"/>
      <c r="F105" s="14"/>
    </row>
    <row r="106" customHeight="1" spans="1:6">
      <c r="A106" s="19">
        <v>10010</v>
      </c>
      <c r="B106" s="67" t="s">
        <v>242</v>
      </c>
      <c r="C106" s="19">
        <v>28</v>
      </c>
      <c r="D106" s="68" t="s">
        <v>243</v>
      </c>
      <c r="E106" s="69" t="s">
        <v>244</v>
      </c>
      <c r="F106" s="14" t="s">
        <v>12</v>
      </c>
    </row>
    <row r="107" customHeight="1" spans="1:6">
      <c r="A107" s="19">
        <v>10010</v>
      </c>
      <c r="B107" s="67" t="s">
        <v>242</v>
      </c>
      <c r="C107" s="19">
        <v>28</v>
      </c>
      <c r="D107" s="68" t="s">
        <v>243</v>
      </c>
      <c r="E107" s="69" t="s">
        <v>245</v>
      </c>
      <c r="F107" s="14" t="s">
        <v>12</v>
      </c>
    </row>
    <row r="108" customHeight="1" spans="1:6">
      <c r="A108" s="19">
        <v>10011</v>
      </c>
      <c r="B108" s="67" t="s">
        <v>246</v>
      </c>
      <c r="C108" s="19">
        <v>28</v>
      </c>
      <c r="D108" s="68" t="s">
        <v>247</v>
      </c>
      <c r="E108" s="69" t="s">
        <v>248</v>
      </c>
      <c r="F108" s="14" t="s">
        <v>12</v>
      </c>
    </row>
    <row r="109" customHeight="1" spans="1:6">
      <c r="A109" s="19">
        <v>10012</v>
      </c>
      <c r="B109" s="67" t="s">
        <v>249</v>
      </c>
      <c r="C109" s="19">
        <v>1</v>
      </c>
      <c r="D109" s="68" t="s">
        <v>243</v>
      </c>
      <c r="E109" s="69" t="s">
        <v>250</v>
      </c>
      <c r="F109" s="14" t="s">
        <v>12</v>
      </c>
    </row>
    <row r="110" customHeight="1" spans="1:6">
      <c r="A110" s="12">
        <v>12</v>
      </c>
      <c r="B110" s="16" t="s">
        <v>251</v>
      </c>
      <c r="C110" s="12"/>
      <c r="D110" s="70"/>
      <c r="E110" s="17"/>
      <c r="F110" s="14"/>
    </row>
    <row r="111" customHeight="1" spans="1:6">
      <c r="A111" s="19">
        <v>12005</v>
      </c>
      <c r="B111" s="67" t="s">
        <v>252</v>
      </c>
      <c r="C111" s="19">
        <v>28</v>
      </c>
      <c r="D111" s="68" t="s">
        <v>66</v>
      </c>
      <c r="E111" s="69" t="s">
        <v>253</v>
      </c>
      <c r="F111" s="14" t="s">
        <v>12</v>
      </c>
    </row>
    <row r="112" customHeight="1" spans="1:6">
      <c r="A112" s="19">
        <v>12005</v>
      </c>
      <c r="B112" s="67" t="s">
        <v>252</v>
      </c>
      <c r="C112" s="19">
        <v>28</v>
      </c>
      <c r="D112" s="68" t="s">
        <v>66</v>
      </c>
      <c r="E112" s="69" t="s">
        <v>254</v>
      </c>
      <c r="F112" s="14" t="s">
        <v>12</v>
      </c>
    </row>
    <row r="113" customHeight="1" spans="1:6">
      <c r="A113" s="19">
        <v>12006</v>
      </c>
      <c r="B113" s="67" t="s">
        <v>255</v>
      </c>
      <c r="C113" s="19">
        <v>28</v>
      </c>
      <c r="D113" s="68" t="s">
        <v>66</v>
      </c>
      <c r="E113" s="69" t="s">
        <v>256</v>
      </c>
      <c r="F113" s="14" t="s">
        <v>12</v>
      </c>
    </row>
    <row r="114" customHeight="1" spans="1:6">
      <c r="A114" s="12">
        <v>15</v>
      </c>
      <c r="B114" s="16" t="s">
        <v>257</v>
      </c>
      <c r="C114" s="12"/>
      <c r="D114" s="70"/>
      <c r="E114" s="17"/>
      <c r="F114" s="14"/>
    </row>
    <row r="115" customHeight="1" spans="1:6">
      <c r="A115" s="19">
        <v>15003</v>
      </c>
      <c r="B115" s="67" t="s">
        <v>258</v>
      </c>
      <c r="C115" s="19">
        <v>3</v>
      </c>
      <c r="D115" s="68" t="s">
        <v>247</v>
      </c>
      <c r="E115" s="69" t="s">
        <v>259</v>
      </c>
      <c r="F115" s="14" t="s">
        <v>12</v>
      </c>
    </row>
    <row r="116" customHeight="1" spans="1:6">
      <c r="A116" s="19">
        <v>15011</v>
      </c>
      <c r="B116" s="67" t="s">
        <v>260</v>
      </c>
      <c r="C116" s="19">
        <v>28</v>
      </c>
      <c r="D116" s="68" t="s">
        <v>247</v>
      </c>
      <c r="E116" s="69" t="s">
        <v>261</v>
      </c>
      <c r="F116" s="14" t="s">
        <v>12</v>
      </c>
    </row>
    <row r="117" customHeight="1" spans="1:6">
      <c r="A117" s="19">
        <v>15011</v>
      </c>
      <c r="B117" s="67" t="s">
        <v>260</v>
      </c>
      <c r="C117" s="19">
        <v>2</v>
      </c>
      <c r="D117" s="68" t="s">
        <v>247</v>
      </c>
      <c r="E117" s="69" t="s">
        <v>262</v>
      </c>
      <c r="F117" s="14" t="s">
        <v>12</v>
      </c>
    </row>
    <row r="118" customHeight="1" spans="1:6">
      <c r="A118" s="19">
        <v>15011</v>
      </c>
      <c r="B118" s="67" t="s">
        <v>260</v>
      </c>
      <c r="C118" s="19">
        <v>1</v>
      </c>
      <c r="D118" s="68" t="s">
        <v>247</v>
      </c>
      <c r="E118" s="69" t="s">
        <v>263</v>
      </c>
      <c r="F118" s="14" t="s">
        <v>12</v>
      </c>
    </row>
    <row r="119" customHeight="1" spans="1:6">
      <c r="A119" s="19">
        <v>15016</v>
      </c>
      <c r="B119" s="67" t="s">
        <v>264</v>
      </c>
      <c r="C119" s="19">
        <v>2</v>
      </c>
      <c r="D119" s="68" t="s">
        <v>98</v>
      </c>
      <c r="E119" s="69" t="s">
        <v>265</v>
      </c>
      <c r="F119" s="14" t="s">
        <v>12</v>
      </c>
    </row>
    <row r="120" customHeight="1" spans="1:6">
      <c r="A120" s="19">
        <v>15017</v>
      </c>
      <c r="B120" s="67" t="s">
        <v>266</v>
      </c>
      <c r="C120" s="19">
        <v>1</v>
      </c>
      <c r="D120" s="68" t="s">
        <v>98</v>
      </c>
      <c r="E120" s="69" t="s">
        <v>267</v>
      </c>
      <c r="F120" s="14" t="s">
        <v>12</v>
      </c>
    </row>
    <row r="121" customHeight="1" spans="1:6">
      <c r="A121" s="19">
        <v>15020</v>
      </c>
      <c r="B121" s="67" t="s">
        <v>268</v>
      </c>
      <c r="C121" s="19">
        <v>1</v>
      </c>
      <c r="D121" s="68" t="s">
        <v>98</v>
      </c>
      <c r="E121" s="69" t="s">
        <v>269</v>
      </c>
      <c r="F121" s="14" t="s">
        <v>12</v>
      </c>
    </row>
    <row r="122" customHeight="1" spans="1:6">
      <c r="A122" s="19">
        <v>15026</v>
      </c>
      <c r="B122" s="67" t="s">
        <v>270</v>
      </c>
      <c r="C122" s="19">
        <v>28</v>
      </c>
      <c r="D122" s="68" t="s">
        <v>66</v>
      </c>
      <c r="E122" s="69" t="s">
        <v>271</v>
      </c>
      <c r="F122" s="14" t="s">
        <v>12</v>
      </c>
    </row>
    <row r="123" customHeight="1" spans="1:6">
      <c r="A123" s="19">
        <v>15026</v>
      </c>
      <c r="B123" s="67" t="s">
        <v>270</v>
      </c>
      <c r="C123" s="19">
        <v>1</v>
      </c>
      <c r="D123" s="68" t="s">
        <v>66</v>
      </c>
      <c r="E123" s="69" t="s">
        <v>272</v>
      </c>
      <c r="F123" s="14" t="s">
        <v>12</v>
      </c>
    </row>
    <row r="124" customHeight="1" spans="1:6">
      <c r="A124" s="19">
        <v>15027</v>
      </c>
      <c r="B124" s="67" t="s">
        <v>273</v>
      </c>
      <c r="C124" s="19">
        <v>1</v>
      </c>
      <c r="D124" s="68" t="s">
        <v>98</v>
      </c>
      <c r="E124" s="69" t="s">
        <v>274</v>
      </c>
      <c r="F124" s="14" t="s">
        <v>12</v>
      </c>
    </row>
    <row r="125" customHeight="1" spans="1:6">
      <c r="A125" s="19">
        <v>15033</v>
      </c>
      <c r="B125" s="67" t="s">
        <v>275</v>
      </c>
      <c r="C125" s="19">
        <v>1</v>
      </c>
      <c r="D125" s="68" t="s">
        <v>27</v>
      </c>
      <c r="E125" s="69" t="s">
        <v>276</v>
      </c>
      <c r="F125" s="14" t="s">
        <v>12</v>
      </c>
    </row>
    <row r="126" customHeight="1" spans="1:6">
      <c r="A126" s="79" t="s">
        <v>277</v>
      </c>
      <c r="B126" s="16" t="s">
        <v>278</v>
      </c>
      <c r="C126" s="12"/>
      <c r="D126" s="70"/>
      <c r="E126" s="17"/>
      <c r="F126" s="14"/>
    </row>
    <row r="127" customHeight="1" spans="1:6">
      <c r="A127" s="12">
        <v>21</v>
      </c>
      <c r="B127" s="16" t="s">
        <v>279</v>
      </c>
      <c r="C127" s="12"/>
      <c r="D127" s="70"/>
      <c r="E127" s="17"/>
      <c r="F127" s="14"/>
    </row>
    <row r="128" customHeight="1" spans="1:6">
      <c r="A128" s="19">
        <v>21004</v>
      </c>
      <c r="B128" s="67" t="s">
        <v>280</v>
      </c>
      <c r="C128" s="19">
        <v>2</v>
      </c>
      <c r="D128" s="68" t="s">
        <v>27</v>
      </c>
      <c r="E128" s="37" t="s">
        <v>281</v>
      </c>
      <c r="F128" s="14" t="s">
        <v>12</v>
      </c>
    </row>
    <row r="129" customHeight="1" spans="1:6">
      <c r="A129" s="19">
        <v>21024</v>
      </c>
      <c r="B129" s="67" t="s">
        <v>282</v>
      </c>
      <c r="C129" s="19">
        <v>1</v>
      </c>
      <c r="D129" s="68" t="s">
        <v>98</v>
      </c>
      <c r="E129" s="37" t="s">
        <v>283</v>
      </c>
      <c r="F129" s="14" t="s">
        <v>12</v>
      </c>
    </row>
    <row r="130" customHeight="1" spans="1:6">
      <c r="A130" s="19">
        <v>21034</v>
      </c>
      <c r="B130" s="67" t="s">
        <v>284</v>
      </c>
      <c r="C130" s="19">
        <v>2</v>
      </c>
      <c r="D130" s="68" t="s">
        <v>27</v>
      </c>
      <c r="E130" s="80" t="s">
        <v>285</v>
      </c>
      <c r="F130" s="14" t="s">
        <v>12</v>
      </c>
    </row>
    <row r="131" customHeight="1" spans="1:6">
      <c r="A131" s="19">
        <v>21039</v>
      </c>
      <c r="B131" s="67" t="s">
        <v>286</v>
      </c>
      <c r="C131" s="19">
        <v>1</v>
      </c>
      <c r="D131" s="68" t="s">
        <v>27</v>
      </c>
      <c r="E131" s="69" t="s">
        <v>287</v>
      </c>
      <c r="F131" s="14" t="s">
        <v>12</v>
      </c>
    </row>
    <row r="132" customHeight="1" spans="1:6">
      <c r="A132" s="19">
        <v>21046</v>
      </c>
      <c r="B132" s="67" t="s">
        <v>288</v>
      </c>
      <c r="C132" s="19">
        <v>1</v>
      </c>
      <c r="D132" s="68" t="s">
        <v>27</v>
      </c>
      <c r="E132" s="69" t="s">
        <v>289</v>
      </c>
      <c r="F132" s="14" t="s">
        <v>12</v>
      </c>
    </row>
    <row r="133" customHeight="1" spans="1:6">
      <c r="A133" s="19">
        <v>21047</v>
      </c>
      <c r="B133" s="67" t="s">
        <v>290</v>
      </c>
      <c r="C133" s="19">
        <v>1</v>
      </c>
      <c r="D133" s="68" t="s">
        <v>27</v>
      </c>
      <c r="E133" s="69" t="s">
        <v>291</v>
      </c>
      <c r="F133" s="14" t="s">
        <v>12</v>
      </c>
    </row>
    <row r="134" customHeight="1" spans="1:6">
      <c r="A134" s="19">
        <v>21050</v>
      </c>
      <c r="B134" s="67" t="s">
        <v>292</v>
      </c>
      <c r="C134" s="19">
        <v>1</v>
      </c>
      <c r="D134" s="68" t="s">
        <v>27</v>
      </c>
      <c r="E134" s="69" t="s">
        <v>293</v>
      </c>
      <c r="F134" s="14" t="s">
        <v>12</v>
      </c>
    </row>
    <row r="135" customHeight="1" spans="1:6">
      <c r="A135" s="19">
        <v>21053</v>
      </c>
      <c r="B135" s="67" t="s">
        <v>294</v>
      </c>
      <c r="C135" s="19">
        <v>1</v>
      </c>
      <c r="D135" s="68" t="s">
        <v>27</v>
      </c>
      <c r="E135" s="81" t="s">
        <v>295</v>
      </c>
      <c r="F135" s="14" t="s">
        <v>12</v>
      </c>
    </row>
    <row r="136" customHeight="1" spans="1:6">
      <c r="A136" s="19">
        <v>21061</v>
      </c>
      <c r="B136" s="67" t="s">
        <v>296</v>
      </c>
      <c r="C136" s="19">
        <v>1</v>
      </c>
      <c r="D136" s="68" t="s">
        <v>27</v>
      </c>
      <c r="E136" s="37" t="s">
        <v>297</v>
      </c>
      <c r="F136" s="14" t="s">
        <v>12</v>
      </c>
    </row>
    <row r="137" customHeight="1" spans="1:6">
      <c r="A137" s="19">
        <v>21062</v>
      </c>
      <c r="B137" s="67" t="s">
        <v>298</v>
      </c>
      <c r="C137" s="19">
        <v>1</v>
      </c>
      <c r="D137" s="68" t="s">
        <v>27</v>
      </c>
      <c r="E137" s="69" t="s">
        <v>299</v>
      </c>
      <c r="F137" s="14" t="s">
        <v>12</v>
      </c>
    </row>
    <row r="138" customHeight="1" spans="1:6">
      <c r="A138" s="19">
        <v>21068</v>
      </c>
      <c r="B138" s="67" t="s">
        <v>300</v>
      </c>
      <c r="C138" s="19">
        <v>1</v>
      </c>
      <c r="D138" s="68" t="s">
        <v>98</v>
      </c>
      <c r="E138" s="82" t="s">
        <v>301</v>
      </c>
      <c r="F138" s="14" t="s">
        <v>12</v>
      </c>
    </row>
    <row r="139" customHeight="1" spans="1:6">
      <c r="A139" s="19">
        <v>21070</v>
      </c>
      <c r="B139" s="67" t="s">
        <v>302</v>
      </c>
      <c r="C139" s="19">
        <v>1</v>
      </c>
      <c r="D139" s="68" t="s">
        <v>27</v>
      </c>
      <c r="E139" s="37" t="s">
        <v>303</v>
      </c>
      <c r="F139" s="14" t="s">
        <v>12</v>
      </c>
    </row>
    <row r="140" customHeight="1" spans="1:6">
      <c r="A140" s="19">
        <v>21071</v>
      </c>
      <c r="B140" s="67" t="s">
        <v>304</v>
      </c>
      <c r="C140" s="19">
        <v>14</v>
      </c>
      <c r="D140" s="68" t="s">
        <v>27</v>
      </c>
      <c r="E140" s="73" t="s">
        <v>305</v>
      </c>
      <c r="F140" s="14" t="s">
        <v>12</v>
      </c>
    </row>
    <row r="141" customHeight="1" spans="1:6">
      <c r="A141" s="19">
        <v>21079</v>
      </c>
      <c r="B141" s="67" t="s">
        <v>306</v>
      </c>
      <c r="C141" s="19">
        <v>1</v>
      </c>
      <c r="D141" s="68" t="s">
        <v>27</v>
      </c>
      <c r="E141" s="73" t="s">
        <v>307</v>
      </c>
      <c r="F141" s="14" t="s">
        <v>12</v>
      </c>
    </row>
    <row r="142" customHeight="1" spans="1:6">
      <c r="A142" s="19">
        <v>21080</v>
      </c>
      <c r="B142" s="67" t="s">
        <v>308</v>
      </c>
      <c r="C142" s="19">
        <v>1</v>
      </c>
      <c r="D142" s="68" t="s">
        <v>27</v>
      </c>
      <c r="E142" s="69" t="s">
        <v>309</v>
      </c>
      <c r="F142" s="14" t="s">
        <v>12</v>
      </c>
    </row>
    <row r="143" customHeight="1" spans="1:6">
      <c r="A143" s="19">
        <v>22</v>
      </c>
      <c r="B143" s="16" t="s">
        <v>310</v>
      </c>
      <c r="C143" s="12"/>
      <c r="D143" s="70"/>
      <c r="E143" s="17"/>
      <c r="F143" s="14"/>
    </row>
    <row r="144" customHeight="1" spans="1:6">
      <c r="A144" s="19">
        <v>22016</v>
      </c>
      <c r="B144" s="67" t="s">
        <v>311</v>
      </c>
      <c r="C144" s="19">
        <v>1</v>
      </c>
      <c r="D144" s="68" t="s">
        <v>27</v>
      </c>
      <c r="E144" s="73" t="s">
        <v>312</v>
      </c>
      <c r="F144" s="14" t="s">
        <v>12</v>
      </c>
    </row>
    <row r="145" customHeight="1" spans="1:6">
      <c r="A145" s="19">
        <v>22016</v>
      </c>
      <c r="B145" s="67" t="s">
        <v>311</v>
      </c>
      <c r="C145" s="19">
        <v>4</v>
      </c>
      <c r="D145" s="68" t="s">
        <v>27</v>
      </c>
      <c r="E145" s="69" t="s">
        <v>313</v>
      </c>
      <c r="F145" s="14" t="s">
        <v>12</v>
      </c>
    </row>
    <row r="146" customHeight="1" spans="1:6">
      <c r="A146" s="19">
        <v>22018</v>
      </c>
      <c r="B146" s="67" t="s">
        <v>314</v>
      </c>
      <c r="C146" s="19">
        <v>1</v>
      </c>
      <c r="D146" s="68" t="s">
        <v>27</v>
      </c>
      <c r="E146" s="69" t="s">
        <v>315</v>
      </c>
      <c r="F146" s="14" t="s">
        <v>12</v>
      </c>
    </row>
    <row r="147" customHeight="1" spans="1:6">
      <c r="A147" s="19">
        <v>22020</v>
      </c>
      <c r="B147" s="67" t="s">
        <v>316</v>
      </c>
      <c r="C147" s="19">
        <v>1</v>
      </c>
      <c r="D147" s="68" t="s">
        <v>98</v>
      </c>
      <c r="E147" s="73" t="s">
        <v>317</v>
      </c>
      <c r="F147" s="14" t="s">
        <v>12</v>
      </c>
    </row>
    <row r="148" customHeight="1" spans="1:6">
      <c r="A148" s="19">
        <v>22021</v>
      </c>
      <c r="B148" s="67" t="s">
        <v>318</v>
      </c>
      <c r="C148" s="19">
        <v>1</v>
      </c>
      <c r="D148" s="68" t="s">
        <v>98</v>
      </c>
      <c r="E148" s="69" t="s">
        <v>319</v>
      </c>
      <c r="F148" s="14" t="s">
        <v>12</v>
      </c>
    </row>
    <row r="149" customHeight="1" spans="1:6">
      <c r="A149" s="19">
        <v>22024</v>
      </c>
      <c r="B149" s="67" t="s">
        <v>320</v>
      </c>
      <c r="C149" s="19">
        <v>1</v>
      </c>
      <c r="D149" s="68" t="s">
        <v>98</v>
      </c>
      <c r="E149" s="37" t="s">
        <v>321</v>
      </c>
      <c r="F149" s="14" t="s">
        <v>12</v>
      </c>
    </row>
    <row r="150" customHeight="1" spans="1:6">
      <c r="A150" s="19">
        <v>22025</v>
      </c>
      <c r="B150" s="67" t="s">
        <v>322</v>
      </c>
      <c r="C150" s="19">
        <v>1</v>
      </c>
      <c r="D150" s="68" t="s">
        <v>27</v>
      </c>
      <c r="E150" s="69" t="s">
        <v>323</v>
      </c>
      <c r="F150" s="14" t="s">
        <v>12</v>
      </c>
    </row>
    <row r="151" customHeight="1" spans="1:6">
      <c r="A151" s="19">
        <v>22026</v>
      </c>
      <c r="B151" s="67" t="s">
        <v>324</v>
      </c>
      <c r="C151" s="19">
        <v>1</v>
      </c>
      <c r="D151" s="68" t="s">
        <v>98</v>
      </c>
      <c r="E151" s="37" t="s">
        <v>325</v>
      </c>
      <c r="F151" s="14" t="s">
        <v>12</v>
      </c>
    </row>
    <row r="152" customHeight="1" spans="1:6">
      <c r="A152" s="19">
        <v>22027</v>
      </c>
      <c r="B152" s="67" t="s">
        <v>326</v>
      </c>
      <c r="C152" s="19">
        <v>1</v>
      </c>
      <c r="D152" s="68" t="s">
        <v>98</v>
      </c>
      <c r="E152" s="37" t="s">
        <v>327</v>
      </c>
      <c r="F152" s="14" t="s">
        <v>12</v>
      </c>
    </row>
    <row r="153" customHeight="1" spans="1:6">
      <c r="A153" s="19">
        <v>22203</v>
      </c>
      <c r="B153" s="67" t="s">
        <v>328</v>
      </c>
      <c r="C153" s="19">
        <v>4</v>
      </c>
      <c r="D153" s="68" t="s">
        <v>66</v>
      </c>
      <c r="E153" s="69" t="s">
        <v>329</v>
      </c>
      <c r="F153" s="14" t="s">
        <v>12</v>
      </c>
    </row>
    <row r="154" customHeight="1" spans="1:6">
      <c r="A154" s="19">
        <v>22210</v>
      </c>
      <c r="B154" s="67" t="s">
        <v>330</v>
      </c>
      <c r="C154" s="19">
        <v>1</v>
      </c>
      <c r="D154" s="68" t="s">
        <v>27</v>
      </c>
      <c r="E154" s="83" t="s">
        <v>331</v>
      </c>
      <c r="F154" s="14" t="s">
        <v>12</v>
      </c>
    </row>
    <row r="155" customHeight="1" spans="1:6">
      <c r="A155" s="19">
        <v>22213</v>
      </c>
      <c r="B155" s="67" t="s">
        <v>332</v>
      </c>
      <c r="C155" s="19">
        <v>1</v>
      </c>
      <c r="D155" s="68" t="s">
        <v>98</v>
      </c>
      <c r="E155" s="73" t="s">
        <v>333</v>
      </c>
      <c r="F155" s="14" t="s">
        <v>12</v>
      </c>
    </row>
    <row r="156" customHeight="1" spans="1:6">
      <c r="A156" s="19">
        <v>22217</v>
      </c>
      <c r="B156" s="67" t="s">
        <v>334</v>
      </c>
      <c r="C156" s="19">
        <v>1</v>
      </c>
      <c r="D156" s="68" t="s">
        <v>27</v>
      </c>
      <c r="E156" s="69" t="s">
        <v>335</v>
      </c>
      <c r="F156" s="14" t="s">
        <v>12</v>
      </c>
    </row>
    <row r="157" customHeight="1" spans="1:6">
      <c r="A157" s="19">
        <v>22218</v>
      </c>
      <c r="B157" s="67" t="s">
        <v>336</v>
      </c>
      <c r="C157" s="19">
        <v>28</v>
      </c>
      <c r="D157" s="68" t="s">
        <v>27</v>
      </c>
      <c r="E157" s="69" t="s">
        <v>335</v>
      </c>
      <c r="F157" s="14" t="s">
        <v>12</v>
      </c>
    </row>
    <row r="158" customHeight="1" spans="1:6">
      <c r="A158" s="19">
        <v>22222</v>
      </c>
      <c r="B158" s="67" t="s">
        <v>337</v>
      </c>
      <c r="C158" s="19">
        <v>28</v>
      </c>
      <c r="D158" s="68" t="s">
        <v>27</v>
      </c>
      <c r="E158" s="69" t="s">
        <v>338</v>
      </c>
      <c r="F158" s="14" t="s">
        <v>12</v>
      </c>
    </row>
    <row r="159" customHeight="1" spans="1:6">
      <c r="A159" s="19">
        <v>22223</v>
      </c>
      <c r="B159" s="67" t="s">
        <v>339</v>
      </c>
      <c r="C159" s="19">
        <v>1</v>
      </c>
      <c r="D159" s="68" t="s">
        <v>27</v>
      </c>
      <c r="E159" s="73" t="s">
        <v>340</v>
      </c>
      <c r="F159" s="14" t="s">
        <v>12</v>
      </c>
    </row>
    <row r="160" customHeight="1" spans="1:6">
      <c r="A160" s="19">
        <v>22224</v>
      </c>
      <c r="B160" s="67" t="s">
        <v>341</v>
      </c>
      <c r="C160" s="19">
        <v>1</v>
      </c>
      <c r="D160" s="68" t="s">
        <v>27</v>
      </c>
      <c r="E160" s="69" t="s">
        <v>342</v>
      </c>
      <c r="F160" s="14" t="s">
        <v>12</v>
      </c>
    </row>
    <row r="161" customHeight="1" spans="1:6">
      <c r="A161" s="19">
        <v>22225</v>
      </c>
      <c r="B161" s="67" t="s">
        <v>343</v>
      </c>
      <c r="C161" s="19">
        <v>1</v>
      </c>
      <c r="D161" s="68" t="s">
        <v>27</v>
      </c>
      <c r="E161" s="69" t="s">
        <v>344</v>
      </c>
      <c r="F161" s="14" t="s">
        <v>12</v>
      </c>
    </row>
    <row r="162" customHeight="1" spans="1:6">
      <c r="A162" s="19">
        <v>22227</v>
      </c>
      <c r="B162" s="67" t="s">
        <v>345</v>
      </c>
      <c r="C162" s="19">
        <v>2</v>
      </c>
      <c r="D162" s="68" t="s">
        <v>27</v>
      </c>
      <c r="E162" s="73" t="s">
        <v>346</v>
      </c>
      <c r="F162" s="14" t="s">
        <v>12</v>
      </c>
    </row>
    <row r="163" customHeight="1" spans="1:6">
      <c r="A163" s="12">
        <v>23</v>
      </c>
      <c r="B163" s="16" t="s">
        <v>347</v>
      </c>
      <c r="C163" s="12"/>
      <c r="D163" s="70"/>
      <c r="E163" s="17"/>
      <c r="F163" s="14"/>
    </row>
    <row r="164" customHeight="1" spans="1:6">
      <c r="A164" s="19">
        <v>23050</v>
      </c>
      <c r="B164" s="67" t="s">
        <v>348</v>
      </c>
      <c r="C164" s="19">
        <v>1</v>
      </c>
      <c r="D164" s="68" t="s">
        <v>27</v>
      </c>
      <c r="E164" s="69" t="s">
        <v>349</v>
      </c>
      <c r="F164" s="14" t="s">
        <v>12</v>
      </c>
    </row>
    <row r="165" customHeight="1" spans="1:6">
      <c r="A165" s="19">
        <v>23052</v>
      </c>
      <c r="B165" s="67" t="s">
        <v>350</v>
      </c>
      <c r="C165" s="19">
        <v>1</v>
      </c>
      <c r="D165" s="68" t="s">
        <v>98</v>
      </c>
      <c r="E165" s="73" t="s">
        <v>351</v>
      </c>
      <c r="F165" s="14" t="s">
        <v>12</v>
      </c>
    </row>
    <row r="166" customHeight="1" spans="1:6">
      <c r="A166" s="19">
        <v>23058</v>
      </c>
      <c r="B166" s="67" t="s">
        <v>352</v>
      </c>
      <c r="C166" s="19">
        <v>1</v>
      </c>
      <c r="D166" s="68" t="s">
        <v>27</v>
      </c>
      <c r="E166" s="69" t="s">
        <v>353</v>
      </c>
      <c r="F166" s="14" t="s">
        <v>12</v>
      </c>
    </row>
    <row r="167" customHeight="1" spans="1:6">
      <c r="A167" s="19">
        <v>23062</v>
      </c>
      <c r="B167" s="67" t="s">
        <v>354</v>
      </c>
      <c r="C167" s="19">
        <v>1</v>
      </c>
      <c r="D167" s="68" t="s">
        <v>66</v>
      </c>
      <c r="E167" s="37" t="s">
        <v>355</v>
      </c>
      <c r="F167" s="14" t="s">
        <v>12</v>
      </c>
    </row>
    <row r="168" customHeight="1" spans="1:6">
      <c r="A168" s="12">
        <v>24</v>
      </c>
      <c r="B168" s="16" t="s">
        <v>356</v>
      </c>
      <c r="C168" s="12"/>
      <c r="D168" s="70"/>
      <c r="E168" s="17"/>
      <c r="F168" s="14"/>
    </row>
    <row r="169" customHeight="1" spans="1:6">
      <c r="A169" s="19">
        <v>24022</v>
      </c>
      <c r="B169" s="67" t="s">
        <v>357</v>
      </c>
      <c r="C169" s="19">
        <v>1</v>
      </c>
      <c r="D169" s="68" t="s">
        <v>98</v>
      </c>
      <c r="E169" s="69" t="s">
        <v>358</v>
      </c>
      <c r="F169" s="14" t="s">
        <v>12</v>
      </c>
    </row>
    <row r="170" customHeight="1" spans="1:6">
      <c r="A170" s="19">
        <v>24027</v>
      </c>
      <c r="B170" s="67" t="s">
        <v>359</v>
      </c>
      <c r="C170" s="19">
        <v>1</v>
      </c>
      <c r="D170" s="68" t="s">
        <v>98</v>
      </c>
      <c r="E170" s="69" t="s">
        <v>360</v>
      </c>
      <c r="F170" s="14" t="s">
        <v>12</v>
      </c>
    </row>
    <row r="171" customHeight="1" spans="1:6">
      <c r="A171" s="19">
        <v>24029</v>
      </c>
      <c r="B171" s="67" t="s">
        <v>361</v>
      </c>
      <c r="C171" s="19">
        <v>1</v>
      </c>
      <c r="D171" s="68" t="s">
        <v>98</v>
      </c>
      <c r="E171" s="69" t="s">
        <v>362</v>
      </c>
      <c r="F171" s="14" t="s">
        <v>12</v>
      </c>
    </row>
    <row r="172" customHeight="1" spans="1:6">
      <c r="A172" s="19" t="s">
        <v>363</v>
      </c>
      <c r="B172" s="67" t="s">
        <v>364</v>
      </c>
      <c r="C172" s="19">
        <v>1</v>
      </c>
      <c r="D172" s="68" t="s">
        <v>27</v>
      </c>
      <c r="E172" s="69" t="s">
        <v>365</v>
      </c>
      <c r="F172" s="14" t="s">
        <v>12</v>
      </c>
    </row>
    <row r="173" customHeight="1" spans="1:6">
      <c r="A173" s="19">
        <v>24037</v>
      </c>
      <c r="B173" s="67" t="s">
        <v>366</v>
      </c>
      <c r="C173" s="19">
        <v>1</v>
      </c>
      <c r="D173" s="68" t="s">
        <v>98</v>
      </c>
      <c r="E173" s="69" t="s">
        <v>367</v>
      </c>
      <c r="F173" s="14" t="s">
        <v>12</v>
      </c>
    </row>
    <row r="174" customHeight="1" spans="1:6">
      <c r="A174" s="19">
        <v>24047</v>
      </c>
      <c r="B174" s="67" t="s">
        <v>368</v>
      </c>
      <c r="C174" s="19">
        <v>1</v>
      </c>
      <c r="D174" s="68" t="s">
        <v>98</v>
      </c>
      <c r="E174" s="69" t="s">
        <v>369</v>
      </c>
      <c r="F174" s="14" t="s">
        <v>12</v>
      </c>
    </row>
    <row r="175" customHeight="1" spans="1:6">
      <c r="A175" s="19">
        <v>24064</v>
      </c>
      <c r="B175" s="67" t="s">
        <v>370</v>
      </c>
      <c r="C175" s="19">
        <v>1</v>
      </c>
      <c r="D175" s="68" t="s">
        <v>98</v>
      </c>
      <c r="E175" s="69" t="s">
        <v>371</v>
      </c>
      <c r="F175" s="14" t="s">
        <v>12</v>
      </c>
    </row>
    <row r="176" customHeight="1" spans="1:6">
      <c r="A176" s="12">
        <v>25</v>
      </c>
      <c r="B176" s="16" t="s">
        <v>372</v>
      </c>
      <c r="C176" s="12"/>
      <c r="D176" s="70"/>
      <c r="E176" s="17"/>
      <c r="F176" s="14"/>
    </row>
    <row r="177" customHeight="1" spans="1:6">
      <c r="A177" s="19">
        <v>25017</v>
      </c>
      <c r="B177" s="67" t="s">
        <v>373</v>
      </c>
      <c r="C177" s="19">
        <v>1</v>
      </c>
      <c r="D177" s="68" t="s">
        <v>98</v>
      </c>
      <c r="E177" s="69" t="s">
        <v>374</v>
      </c>
      <c r="F177" s="14" t="s">
        <v>12</v>
      </c>
    </row>
    <row r="178" customHeight="1" spans="1:6">
      <c r="A178" s="19">
        <v>25021</v>
      </c>
      <c r="B178" s="67" t="s">
        <v>375</v>
      </c>
      <c r="C178" s="19">
        <v>1</v>
      </c>
      <c r="D178" s="68" t="s">
        <v>66</v>
      </c>
      <c r="E178" s="69" t="s">
        <v>376</v>
      </c>
      <c r="F178" s="14" t="s">
        <v>12</v>
      </c>
    </row>
    <row r="179" customHeight="1" spans="1:6">
      <c r="A179" s="19">
        <v>260</v>
      </c>
      <c r="B179" s="67" t="s">
        <v>377</v>
      </c>
      <c r="C179" s="19">
        <v>1</v>
      </c>
      <c r="D179" s="68" t="s">
        <v>98</v>
      </c>
      <c r="E179" s="69" t="s">
        <v>378</v>
      </c>
      <c r="F179" s="14" t="s">
        <v>12</v>
      </c>
    </row>
    <row r="180" customHeight="1" spans="1:6">
      <c r="A180" s="19">
        <v>25109</v>
      </c>
      <c r="B180" s="67" t="s">
        <v>379</v>
      </c>
      <c r="C180" s="19">
        <v>1</v>
      </c>
      <c r="D180" s="68" t="s">
        <v>98</v>
      </c>
      <c r="E180" s="69" t="s">
        <v>380</v>
      </c>
      <c r="F180" s="14" t="s">
        <v>12</v>
      </c>
    </row>
    <row r="181" customHeight="1" spans="1:6">
      <c r="A181" s="19">
        <v>25109</v>
      </c>
      <c r="B181" s="67" t="s">
        <v>379</v>
      </c>
      <c r="C181" s="19">
        <v>1</v>
      </c>
      <c r="D181" s="68" t="s">
        <v>98</v>
      </c>
      <c r="E181" s="83" t="s">
        <v>381</v>
      </c>
      <c r="F181" s="14" t="s">
        <v>12</v>
      </c>
    </row>
    <row r="182" customHeight="1" spans="1:6">
      <c r="A182" s="19" t="s">
        <v>382</v>
      </c>
      <c r="B182" s="67" t="s">
        <v>383</v>
      </c>
      <c r="C182" s="19">
        <v>1</v>
      </c>
      <c r="D182" s="68" t="s">
        <v>98</v>
      </c>
      <c r="E182" s="69" t="s">
        <v>384</v>
      </c>
      <c r="F182" s="14" t="s">
        <v>12</v>
      </c>
    </row>
    <row r="183" customHeight="1" spans="1:6">
      <c r="A183" s="72" t="s">
        <v>223</v>
      </c>
      <c r="B183" s="16" t="s">
        <v>385</v>
      </c>
      <c r="C183" s="12"/>
      <c r="D183" s="70"/>
      <c r="E183" s="17"/>
      <c r="F183" s="14"/>
    </row>
    <row r="184" customHeight="1" spans="1:6">
      <c r="A184" s="12">
        <v>31</v>
      </c>
      <c r="B184" s="16" t="s">
        <v>386</v>
      </c>
      <c r="C184" s="12"/>
      <c r="D184" s="70"/>
      <c r="E184" s="17"/>
      <c r="F184" s="14"/>
    </row>
    <row r="185" customHeight="1" spans="1:6">
      <c r="A185" s="19">
        <v>31020</v>
      </c>
      <c r="B185" s="67" t="s">
        <v>387</v>
      </c>
      <c r="C185" s="19">
        <v>1</v>
      </c>
      <c r="D185" s="68" t="s">
        <v>27</v>
      </c>
      <c r="E185" s="73" t="s">
        <v>388</v>
      </c>
      <c r="F185" s="14" t="s">
        <v>12</v>
      </c>
    </row>
    <row r="186" customHeight="1" spans="1:6">
      <c r="A186" s="54">
        <v>5</v>
      </c>
      <c r="B186" s="16" t="s">
        <v>389</v>
      </c>
      <c r="C186" s="12">
        <v>1</v>
      </c>
      <c r="D186" s="10" t="s">
        <v>390</v>
      </c>
      <c r="E186" s="71" t="s">
        <v>199</v>
      </c>
      <c r="F186" s="14" t="s">
        <v>12</v>
      </c>
    </row>
    <row r="187" customHeight="1" spans="1:6">
      <c r="A187" s="213" t="s">
        <v>391</v>
      </c>
      <c r="B187" s="22" t="s">
        <v>200</v>
      </c>
      <c r="C187" s="23">
        <v>56</v>
      </c>
      <c r="D187" s="15" t="s">
        <v>201</v>
      </c>
      <c r="E187" s="57"/>
      <c r="F187" s="14"/>
    </row>
    <row r="188" customHeight="1" spans="1:6">
      <c r="A188" s="213" t="s">
        <v>392</v>
      </c>
      <c r="B188" s="22" t="s">
        <v>20</v>
      </c>
      <c r="C188" s="23"/>
      <c r="D188" s="15"/>
      <c r="E188" s="24"/>
      <c r="F188" s="14"/>
    </row>
    <row r="189" customHeight="1" spans="1:6">
      <c r="A189" s="213" t="s">
        <v>393</v>
      </c>
      <c r="B189" s="22" t="s">
        <v>22</v>
      </c>
      <c r="C189" s="23"/>
      <c r="D189" s="15"/>
      <c r="E189" s="24"/>
      <c r="F189" s="14"/>
    </row>
    <row r="190" customHeight="1" spans="1:6">
      <c r="A190" s="84" t="s">
        <v>394</v>
      </c>
      <c r="B190" s="85" t="s">
        <v>395</v>
      </c>
      <c r="C190" s="19">
        <v>18</v>
      </c>
      <c r="D190" s="86" t="s">
        <v>66</v>
      </c>
      <c r="E190" s="87" t="s">
        <v>396</v>
      </c>
      <c r="F190" s="14" t="s">
        <v>12</v>
      </c>
    </row>
    <row r="191" customHeight="1" spans="1:6">
      <c r="A191" s="84" t="s">
        <v>397</v>
      </c>
      <c r="B191" s="85" t="s">
        <v>203</v>
      </c>
      <c r="C191" s="84"/>
      <c r="D191" s="86"/>
      <c r="E191" s="88"/>
      <c r="F191" s="14"/>
    </row>
    <row r="192" customHeight="1" spans="1:6">
      <c r="A192" s="84" t="s">
        <v>204</v>
      </c>
      <c r="B192" s="85" t="s">
        <v>205</v>
      </c>
      <c r="C192" s="84">
        <v>2</v>
      </c>
      <c r="D192" s="86" t="s">
        <v>66</v>
      </c>
      <c r="E192" s="73" t="s">
        <v>206</v>
      </c>
      <c r="F192" s="14" t="s">
        <v>12</v>
      </c>
    </row>
    <row r="193" customHeight="1" spans="1:6">
      <c r="A193" s="84" t="s">
        <v>398</v>
      </c>
      <c r="B193" s="85" t="s">
        <v>399</v>
      </c>
      <c r="C193" s="84">
        <v>2</v>
      </c>
      <c r="D193" s="86" t="s">
        <v>66</v>
      </c>
      <c r="E193" s="89" t="s">
        <v>400</v>
      </c>
      <c r="F193" s="14" t="s">
        <v>12</v>
      </c>
    </row>
    <row r="194" customHeight="1" spans="1:6">
      <c r="A194" s="84" t="s">
        <v>401</v>
      </c>
      <c r="B194" s="85" t="s">
        <v>402</v>
      </c>
      <c r="C194" s="84">
        <v>2</v>
      </c>
      <c r="D194" s="86" t="s">
        <v>66</v>
      </c>
      <c r="E194" s="90" t="s">
        <v>403</v>
      </c>
      <c r="F194" s="14" t="s">
        <v>12</v>
      </c>
    </row>
    <row r="195" customHeight="1" spans="1:6">
      <c r="A195" s="84" t="s">
        <v>404</v>
      </c>
      <c r="B195" s="85" t="s">
        <v>405</v>
      </c>
      <c r="C195" s="84">
        <v>2</v>
      </c>
      <c r="D195" s="86" t="s">
        <v>27</v>
      </c>
      <c r="E195" s="69" t="s">
        <v>406</v>
      </c>
      <c r="F195" s="14" t="s">
        <v>12</v>
      </c>
    </row>
    <row r="196" customHeight="1" spans="1:6">
      <c r="A196" s="19">
        <v>2020</v>
      </c>
      <c r="B196" s="67" t="s">
        <v>220</v>
      </c>
      <c r="C196" s="19">
        <v>1</v>
      </c>
      <c r="D196" s="68" t="s">
        <v>221</v>
      </c>
      <c r="E196" s="69" t="s">
        <v>407</v>
      </c>
      <c r="F196" s="14" t="s">
        <v>12</v>
      </c>
    </row>
    <row r="197" customHeight="1" spans="1:6">
      <c r="A197" s="84" t="s">
        <v>408</v>
      </c>
      <c r="B197" s="85" t="s">
        <v>409</v>
      </c>
      <c r="C197" s="84">
        <f>56/2</f>
        <v>28</v>
      </c>
      <c r="D197" s="86" t="s">
        <v>66</v>
      </c>
      <c r="E197" s="69" t="s">
        <v>410</v>
      </c>
      <c r="F197" s="14" t="s">
        <v>12</v>
      </c>
    </row>
    <row r="198" customHeight="1" spans="1:6">
      <c r="A198" s="84" t="s">
        <v>411</v>
      </c>
      <c r="B198" s="85" t="s">
        <v>412</v>
      </c>
      <c r="C198" s="84">
        <v>2</v>
      </c>
      <c r="D198" s="86" t="s">
        <v>66</v>
      </c>
      <c r="E198" s="69" t="s">
        <v>413</v>
      </c>
      <c r="F198" s="14" t="s">
        <v>12</v>
      </c>
    </row>
    <row r="199" customHeight="1" spans="1:6">
      <c r="A199" s="84" t="s">
        <v>414</v>
      </c>
      <c r="B199" s="85" t="s">
        <v>415</v>
      </c>
      <c r="C199" s="84">
        <v>1</v>
      </c>
      <c r="D199" s="86" t="s">
        <v>27</v>
      </c>
      <c r="E199" s="69" t="s">
        <v>416</v>
      </c>
      <c r="F199" s="14" t="s">
        <v>12</v>
      </c>
    </row>
    <row r="200" customHeight="1" spans="1:6">
      <c r="A200" s="84" t="s">
        <v>417</v>
      </c>
      <c r="B200" s="85" t="s">
        <v>418</v>
      </c>
      <c r="C200" s="84">
        <v>1</v>
      </c>
      <c r="D200" s="86" t="s">
        <v>66</v>
      </c>
      <c r="E200" s="69" t="s">
        <v>419</v>
      </c>
      <c r="F200" s="14" t="s">
        <v>12</v>
      </c>
    </row>
    <row r="201" customHeight="1" spans="1:6">
      <c r="A201" s="84" t="s">
        <v>420</v>
      </c>
      <c r="B201" s="85" t="s">
        <v>421</v>
      </c>
      <c r="C201" s="84">
        <v>1</v>
      </c>
      <c r="D201" s="86" t="s">
        <v>66</v>
      </c>
      <c r="E201" s="77" t="s">
        <v>422</v>
      </c>
      <c r="F201" s="14" t="s">
        <v>12</v>
      </c>
    </row>
    <row r="202" customHeight="1" spans="1:6">
      <c r="A202" s="84" t="s">
        <v>423</v>
      </c>
      <c r="B202" s="85" t="s">
        <v>424</v>
      </c>
      <c r="C202" s="84">
        <f>56/2</f>
        <v>28</v>
      </c>
      <c r="D202" s="86" t="s">
        <v>66</v>
      </c>
      <c r="E202" s="69" t="s">
        <v>425</v>
      </c>
      <c r="F202" s="14" t="s">
        <v>12</v>
      </c>
    </row>
    <row r="203" customHeight="1" spans="1:6">
      <c r="A203" s="84" t="s">
        <v>426</v>
      </c>
      <c r="B203" s="85" t="s">
        <v>224</v>
      </c>
      <c r="C203" s="84"/>
      <c r="D203" s="86"/>
      <c r="E203" s="88"/>
      <c r="F203" s="14"/>
    </row>
    <row r="204" customHeight="1" spans="1:6">
      <c r="A204" s="84" t="s">
        <v>427</v>
      </c>
      <c r="B204" s="85" t="s">
        <v>428</v>
      </c>
      <c r="C204" s="84">
        <v>2</v>
      </c>
      <c r="D204" s="86" t="s">
        <v>27</v>
      </c>
      <c r="E204" s="77" t="s">
        <v>429</v>
      </c>
      <c r="F204" s="14" t="s">
        <v>12</v>
      </c>
    </row>
    <row r="205" customHeight="1" spans="1:6">
      <c r="A205" s="84" t="s">
        <v>430</v>
      </c>
      <c r="B205" s="85" t="s">
        <v>431</v>
      </c>
      <c r="C205" s="84">
        <f>C187</f>
        <v>56</v>
      </c>
      <c r="D205" s="86" t="s">
        <v>27</v>
      </c>
      <c r="E205" s="83" t="s">
        <v>432</v>
      </c>
      <c r="F205" s="14" t="s">
        <v>12</v>
      </c>
    </row>
    <row r="206" customHeight="1" spans="1:6">
      <c r="A206" s="84" t="s">
        <v>225</v>
      </c>
      <c r="B206" s="85" t="s">
        <v>226</v>
      </c>
      <c r="C206" s="84">
        <v>2</v>
      </c>
      <c r="D206" s="86" t="s">
        <v>27</v>
      </c>
      <c r="E206" s="73" t="s">
        <v>227</v>
      </c>
      <c r="F206" s="14" t="s">
        <v>12</v>
      </c>
    </row>
    <row r="207" customHeight="1" spans="1:6">
      <c r="A207" s="84" t="s">
        <v>433</v>
      </c>
      <c r="B207" s="85" t="s">
        <v>229</v>
      </c>
      <c r="C207" s="84"/>
      <c r="D207" s="86"/>
      <c r="E207" s="69"/>
      <c r="F207" s="14"/>
    </row>
    <row r="208" customHeight="1" spans="1:6">
      <c r="A208" s="84" t="s">
        <v>434</v>
      </c>
      <c r="B208" s="85" t="s">
        <v>435</v>
      </c>
      <c r="C208" s="84">
        <f>C187</f>
        <v>56</v>
      </c>
      <c r="D208" s="86" t="s">
        <v>98</v>
      </c>
      <c r="E208" s="69" t="s">
        <v>436</v>
      </c>
      <c r="F208" s="14" t="s">
        <v>12</v>
      </c>
    </row>
    <row r="209" customHeight="1" spans="1:6">
      <c r="A209" s="84" t="s">
        <v>437</v>
      </c>
      <c r="B209" s="85" t="s">
        <v>438</v>
      </c>
      <c r="C209" s="84">
        <v>3</v>
      </c>
      <c r="D209" s="86" t="s">
        <v>98</v>
      </c>
      <c r="E209" s="69" t="s">
        <v>439</v>
      </c>
      <c r="F209" s="14" t="s">
        <v>12</v>
      </c>
    </row>
    <row r="210" customHeight="1" spans="1:6">
      <c r="A210" s="84" t="s">
        <v>440</v>
      </c>
      <c r="B210" s="85" t="s">
        <v>441</v>
      </c>
      <c r="C210" s="84">
        <v>2</v>
      </c>
      <c r="D210" s="86" t="s">
        <v>98</v>
      </c>
      <c r="E210" s="77" t="s">
        <v>442</v>
      </c>
      <c r="F210" s="14" t="s">
        <v>12</v>
      </c>
    </row>
    <row r="211" customHeight="1" spans="1:6">
      <c r="A211" s="84" t="s">
        <v>233</v>
      </c>
      <c r="B211" s="85" t="s">
        <v>234</v>
      </c>
      <c r="C211" s="84">
        <v>100</v>
      </c>
      <c r="D211" s="86" t="s">
        <v>235</v>
      </c>
      <c r="E211" s="69" t="s">
        <v>236</v>
      </c>
      <c r="F211" s="14" t="s">
        <v>12</v>
      </c>
    </row>
    <row r="212" customHeight="1" spans="1:6">
      <c r="A212" s="72" t="s">
        <v>202</v>
      </c>
      <c r="B212" s="91" t="s">
        <v>240</v>
      </c>
      <c r="C212" s="84"/>
      <c r="D212" s="86"/>
      <c r="E212" s="88"/>
      <c r="F212" s="14"/>
    </row>
    <row r="213" customHeight="1" spans="1:6">
      <c r="A213" s="84" t="s">
        <v>443</v>
      </c>
      <c r="B213" s="85" t="s">
        <v>241</v>
      </c>
      <c r="C213" s="84"/>
      <c r="D213" s="86"/>
      <c r="E213" s="88"/>
      <c r="F213" s="14"/>
    </row>
    <row r="214" customHeight="1" spans="1:6">
      <c r="A214" s="84" t="s">
        <v>444</v>
      </c>
      <c r="B214" s="85" t="s">
        <v>445</v>
      </c>
      <c r="C214" s="84">
        <v>4</v>
      </c>
      <c r="D214" s="86" t="s">
        <v>247</v>
      </c>
      <c r="E214" s="77" t="s">
        <v>446</v>
      </c>
      <c r="F214" s="14" t="s">
        <v>12</v>
      </c>
    </row>
    <row r="215" customHeight="1" spans="1:6">
      <c r="A215" s="84" t="s">
        <v>447</v>
      </c>
      <c r="B215" s="85" t="s">
        <v>448</v>
      </c>
      <c r="C215" s="84">
        <f>C187/2</f>
        <v>28</v>
      </c>
      <c r="D215" s="86" t="s">
        <v>247</v>
      </c>
      <c r="E215" s="77" t="s">
        <v>449</v>
      </c>
      <c r="F215" s="14" t="s">
        <v>12</v>
      </c>
    </row>
    <row r="216" customHeight="1" spans="1:6">
      <c r="A216" s="84" t="s">
        <v>450</v>
      </c>
      <c r="B216" s="85" t="s">
        <v>451</v>
      </c>
      <c r="C216" s="84">
        <f>C187/2</f>
        <v>28</v>
      </c>
      <c r="D216" s="86" t="s">
        <v>247</v>
      </c>
      <c r="E216" s="77" t="s">
        <v>452</v>
      </c>
      <c r="F216" s="14" t="s">
        <v>12</v>
      </c>
    </row>
    <row r="217" customHeight="1" spans="1:6">
      <c r="A217" s="84" t="s">
        <v>453</v>
      </c>
      <c r="B217" s="85" t="s">
        <v>454</v>
      </c>
      <c r="C217" s="84">
        <f>C187/2</f>
        <v>28</v>
      </c>
      <c r="D217" s="86" t="s">
        <v>455</v>
      </c>
      <c r="E217" s="77" t="s">
        <v>456</v>
      </c>
      <c r="F217" s="14" t="s">
        <v>12</v>
      </c>
    </row>
    <row r="218" customHeight="1" spans="1:6">
      <c r="A218" s="84" t="s">
        <v>457</v>
      </c>
      <c r="B218" s="85" t="s">
        <v>242</v>
      </c>
      <c r="C218" s="84">
        <v>1</v>
      </c>
      <c r="D218" s="86" t="s">
        <v>243</v>
      </c>
      <c r="E218" s="69" t="s">
        <v>458</v>
      </c>
      <c r="F218" s="14" t="s">
        <v>12</v>
      </c>
    </row>
    <row r="219" customHeight="1" spans="1:6">
      <c r="A219" s="84" t="s">
        <v>459</v>
      </c>
      <c r="B219" s="85" t="s">
        <v>460</v>
      </c>
      <c r="C219" s="84"/>
      <c r="D219" s="86"/>
      <c r="E219" s="88"/>
      <c r="F219" s="14"/>
    </row>
    <row r="220" customHeight="1" spans="1:6">
      <c r="A220" s="84" t="s">
        <v>461</v>
      </c>
      <c r="B220" s="85" t="s">
        <v>462</v>
      </c>
      <c r="C220" s="84">
        <v>2</v>
      </c>
      <c r="D220" s="86" t="s">
        <v>98</v>
      </c>
      <c r="E220" s="69" t="s">
        <v>463</v>
      </c>
      <c r="F220" s="14" t="s">
        <v>12</v>
      </c>
    </row>
    <row r="221" customHeight="1" spans="1:6">
      <c r="A221" s="84" t="s">
        <v>464</v>
      </c>
      <c r="B221" s="85" t="s">
        <v>465</v>
      </c>
      <c r="C221" s="84">
        <f>C187/2</f>
        <v>28</v>
      </c>
      <c r="D221" s="86" t="s">
        <v>98</v>
      </c>
      <c r="E221" s="77" t="s">
        <v>466</v>
      </c>
      <c r="F221" s="14" t="s">
        <v>12</v>
      </c>
    </row>
    <row r="222" customHeight="1" spans="1:6">
      <c r="A222" s="84" t="s">
        <v>467</v>
      </c>
      <c r="B222" s="85" t="s">
        <v>468</v>
      </c>
      <c r="C222" s="84">
        <f>C187/2</f>
        <v>28</v>
      </c>
      <c r="D222" s="86" t="s">
        <v>98</v>
      </c>
      <c r="E222" s="77" t="s">
        <v>469</v>
      </c>
      <c r="F222" s="14" t="s">
        <v>12</v>
      </c>
    </row>
    <row r="223" customHeight="1" spans="1:6">
      <c r="A223" s="84" t="s">
        <v>470</v>
      </c>
      <c r="B223" s="85" t="s">
        <v>468</v>
      </c>
      <c r="C223" s="84">
        <v>1</v>
      </c>
      <c r="D223" s="86" t="s">
        <v>98</v>
      </c>
      <c r="E223" s="77" t="s">
        <v>471</v>
      </c>
      <c r="F223" s="14" t="s">
        <v>12</v>
      </c>
    </row>
    <row r="224" customHeight="1" spans="1:6">
      <c r="A224" s="84" t="s">
        <v>472</v>
      </c>
      <c r="B224" s="85" t="s">
        <v>473</v>
      </c>
      <c r="C224" s="84">
        <v>1</v>
      </c>
      <c r="D224" s="86" t="s">
        <v>98</v>
      </c>
      <c r="E224" s="69" t="s">
        <v>474</v>
      </c>
      <c r="F224" s="14" t="s">
        <v>12</v>
      </c>
    </row>
    <row r="225" customHeight="1" spans="1:6">
      <c r="A225" s="84" t="s">
        <v>475</v>
      </c>
      <c r="B225" s="85" t="s">
        <v>251</v>
      </c>
      <c r="C225" s="84"/>
      <c r="D225" s="86"/>
      <c r="E225" s="88"/>
      <c r="F225" s="14"/>
    </row>
    <row r="226" customHeight="1" spans="1:6">
      <c r="A226" s="19">
        <v>12001</v>
      </c>
      <c r="B226" s="67" t="s">
        <v>476</v>
      </c>
      <c r="C226" s="84">
        <f>C187/2</f>
        <v>28</v>
      </c>
      <c r="D226" s="68" t="s">
        <v>477</v>
      </c>
      <c r="E226" s="69" t="s">
        <v>478</v>
      </c>
      <c r="F226" s="14" t="s">
        <v>12</v>
      </c>
    </row>
    <row r="227" customHeight="1" spans="1:6">
      <c r="A227" s="19">
        <v>12002</v>
      </c>
      <c r="B227" s="67" t="s">
        <v>479</v>
      </c>
      <c r="C227" s="84">
        <f>C187/2</f>
        <v>28</v>
      </c>
      <c r="D227" s="68" t="s">
        <v>477</v>
      </c>
      <c r="E227" s="69" t="s">
        <v>480</v>
      </c>
      <c r="F227" s="14" t="s">
        <v>12</v>
      </c>
    </row>
    <row r="228" customHeight="1" spans="1:6">
      <c r="A228" s="19">
        <v>12003</v>
      </c>
      <c r="B228" s="67" t="s">
        <v>481</v>
      </c>
      <c r="C228" s="84">
        <f>C187/2</f>
        <v>28</v>
      </c>
      <c r="D228" s="68" t="s">
        <v>477</v>
      </c>
      <c r="E228" s="69" t="s">
        <v>482</v>
      </c>
      <c r="F228" s="14" t="s">
        <v>12</v>
      </c>
    </row>
    <row r="229" customHeight="1" spans="1:6">
      <c r="A229" s="19">
        <v>12004</v>
      </c>
      <c r="B229" s="67" t="s">
        <v>483</v>
      </c>
      <c r="C229" s="84">
        <f>C187/2</f>
        <v>28</v>
      </c>
      <c r="D229" s="68" t="s">
        <v>477</v>
      </c>
      <c r="E229" s="69" t="s">
        <v>484</v>
      </c>
      <c r="F229" s="14" t="s">
        <v>12</v>
      </c>
    </row>
    <row r="230" customHeight="1" spans="1:6">
      <c r="A230" s="84" t="s">
        <v>485</v>
      </c>
      <c r="B230" s="85" t="s">
        <v>486</v>
      </c>
      <c r="C230" s="84"/>
      <c r="D230" s="86"/>
      <c r="E230" s="88"/>
      <c r="F230" s="14"/>
    </row>
    <row r="231" customHeight="1" spans="1:6">
      <c r="A231" s="84" t="s">
        <v>487</v>
      </c>
      <c r="B231" s="85" t="s">
        <v>488</v>
      </c>
      <c r="C231" s="84">
        <f>C187+2</f>
        <v>58</v>
      </c>
      <c r="D231" s="86" t="s">
        <v>489</v>
      </c>
      <c r="E231" s="77" t="s">
        <v>490</v>
      </c>
      <c r="F231" s="14" t="s">
        <v>12</v>
      </c>
    </row>
    <row r="232" customHeight="1" spans="1:6">
      <c r="A232" s="84" t="s">
        <v>491</v>
      </c>
      <c r="B232" s="85" t="s">
        <v>488</v>
      </c>
      <c r="C232" s="84">
        <v>6</v>
      </c>
      <c r="D232" s="86" t="s">
        <v>489</v>
      </c>
      <c r="E232" s="77" t="s">
        <v>492</v>
      </c>
      <c r="F232" s="14" t="s">
        <v>12</v>
      </c>
    </row>
    <row r="233" customHeight="1" spans="1:6">
      <c r="A233" s="84" t="s">
        <v>493</v>
      </c>
      <c r="B233" s="85" t="s">
        <v>494</v>
      </c>
      <c r="C233" s="84">
        <v>1</v>
      </c>
      <c r="D233" s="86" t="s">
        <v>247</v>
      </c>
      <c r="E233" s="69" t="s">
        <v>495</v>
      </c>
      <c r="F233" s="14" t="s">
        <v>12</v>
      </c>
    </row>
    <row r="234" customHeight="1" spans="1:6">
      <c r="A234" s="84" t="s">
        <v>496</v>
      </c>
      <c r="B234" s="85" t="s">
        <v>497</v>
      </c>
      <c r="C234" s="84">
        <v>2</v>
      </c>
      <c r="D234" s="86" t="s">
        <v>489</v>
      </c>
      <c r="E234" s="77" t="s">
        <v>498</v>
      </c>
      <c r="F234" s="14" t="s">
        <v>12</v>
      </c>
    </row>
    <row r="235" customHeight="1" spans="1:6">
      <c r="A235" s="19">
        <v>13011</v>
      </c>
      <c r="B235" s="67" t="s">
        <v>499</v>
      </c>
      <c r="C235" s="84">
        <v>1</v>
      </c>
      <c r="D235" s="68" t="s">
        <v>489</v>
      </c>
      <c r="E235" s="77" t="s">
        <v>500</v>
      </c>
      <c r="F235" s="14" t="s">
        <v>12</v>
      </c>
    </row>
    <row r="236" customHeight="1" spans="1:6">
      <c r="A236" s="19">
        <v>13012</v>
      </c>
      <c r="B236" s="67" t="s">
        <v>501</v>
      </c>
      <c r="C236" s="84">
        <v>1</v>
      </c>
      <c r="D236" s="68" t="s">
        <v>66</v>
      </c>
      <c r="E236" s="69" t="s">
        <v>502</v>
      </c>
      <c r="F236" s="14" t="s">
        <v>12</v>
      </c>
    </row>
    <row r="237" customHeight="1" spans="1:6">
      <c r="A237" s="84" t="s">
        <v>503</v>
      </c>
      <c r="B237" s="85" t="s">
        <v>504</v>
      </c>
      <c r="C237" s="84">
        <v>12</v>
      </c>
      <c r="D237" s="86" t="s">
        <v>247</v>
      </c>
      <c r="E237" s="77" t="s">
        <v>505</v>
      </c>
      <c r="F237" s="14" t="s">
        <v>12</v>
      </c>
    </row>
    <row r="238" customHeight="1" spans="1:6">
      <c r="A238" s="84">
        <v>14</v>
      </c>
      <c r="B238" s="85" t="s">
        <v>506</v>
      </c>
      <c r="C238" s="84"/>
      <c r="D238" s="86"/>
      <c r="E238" s="88"/>
      <c r="F238" s="14"/>
    </row>
    <row r="239" customHeight="1" spans="1:6">
      <c r="A239" s="84" t="s">
        <v>507</v>
      </c>
      <c r="B239" s="85" t="s">
        <v>508</v>
      </c>
      <c r="C239" s="84">
        <f>C187</f>
        <v>56</v>
      </c>
      <c r="D239" s="86" t="s">
        <v>66</v>
      </c>
      <c r="E239" s="69" t="s">
        <v>509</v>
      </c>
      <c r="F239" s="14" t="s">
        <v>12</v>
      </c>
    </row>
    <row r="240" customHeight="1" spans="1:6">
      <c r="A240" s="84" t="s">
        <v>510</v>
      </c>
      <c r="B240" s="85" t="s">
        <v>508</v>
      </c>
      <c r="C240" s="84">
        <f>C187</f>
        <v>56</v>
      </c>
      <c r="D240" s="86" t="s">
        <v>66</v>
      </c>
      <c r="E240" s="69" t="s">
        <v>511</v>
      </c>
      <c r="F240" s="14" t="s">
        <v>12</v>
      </c>
    </row>
    <row r="241" customHeight="1" spans="1:6">
      <c r="A241" s="84" t="s">
        <v>512</v>
      </c>
      <c r="B241" s="85" t="s">
        <v>508</v>
      </c>
      <c r="C241" s="84">
        <v>2</v>
      </c>
      <c r="D241" s="86" t="s">
        <v>66</v>
      </c>
      <c r="E241" s="69" t="s">
        <v>513</v>
      </c>
      <c r="F241" s="14" t="s">
        <v>12</v>
      </c>
    </row>
    <row r="242" customHeight="1" spans="1:6">
      <c r="A242" s="84" t="s">
        <v>514</v>
      </c>
      <c r="B242" s="85" t="s">
        <v>508</v>
      </c>
      <c r="C242" s="84">
        <f>C187</f>
        <v>56</v>
      </c>
      <c r="D242" s="86" t="s">
        <v>66</v>
      </c>
      <c r="E242" s="69" t="s">
        <v>515</v>
      </c>
      <c r="F242" s="14" t="s">
        <v>12</v>
      </c>
    </row>
    <row r="243" customHeight="1" spans="1:6">
      <c r="A243" s="84" t="s">
        <v>516</v>
      </c>
      <c r="B243" s="85" t="s">
        <v>517</v>
      </c>
      <c r="C243" s="84">
        <v>2</v>
      </c>
      <c r="D243" s="86" t="s">
        <v>66</v>
      </c>
      <c r="E243" s="69" t="s">
        <v>518</v>
      </c>
      <c r="F243" s="14" t="s">
        <v>12</v>
      </c>
    </row>
    <row r="244" customHeight="1" spans="1:6">
      <c r="A244" s="84" t="s">
        <v>519</v>
      </c>
      <c r="B244" s="85" t="s">
        <v>517</v>
      </c>
      <c r="C244" s="84">
        <v>2</v>
      </c>
      <c r="D244" s="86" t="s">
        <v>66</v>
      </c>
      <c r="E244" s="69" t="s">
        <v>520</v>
      </c>
      <c r="F244" s="14" t="s">
        <v>12</v>
      </c>
    </row>
    <row r="245" customHeight="1" spans="1:6">
      <c r="A245" s="84" t="s">
        <v>521</v>
      </c>
      <c r="B245" s="85" t="s">
        <v>522</v>
      </c>
      <c r="C245" s="84">
        <v>2</v>
      </c>
      <c r="D245" s="86" t="s">
        <v>66</v>
      </c>
      <c r="E245" s="69" t="s">
        <v>523</v>
      </c>
      <c r="F245" s="14" t="s">
        <v>12</v>
      </c>
    </row>
    <row r="246" customHeight="1" spans="1:6">
      <c r="A246" s="84" t="s">
        <v>524</v>
      </c>
      <c r="B246" s="85" t="s">
        <v>257</v>
      </c>
      <c r="C246" s="84"/>
      <c r="D246" s="86"/>
      <c r="E246" s="92"/>
      <c r="F246" s="14"/>
    </row>
    <row r="247" customHeight="1" spans="1:6">
      <c r="A247" s="84" t="s">
        <v>525</v>
      </c>
      <c r="B247" s="85" t="s">
        <v>526</v>
      </c>
      <c r="C247" s="84">
        <v>100</v>
      </c>
      <c r="D247" s="86" t="s">
        <v>247</v>
      </c>
      <c r="E247" s="69" t="s">
        <v>527</v>
      </c>
      <c r="F247" s="14" t="s">
        <v>12</v>
      </c>
    </row>
    <row r="248" customHeight="1" spans="1:6">
      <c r="A248" s="84" t="s">
        <v>528</v>
      </c>
      <c r="B248" s="85" t="s">
        <v>529</v>
      </c>
      <c r="C248" s="84">
        <v>100</v>
      </c>
      <c r="D248" s="86" t="s">
        <v>247</v>
      </c>
      <c r="E248" s="69" t="s">
        <v>530</v>
      </c>
      <c r="F248" s="14" t="s">
        <v>12</v>
      </c>
    </row>
    <row r="249" customHeight="1" spans="1:6">
      <c r="A249" s="84" t="s">
        <v>531</v>
      </c>
      <c r="B249" s="85" t="s">
        <v>532</v>
      </c>
      <c r="C249" s="84">
        <f>C187</f>
        <v>56</v>
      </c>
      <c r="D249" s="86" t="s">
        <v>247</v>
      </c>
      <c r="E249" s="69" t="s">
        <v>533</v>
      </c>
      <c r="F249" s="14" t="s">
        <v>12</v>
      </c>
    </row>
    <row r="250" customHeight="1" spans="1:6">
      <c r="A250" s="84" t="s">
        <v>534</v>
      </c>
      <c r="B250" s="85" t="s">
        <v>268</v>
      </c>
      <c r="C250" s="84">
        <v>1</v>
      </c>
      <c r="D250" s="86" t="s">
        <v>98</v>
      </c>
      <c r="E250" s="77" t="s">
        <v>535</v>
      </c>
      <c r="F250" s="14" t="s">
        <v>12</v>
      </c>
    </row>
    <row r="251" customHeight="1" spans="1:6">
      <c r="A251" s="84" t="s">
        <v>536</v>
      </c>
      <c r="B251" s="85" t="s">
        <v>537</v>
      </c>
      <c r="C251" s="84">
        <v>1</v>
      </c>
      <c r="D251" s="86" t="s">
        <v>98</v>
      </c>
      <c r="E251" s="73" t="s">
        <v>538</v>
      </c>
      <c r="F251" s="14" t="s">
        <v>12</v>
      </c>
    </row>
    <row r="252" customHeight="1" spans="1:6">
      <c r="A252" s="84" t="s">
        <v>539</v>
      </c>
      <c r="B252" s="85" t="s">
        <v>540</v>
      </c>
      <c r="C252" s="84"/>
      <c r="D252" s="86"/>
      <c r="E252" s="88"/>
      <c r="F252" s="14"/>
    </row>
    <row r="253" customHeight="1" spans="1:6">
      <c r="A253" s="84" t="s">
        <v>541</v>
      </c>
      <c r="B253" s="85" t="s">
        <v>542</v>
      </c>
      <c r="C253" s="84">
        <v>2</v>
      </c>
      <c r="D253" s="86" t="s">
        <v>489</v>
      </c>
      <c r="E253" s="69" t="s">
        <v>543</v>
      </c>
      <c r="F253" s="14" t="s">
        <v>12</v>
      </c>
    </row>
    <row r="254" customHeight="1" spans="1:6">
      <c r="A254" s="84" t="s">
        <v>544</v>
      </c>
      <c r="B254" s="85" t="s">
        <v>542</v>
      </c>
      <c r="C254" s="84">
        <v>2</v>
      </c>
      <c r="D254" s="86" t="s">
        <v>489</v>
      </c>
      <c r="E254" s="69" t="s">
        <v>545</v>
      </c>
      <c r="F254" s="14" t="s">
        <v>12</v>
      </c>
    </row>
    <row r="255" customHeight="1" spans="1:6">
      <c r="A255" s="79" t="s">
        <v>277</v>
      </c>
      <c r="B255" s="91" t="s">
        <v>278</v>
      </c>
      <c r="C255" s="84"/>
      <c r="D255" s="86"/>
      <c r="E255" s="88"/>
      <c r="F255" s="14"/>
    </row>
    <row r="256" customHeight="1" spans="1:6">
      <c r="A256" s="84" t="s">
        <v>546</v>
      </c>
      <c r="B256" s="85" t="s">
        <v>279</v>
      </c>
      <c r="C256" s="84"/>
      <c r="D256" s="86"/>
      <c r="E256" s="88"/>
      <c r="F256" s="14"/>
    </row>
    <row r="257" customHeight="1" spans="1:6">
      <c r="A257" s="84" t="s">
        <v>547</v>
      </c>
      <c r="B257" s="85" t="s">
        <v>548</v>
      </c>
      <c r="C257" s="84">
        <f>C187/2</f>
        <v>28</v>
      </c>
      <c r="D257" s="86" t="s">
        <v>27</v>
      </c>
      <c r="E257" s="77" t="s">
        <v>549</v>
      </c>
      <c r="F257" s="14" t="s">
        <v>12</v>
      </c>
    </row>
    <row r="258" customHeight="1" spans="1:6">
      <c r="A258" s="84" t="s">
        <v>550</v>
      </c>
      <c r="B258" s="85" t="s">
        <v>280</v>
      </c>
      <c r="C258" s="84">
        <v>1</v>
      </c>
      <c r="D258" s="86" t="s">
        <v>27</v>
      </c>
      <c r="E258" s="37" t="s">
        <v>281</v>
      </c>
      <c r="F258" s="14" t="s">
        <v>12</v>
      </c>
    </row>
    <row r="259" customHeight="1" spans="1:6">
      <c r="A259" s="84" t="s">
        <v>551</v>
      </c>
      <c r="B259" s="85" t="s">
        <v>552</v>
      </c>
      <c r="C259" s="84">
        <f>C187/2</f>
        <v>28</v>
      </c>
      <c r="D259" s="86" t="s">
        <v>27</v>
      </c>
      <c r="E259" s="69" t="s">
        <v>553</v>
      </c>
      <c r="F259" s="14" t="s">
        <v>12</v>
      </c>
    </row>
    <row r="260" customHeight="1" spans="1:6">
      <c r="A260" s="19">
        <v>21008</v>
      </c>
      <c r="B260" s="67" t="s">
        <v>554</v>
      </c>
      <c r="C260" s="84">
        <f>C187/2</f>
        <v>28</v>
      </c>
      <c r="D260" s="68" t="s">
        <v>27</v>
      </c>
      <c r="E260" s="77" t="s">
        <v>555</v>
      </c>
      <c r="F260" s="14" t="s">
        <v>12</v>
      </c>
    </row>
    <row r="261" customHeight="1" spans="1:6">
      <c r="A261" s="19">
        <v>21009</v>
      </c>
      <c r="B261" s="67" t="s">
        <v>556</v>
      </c>
      <c r="C261" s="84">
        <f>C187/2</f>
        <v>28</v>
      </c>
      <c r="D261" s="68" t="s">
        <v>66</v>
      </c>
      <c r="E261" s="37" t="s">
        <v>557</v>
      </c>
      <c r="F261" s="14" t="s">
        <v>12</v>
      </c>
    </row>
    <row r="262" customHeight="1" spans="1:6">
      <c r="A262" s="84" t="s">
        <v>558</v>
      </c>
      <c r="B262" s="85" t="s">
        <v>559</v>
      </c>
      <c r="C262" s="84">
        <v>1</v>
      </c>
      <c r="D262" s="86" t="s">
        <v>66</v>
      </c>
      <c r="E262" s="77" t="s">
        <v>560</v>
      </c>
      <c r="F262" s="14" t="s">
        <v>12</v>
      </c>
    </row>
    <row r="263" customHeight="1" spans="1:6">
      <c r="A263" s="19">
        <v>21011</v>
      </c>
      <c r="B263" s="67" t="s">
        <v>561</v>
      </c>
      <c r="C263" s="19">
        <v>2</v>
      </c>
      <c r="D263" s="68" t="s">
        <v>66</v>
      </c>
      <c r="E263" s="73" t="s">
        <v>562</v>
      </c>
      <c r="F263" s="14" t="s">
        <v>12</v>
      </c>
    </row>
    <row r="264" customHeight="1" spans="1:6">
      <c r="A264" s="84" t="s">
        <v>563</v>
      </c>
      <c r="B264" s="85" t="s">
        <v>564</v>
      </c>
      <c r="C264" s="84">
        <v>1</v>
      </c>
      <c r="D264" s="86" t="s">
        <v>27</v>
      </c>
      <c r="E264" s="77" t="s">
        <v>565</v>
      </c>
      <c r="F264" s="14" t="s">
        <v>12</v>
      </c>
    </row>
    <row r="265" customHeight="1" spans="1:6">
      <c r="A265" s="84" t="s">
        <v>566</v>
      </c>
      <c r="B265" s="85" t="s">
        <v>567</v>
      </c>
      <c r="C265" s="84">
        <v>1</v>
      </c>
      <c r="D265" s="86" t="s">
        <v>27</v>
      </c>
      <c r="E265" s="37" t="s">
        <v>568</v>
      </c>
      <c r="F265" s="14" t="s">
        <v>12</v>
      </c>
    </row>
    <row r="266" customHeight="1" spans="1:6">
      <c r="A266" s="84" t="s">
        <v>569</v>
      </c>
      <c r="B266" s="85" t="s">
        <v>570</v>
      </c>
      <c r="C266" s="84">
        <v>1</v>
      </c>
      <c r="D266" s="86" t="s">
        <v>27</v>
      </c>
      <c r="E266" s="69" t="s">
        <v>571</v>
      </c>
      <c r="F266" s="14" t="s">
        <v>12</v>
      </c>
    </row>
    <row r="267" customHeight="1" spans="1:6">
      <c r="A267" s="84" t="s">
        <v>572</v>
      </c>
      <c r="B267" s="85" t="s">
        <v>573</v>
      </c>
      <c r="C267" s="84">
        <f>C187/2</f>
        <v>28</v>
      </c>
      <c r="D267" s="86" t="s">
        <v>27</v>
      </c>
      <c r="E267" s="37" t="s">
        <v>574</v>
      </c>
      <c r="F267" s="14" t="s">
        <v>12</v>
      </c>
    </row>
    <row r="268" customHeight="1" spans="1:6">
      <c r="A268" s="84" t="s">
        <v>575</v>
      </c>
      <c r="B268" s="85" t="s">
        <v>576</v>
      </c>
      <c r="C268" s="84">
        <f>C187/2</f>
        <v>28</v>
      </c>
      <c r="D268" s="86" t="s">
        <v>98</v>
      </c>
      <c r="E268" s="93" t="s">
        <v>577</v>
      </c>
      <c r="F268" s="14" t="s">
        <v>12</v>
      </c>
    </row>
    <row r="269" customHeight="1" spans="1:6">
      <c r="A269" s="84" t="s">
        <v>578</v>
      </c>
      <c r="B269" s="85" t="s">
        <v>579</v>
      </c>
      <c r="C269" s="84">
        <v>2</v>
      </c>
      <c r="D269" s="86" t="s">
        <v>98</v>
      </c>
      <c r="E269" s="93" t="s">
        <v>577</v>
      </c>
      <c r="F269" s="14" t="s">
        <v>12</v>
      </c>
    </row>
    <row r="270" customHeight="1" spans="1:6">
      <c r="A270" s="19">
        <v>21018</v>
      </c>
      <c r="B270" s="67" t="s">
        <v>580</v>
      </c>
      <c r="C270" s="19">
        <v>2</v>
      </c>
      <c r="D270" s="68" t="s">
        <v>27</v>
      </c>
      <c r="E270" s="94" t="s">
        <v>581</v>
      </c>
      <c r="F270" s="14" t="s">
        <v>12</v>
      </c>
    </row>
    <row r="271" customHeight="1" spans="1:6">
      <c r="A271" s="19">
        <v>21019</v>
      </c>
      <c r="B271" s="67" t="s">
        <v>582</v>
      </c>
      <c r="C271" s="84">
        <v>1</v>
      </c>
      <c r="D271" s="68" t="s">
        <v>27</v>
      </c>
      <c r="E271" s="69" t="s">
        <v>583</v>
      </c>
      <c r="F271" s="14" t="s">
        <v>12</v>
      </c>
    </row>
    <row r="272" customHeight="1" spans="1:6">
      <c r="A272" s="84" t="s">
        <v>584</v>
      </c>
      <c r="B272" s="85" t="s">
        <v>585</v>
      </c>
      <c r="C272" s="84">
        <v>1</v>
      </c>
      <c r="D272" s="86" t="s">
        <v>27</v>
      </c>
      <c r="E272" s="69" t="s">
        <v>586</v>
      </c>
      <c r="F272" s="14" t="s">
        <v>12</v>
      </c>
    </row>
    <row r="273" customHeight="1" spans="1:6">
      <c r="A273" s="84" t="s">
        <v>587</v>
      </c>
      <c r="B273" s="85" t="s">
        <v>588</v>
      </c>
      <c r="C273" s="84">
        <v>2</v>
      </c>
      <c r="D273" s="86" t="s">
        <v>455</v>
      </c>
      <c r="E273" s="69" t="s">
        <v>589</v>
      </c>
      <c r="F273" s="14" t="s">
        <v>12</v>
      </c>
    </row>
    <row r="274" customHeight="1" spans="1:6">
      <c r="A274" s="84" t="s">
        <v>590</v>
      </c>
      <c r="B274" s="85" t="s">
        <v>591</v>
      </c>
      <c r="C274" s="84">
        <v>2</v>
      </c>
      <c r="D274" s="86" t="s">
        <v>27</v>
      </c>
      <c r="E274" s="93" t="s">
        <v>592</v>
      </c>
      <c r="F274" s="14" t="s">
        <v>12</v>
      </c>
    </row>
    <row r="275" customHeight="1" spans="1:6">
      <c r="A275" s="84" t="s">
        <v>593</v>
      </c>
      <c r="B275" s="85" t="s">
        <v>594</v>
      </c>
      <c r="C275" s="84">
        <f>C187</f>
        <v>56</v>
      </c>
      <c r="D275" s="86" t="s">
        <v>27</v>
      </c>
      <c r="E275" s="95" t="s">
        <v>595</v>
      </c>
      <c r="F275" s="14" t="s">
        <v>12</v>
      </c>
    </row>
    <row r="276" customHeight="1" spans="1:6">
      <c r="A276" s="84" t="s">
        <v>596</v>
      </c>
      <c r="B276" s="85" t="s">
        <v>597</v>
      </c>
      <c r="C276" s="84">
        <v>2</v>
      </c>
      <c r="D276" s="86" t="s">
        <v>235</v>
      </c>
      <c r="E276" s="69" t="s">
        <v>598</v>
      </c>
      <c r="F276" s="14" t="s">
        <v>12</v>
      </c>
    </row>
    <row r="277" customHeight="1" spans="1:6">
      <c r="A277" s="84" t="s">
        <v>599</v>
      </c>
      <c r="B277" s="85" t="s">
        <v>600</v>
      </c>
      <c r="C277" s="84">
        <f>C187</f>
        <v>56</v>
      </c>
      <c r="D277" s="86" t="s">
        <v>235</v>
      </c>
      <c r="E277" s="69" t="s">
        <v>601</v>
      </c>
      <c r="F277" s="14" t="s">
        <v>12</v>
      </c>
    </row>
    <row r="278" customHeight="1" spans="1:6">
      <c r="A278" s="84" t="s">
        <v>602</v>
      </c>
      <c r="B278" s="85" t="s">
        <v>603</v>
      </c>
      <c r="C278" s="84">
        <v>2</v>
      </c>
      <c r="D278" s="86" t="s">
        <v>66</v>
      </c>
      <c r="E278" s="96" t="s">
        <v>604</v>
      </c>
      <c r="F278" s="14" t="s">
        <v>12</v>
      </c>
    </row>
    <row r="279" customHeight="1" spans="1:6">
      <c r="A279" s="19">
        <v>21035</v>
      </c>
      <c r="B279" s="67" t="s">
        <v>605</v>
      </c>
      <c r="C279" s="84">
        <f>C187/2</f>
        <v>28</v>
      </c>
      <c r="D279" s="68" t="s">
        <v>27</v>
      </c>
      <c r="E279" s="97" t="s">
        <v>606</v>
      </c>
      <c r="F279" s="14" t="s">
        <v>12</v>
      </c>
    </row>
    <row r="280" customHeight="1" spans="1:6">
      <c r="A280" s="19">
        <v>21036</v>
      </c>
      <c r="B280" s="67" t="s">
        <v>607</v>
      </c>
      <c r="C280" s="19">
        <v>1</v>
      </c>
      <c r="D280" s="68" t="s">
        <v>27</v>
      </c>
      <c r="E280" s="77" t="s">
        <v>608</v>
      </c>
      <c r="F280" s="14" t="s">
        <v>12</v>
      </c>
    </row>
    <row r="281" customHeight="1" spans="1:6">
      <c r="A281" s="84" t="s">
        <v>609</v>
      </c>
      <c r="B281" s="85" t="s">
        <v>610</v>
      </c>
      <c r="C281" s="84">
        <v>1</v>
      </c>
      <c r="D281" s="86" t="s">
        <v>27</v>
      </c>
      <c r="E281" s="77" t="s">
        <v>611</v>
      </c>
      <c r="F281" s="14" t="s">
        <v>12</v>
      </c>
    </row>
    <row r="282" customHeight="1" spans="1:6">
      <c r="A282" s="84">
        <v>22</v>
      </c>
      <c r="B282" s="85" t="s">
        <v>612</v>
      </c>
      <c r="C282" s="84"/>
      <c r="D282" s="86"/>
      <c r="E282" s="88"/>
      <c r="F282" s="14"/>
    </row>
    <row r="283" customHeight="1" spans="1:6">
      <c r="A283" s="84">
        <v>22001</v>
      </c>
      <c r="B283" s="85" t="s">
        <v>613</v>
      </c>
      <c r="C283" s="84">
        <f>C187</f>
        <v>56</v>
      </c>
      <c r="D283" s="86" t="s">
        <v>27</v>
      </c>
      <c r="E283" s="73" t="s">
        <v>614</v>
      </c>
      <c r="F283" s="14" t="s">
        <v>12</v>
      </c>
    </row>
    <row r="284" customHeight="1" spans="1:6">
      <c r="A284" s="84" t="s">
        <v>615</v>
      </c>
      <c r="B284" s="85" t="s">
        <v>613</v>
      </c>
      <c r="C284" s="84">
        <f>C187</f>
        <v>56</v>
      </c>
      <c r="D284" s="86" t="s">
        <v>27</v>
      </c>
      <c r="E284" s="73" t="s">
        <v>616</v>
      </c>
      <c r="F284" s="14" t="s">
        <v>12</v>
      </c>
    </row>
    <row r="285" customHeight="1" spans="1:6">
      <c r="A285" s="19">
        <v>22003</v>
      </c>
      <c r="B285" s="67" t="s">
        <v>617</v>
      </c>
      <c r="C285" s="84">
        <v>2</v>
      </c>
      <c r="D285" s="68" t="s">
        <v>66</v>
      </c>
      <c r="E285" s="69" t="s">
        <v>618</v>
      </c>
      <c r="F285" s="14" t="s">
        <v>12</v>
      </c>
    </row>
    <row r="286" customHeight="1" spans="1:6">
      <c r="A286" s="84" t="s">
        <v>619</v>
      </c>
      <c r="B286" s="85" t="s">
        <v>620</v>
      </c>
      <c r="C286" s="84">
        <v>1</v>
      </c>
      <c r="D286" s="86" t="s">
        <v>27</v>
      </c>
      <c r="E286" s="69" t="s">
        <v>621</v>
      </c>
      <c r="F286" s="14" t="s">
        <v>12</v>
      </c>
    </row>
    <row r="287" customHeight="1" spans="1:6">
      <c r="A287" s="84" t="s">
        <v>622</v>
      </c>
      <c r="B287" s="85" t="s">
        <v>623</v>
      </c>
      <c r="C287" s="84">
        <v>1</v>
      </c>
      <c r="D287" s="86" t="s">
        <v>27</v>
      </c>
      <c r="E287" s="77" t="s">
        <v>624</v>
      </c>
      <c r="F287" s="14" t="s">
        <v>12</v>
      </c>
    </row>
    <row r="288" customHeight="1" spans="1:6">
      <c r="A288" s="84" t="s">
        <v>625</v>
      </c>
      <c r="B288" s="85" t="s">
        <v>626</v>
      </c>
      <c r="C288" s="84">
        <v>1</v>
      </c>
      <c r="D288" s="86" t="s">
        <v>98</v>
      </c>
      <c r="E288" s="69" t="s">
        <v>627</v>
      </c>
      <c r="F288" s="14" t="s">
        <v>12</v>
      </c>
    </row>
    <row r="289" customHeight="1" spans="1:6">
      <c r="A289" s="84" t="s">
        <v>628</v>
      </c>
      <c r="B289" s="85" t="s">
        <v>328</v>
      </c>
      <c r="C289" s="84">
        <v>4</v>
      </c>
      <c r="D289" s="86" t="s">
        <v>66</v>
      </c>
      <c r="E289" s="73" t="s">
        <v>329</v>
      </c>
      <c r="F289" s="14" t="s">
        <v>12</v>
      </c>
    </row>
    <row r="290" customHeight="1" spans="1:6">
      <c r="A290" s="84" t="s">
        <v>629</v>
      </c>
      <c r="B290" s="85" t="s">
        <v>630</v>
      </c>
      <c r="C290" s="84">
        <v>1</v>
      </c>
      <c r="D290" s="86" t="s">
        <v>27</v>
      </c>
      <c r="E290" s="77" t="s">
        <v>631</v>
      </c>
      <c r="F290" s="14" t="s">
        <v>12</v>
      </c>
    </row>
    <row r="291" customHeight="1" spans="1:6">
      <c r="A291" s="84" t="s">
        <v>632</v>
      </c>
      <c r="B291" s="85" t="s">
        <v>330</v>
      </c>
      <c r="C291" s="84">
        <v>2</v>
      </c>
      <c r="D291" s="86" t="s">
        <v>27</v>
      </c>
      <c r="E291" s="83" t="s">
        <v>331</v>
      </c>
      <c r="F291" s="14" t="s">
        <v>12</v>
      </c>
    </row>
    <row r="292" customHeight="1" spans="1:6">
      <c r="A292" s="19">
        <v>22212</v>
      </c>
      <c r="B292" s="67" t="s">
        <v>633</v>
      </c>
      <c r="C292" s="84">
        <f>C187</f>
        <v>56</v>
      </c>
      <c r="D292" s="68" t="s">
        <v>27</v>
      </c>
      <c r="E292" s="69" t="s">
        <v>634</v>
      </c>
      <c r="F292" s="14" t="s">
        <v>12</v>
      </c>
    </row>
    <row r="293" customHeight="1" spans="1:6">
      <c r="A293" s="84" t="s">
        <v>635</v>
      </c>
      <c r="B293" s="85" t="s">
        <v>636</v>
      </c>
      <c r="C293" s="84">
        <v>2</v>
      </c>
      <c r="D293" s="86" t="s">
        <v>98</v>
      </c>
      <c r="E293" s="69" t="s">
        <v>637</v>
      </c>
      <c r="F293" s="14" t="s">
        <v>12</v>
      </c>
    </row>
    <row r="294" customHeight="1" spans="1:6">
      <c r="A294" s="84" t="s">
        <v>638</v>
      </c>
      <c r="B294" s="85" t="s">
        <v>639</v>
      </c>
      <c r="C294" s="84">
        <v>2</v>
      </c>
      <c r="D294" s="86" t="s">
        <v>66</v>
      </c>
      <c r="E294" s="69" t="s">
        <v>640</v>
      </c>
      <c r="F294" s="14" t="s">
        <v>12</v>
      </c>
    </row>
    <row r="295" customHeight="1" spans="1:6">
      <c r="A295" s="84">
        <v>23</v>
      </c>
      <c r="B295" s="85" t="s">
        <v>347</v>
      </c>
      <c r="C295" s="84"/>
      <c r="D295" s="86"/>
      <c r="E295" s="88"/>
      <c r="F295" s="14"/>
    </row>
    <row r="296" customHeight="1" spans="1:6">
      <c r="A296" s="19">
        <v>23001</v>
      </c>
      <c r="B296" s="67" t="s">
        <v>641</v>
      </c>
      <c r="C296" s="19">
        <v>2</v>
      </c>
      <c r="D296" s="68" t="s">
        <v>642</v>
      </c>
      <c r="E296" s="77" t="s">
        <v>643</v>
      </c>
      <c r="F296" s="14" t="s">
        <v>12</v>
      </c>
    </row>
    <row r="297" customHeight="1" spans="1:6">
      <c r="A297" s="19">
        <v>23002</v>
      </c>
      <c r="B297" s="67" t="s">
        <v>641</v>
      </c>
      <c r="C297" s="19">
        <f>C187</f>
        <v>56</v>
      </c>
      <c r="D297" s="68" t="s">
        <v>642</v>
      </c>
      <c r="E297" s="77" t="s">
        <v>644</v>
      </c>
      <c r="F297" s="14" t="s">
        <v>12</v>
      </c>
    </row>
    <row r="298" customHeight="1" spans="1:6">
      <c r="A298" s="84">
        <v>23003</v>
      </c>
      <c r="B298" s="85" t="s">
        <v>645</v>
      </c>
      <c r="C298" s="84">
        <v>2</v>
      </c>
      <c r="D298" s="86" t="s">
        <v>642</v>
      </c>
      <c r="E298" s="69" t="s">
        <v>646</v>
      </c>
      <c r="F298" s="14" t="s">
        <v>12</v>
      </c>
    </row>
    <row r="299" customHeight="1" spans="1:6">
      <c r="A299" s="19">
        <v>23004</v>
      </c>
      <c r="B299" s="67" t="s">
        <v>647</v>
      </c>
      <c r="C299" s="19">
        <f>C187</f>
        <v>56</v>
      </c>
      <c r="D299" s="68" t="s">
        <v>642</v>
      </c>
      <c r="E299" s="77" t="s">
        <v>648</v>
      </c>
      <c r="F299" s="14" t="s">
        <v>12</v>
      </c>
    </row>
    <row r="300" customHeight="1" spans="1:6">
      <c r="A300" s="84">
        <v>23005</v>
      </c>
      <c r="B300" s="85" t="s">
        <v>649</v>
      </c>
      <c r="C300" s="84">
        <v>2</v>
      </c>
      <c r="D300" s="86" t="s">
        <v>642</v>
      </c>
      <c r="E300" s="77" t="s">
        <v>650</v>
      </c>
      <c r="F300" s="14" t="s">
        <v>12</v>
      </c>
    </row>
    <row r="301" customHeight="1" spans="1:6">
      <c r="A301" s="19">
        <v>23006</v>
      </c>
      <c r="B301" s="67" t="s">
        <v>649</v>
      </c>
      <c r="C301" s="19">
        <f>C187</f>
        <v>56</v>
      </c>
      <c r="D301" s="68" t="s">
        <v>642</v>
      </c>
      <c r="E301" s="69" t="s">
        <v>651</v>
      </c>
      <c r="F301" s="14" t="s">
        <v>12</v>
      </c>
    </row>
    <row r="302" customHeight="1" spans="1:6">
      <c r="A302" s="84">
        <v>23007</v>
      </c>
      <c r="B302" s="85" t="s">
        <v>652</v>
      </c>
      <c r="C302" s="84">
        <v>2</v>
      </c>
      <c r="D302" s="86" t="s">
        <v>642</v>
      </c>
      <c r="E302" s="69" t="s">
        <v>653</v>
      </c>
      <c r="F302" s="14" t="s">
        <v>12</v>
      </c>
    </row>
    <row r="303" customHeight="1" spans="1:6">
      <c r="A303" s="84">
        <v>23008</v>
      </c>
      <c r="B303" s="85" t="s">
        <v>654</v>
      </c>
      <c r="C303" s="84">
        <v>2</v>
      </c>
      <c r="D303" s="86" t="s">
        <v>98</v>
      </c>
      <c r="E303" s="37" t="s">
        <v>655</v>
      </c>
      <c r="F303" s="14" t="s">
        <v>12</v>
      </c>
    </row>
    <row r="304" customHeight="1" spans="1:6">
      <c r="A304" s="84" t="s">
        <v>656</v>
      </c>
      <c r="B304" s="85" t="s">
        <v>657</v>
      </c>
      <c r="C304" s="84">
        <v>100</v>
      </c>
      <c r="D304" s="86" t="s">
        <v>66</v>
      </c>
      <c r="E304" s="73" t="s">
        <v>658</v>
      </c>
      <c r="F304" s="14" t="s">
        <v>12</v>
      </c>
    </row>
    <row r="305" customHeight="1" spans="1:6">
      <c r="A305" s="84" t="s">
        <v>659</v>
      </c>
      <c r="B305" s="85" t="s">
        <v>660</v>
      </c>
      <c r="C305" s="84">
        <v>100</v>
      </c>
      <c r="D305" s="86" t="s">
        <v>66</v>
      </c>
      <c r="E305" s="73" t="s">
        <v>661</v>
      </c>
      <c r="F305" s="14" t="s">
        <v>12</v>
      </c>
    </row>
    <row r="306" customHeight="1" spans="1:6">
      <c r="A306" s="84" t="s">
        <v>662</v>
      </c>
      <c r="B306" s="85" t="s">
        <v>663</v>
      </c>
      <c r="C306" s="84">
        <v>100</v>
      </c>
      <c r="D306" s="86" t="s">
        <v>66</v>
      </c>
      <c r="E306" s="77" t="s">
        <v>664</v>
      </c>
      <c r="F306" s="14" t="s">
        <v>12</v>
      </c>
    </row>
    <row r="307" customHeight="1" spans="1:6">
      <c r="A307" s="84" t="s">
        <v>665</v>
      </c>
      <c r="B307" s="85" t="s">
        <v>663</v>
      </c>
      <c r="C307" s="84">
        <v>3</v>
      </c>
      <c r="D307" s="86" t="s">
        <v>66</v>
      </c>
      <c r="E307" s="77" t="s">
        <v>666</v>
      </c>
      <c r="F307" s="14" t="s">
        <v>12</v>
      </c>
    </row>
    <row r="308" customHeight="1" spans="1:6">
      <c r="A308" s="84" t="s">
        <v>667</v>
      </c>
      <c r="B308" s="85" t="s">
        <v>663</v>
      </c>
      <c r="C308" s="84">
        <v>3</v>
      </c>
      <c r="D308" s="86" t="s">
        <v>66</v>
      </c>
      <c r="E308" s="69" t="s">
        <v>668</v>
      </c>
      <c r="F308" s="14" t="s">
        <v>12</v>
      </c>
    </row>
    <row r="309" customHeight="1" spans="1:6">
      <c r="A309" s="84" t="s">
        <v>669</v>
      </c>
      <c r="B309" s="85" t="s">
        <v>670</v>
      </c>
      <c r="C309" s="84">
        <f>C187</f>
        <v>56</v>
      </c>
      <c r="D309" s="86" t="s">
        <v>235</v>
      </c>
      <c r="E309" s="77" t="s">
        <v>671</v>
      </c>
      <c r="F309" s="14" t="s">
        <v>12</v>
      </c>
    </row>
    <row r="310" customHeight="1" spans="1:6">
      <c r="A310" s="19">
        <v>23021</v>
      </c>
      <c r="B310" s="67" t="s">
        <v>672</v>
      </c>
      <c r="C310" s="19">
        <v>2</v>
      </c>
      <c r="D310" s="68" t="s">
        <v>66</v>
      </c>
      <c r="E310" s="77" t="s">
        <v>673</v>
      </c>
      <c r="F310" s="14" t="s">
        <v>12</v>
      </c>
    </row>
    <row r="311" customHeight="1" spans="1:6">
      <c r="A311" s="84" t="s">
        <v>674</v>
      </c>
      <c r="B311" s="85" t="s">
        <v>675</v>
      </c>
      <c r="C311" s="84">
        <v>2</v>
      </c>
      <c r="D311" s="86" t="s">
        <v>66</v>
      </c>
      <c r="E311" s="69" t="s">
        <v>676</v>
      </c>
      <c r="F311" s="14" t="s">
        <v>12</v>
      </c>
    </row>
    <row r="312" customHeight="1" spans="1:6">
      <c r="A312" s="84" t="s">
        <v>677</v>
      </c>
      <c r="B312" s="85" t="s">
        <v>678</v>
      </c>
      <c r="C312" s="84">
        <v>1</v>
      </c>
      <c r="D312" s="86" t="s">
        <v>27</v>
      </c>
      <c r="E312" s="69" t="s">
        <v>679</v>
      </c>
      <c r="F312" s="14" t="s">
        <v>12</v>
      </c>
    </row>
    <row r="313" customHeight="1" spans="1:6">
      <c r="A313" s="84" t="s">
        <v>680</v>
      </c>
      <c r="B313" s="98" t="s">
        <v>681</v>
      </c>
      <c r="C313" s="84">
        <v>1</v>
      </c>
      <c r="D313" s="86" t="s">
        <v>27</v>
      </c>
      <c r="E313" s="69" t="s">
        <v>682</v>
      </c>
      <c r="F313" s="14" t="s">
        <v>12</v>
      </c>
    </row>
    <row r="314" customHeight="1" spans="1:6">
      <c r="A314" s="84" t="s">
        <v>683</v>
      </c>
      <c r="B314" s="85" t="s">
        <v>684</v>
      </c>
      <c r="C314" s="84">
        <f>C187</f>
        <v>56</v>
      </c>
      <c r="D314" s="86" t="s">
        <v>27</v>
      </c>
      <c r="E314" s="69" t="s">
        <v>685</v>
      </c>
      <c r="F314" s="14" t="s">
        <v>12</v>
      </c>
    </row>
    <row r="315" customHeight="1" spans="1:6">
      <c r="A315" s="19">
        <v>23033</v>
      </c>
      <c r="B315" s="67" t="s">
        <v>686</v>
      </c>
      <c r="C315" s="84">
        <f>C187</f>
        <v>56</v>
      </c>
      <c r="D315" s="68" t="s">
        <v>66</v>
      </c>
      <c r="E315" s="77" t="s">
        <v>687</v>
      </c>
      <c r="F315" s="14" t="s">
        <v>12</v>
      </c>
    </row>
    <row r="316" customHeight="1" spans="1:6">
      <c r="A316" s="84" t="s">
        <v>688</v>
      </c>
      <c r="B316" s="85" t="s">
        <v>689</v>
      </c>
      <c r="C316" s="84">
        <v>2</v>
      </c>
      <c r="D316" s="86" t="s">
        <v>66</v>
      </c>
      <c r="E316" s="77" t="s">
        <v>687</v>
      </c>
      <c r="F316" s="14" t="s">
        <v>12</v>
      </c>
    </row>
    <row r="317" customHeight="1" spans="1:6">
      <c r="A317" s="84" t="s">
        <v>690</v>
      </c>
      <c r="B317" s="85" t="s">
        <v>691</v>
      </c>
      <c r="C317" s="84">
        <v>2</v>
      </c>
      <c r="D317" s="86" t="s">
        <v>27</v>
      </c>
      <c r="E317" s="77" t="s">
        <v>692</v>
      </c>
      <c r="F317" s="14" t="s">
        <v>12</v>
      </c>
    </row>
    <row r="318" customHeight="1" spans="1:6">
      <c r="A318" s="84" t="s">
        <v>693</v>
      </c>
      <c r="B318" s="85" t="s">
        <v>694</v>
      </c>
      <c r="C318" s="84">
        <f>C187/2</f>
        <v>28</v>
      </c>
      <c r="D318" s="86" t="s">
        <v>27</v>
      </c>
      <c r="E318" s="77" t="s">
        <v>695</v>
      </c>
      <c r="F318" s="14" t="s">
        <v>12</v>
      </c>
    </row>
    <row r="319" customHeight="1" spans="1:6">
      <c r="A319" s="19">
        <v>23037</v>
      </c>
      <c r="B319" s="67" t="s">
        <v>696</v>
      </c>
      <c r="C319" s="19">
        <v>2</v>
      </c>
      <c r="D319" s="68" t="s">
        <v>27</v>
      </c>
      <c r="E319" s="73" t="s">
        <v>697</v>
      </c>
      <c r="F319" s="14" t="s">
        <v>12</v>
      </c>
    </row>
    <row r="320" customHeight="1" spans="1:6">
      <c r="A320" s="84" t="s">
        <v>698</v>
      </c>
      <c r="B320" s="85" t="s">
        <v>699</v>
      </c>
      <c r="C320" s="84">
        <v>56</v>
      </c>
      <c r="D320" s="86" t="s">
        <v>27</v>
      </c>
      <c r="E320" s="77" t="s">
        <v>700</v>
      </c>
      <c r="F320" s="14" t="s">
        <v>12</v>
      </c>
    </row>
    <row r="321" customHeight="1" spans="1:6">
      <c r="A321" s="84" t="s">
        <v>701</v>
      </c>
      <c r="B321" s="85" t="s">
        <v>702</v>
      </c>
      <c r="C321" s="84">
        <v>56</v>
      </c>
      <c r="D321" s="86" t="s">
        <v>27</v>
      </c>
      <c r="E321" s="77" t="s">
        <v>703</v>
      </c>
      <c r="F321" s="14" t="s">
        <v>12</v>
      </c>
    </row>
    <row r="322" customHeight="1" spans="1:6">
      <c r="A322" s="84">
        <v>24</v>
      </c>
      <c r="B322" s="85" t="s">
        <v>356</v>
      </c>
      <c r="C322" s="84"/>
      <c r="D322" s="86"/>
      <c r="E322" s="88"/>
      <c r="F322" s="14"/>
    </row>
    <row r="323" customHeight="1" spans="1:6">
      <c r="A323" s="84" t="s">
        <v>704</v>
      </c>
      <c r="B323" s="85" t="s">
        <v>705</v>
      </c>
      <c r="C323" s="84">
        <v>28</v>
      </c>
      <c r="D323" s="86" t="s">
        <v>642</v>
      </c>
      <c r="E323" s="69" t="s">
        <v>706</v>
      </c>
      <c r="F323" s="14" t="s">
        <v>12</v>
      </c>
    </row>
    <row r="324" customHeight="1" spans="1:6">
      <c r="A324" s="19">
        <v>24002</v>
      </c>
      <c r="B324" s="67" t="s">
        <v>707</v>
      </c>
      <c r="C324" s="19">
        <v>1</v>
      </c>
      <c r="D324" s="68" t="s">
        <v>66</v>
      </c>
      <c r="E324" s="69" t="s">
        <v>708</v>
      </c>
      <c r="F324" s="14" t="s">
        <v>12</v>
      </c>
    </row>
    <row r="325" customHeight="1" spans="1:6">
      <c r="A325" s="84" t="s">
        <v>709</v>
      </c>
      <c r="B325" s="85" t="s">
        <v>710</v>
      </c>
      <c r="C325" s="84">
        <v>1</v>
      </c>
      <c r="D325" s="86" t="s">
        <v>27</v>
      </c>
      <c r="E325" s="73" t="s">
        <v>711</v>
      </c>
      <c r="F325" s="14" t="s">
        <v>12</v>
      </c>
    </row>
    <row r="326" customHeight="1" spans="1:6">
      <c r="A326" s="84" t="s">
        <v>712</v>
      </c>
      <c r="B326" s="85" t="s">
        <v>713</v>
      </c>
      <c r="C326" s="84">
        <v>1</v>
      </c>
      <c r="D326" s="86" t="s">
        <v>27</v>
      </c>
      <c r="E326" s="69" t="s">
        <v>714</v>
      </c>
      <c r="F326" s="14" t="s">
        <v>12</v>
      </c>
    </row>
    <row r="327" customHeight="1" spans="1:6">
      <c r="A327" s="84" t="s">
        <v>715</v>
      </c>
      <c r="B327" s="85" t="s">
        <v>716</v>
      </c>
      <c r="C327" s="84">
        <v>1</v>
      </c>
      <c r="D327" s="86" t="s">
        <v>27</v>
      </c>
      <c r="E327" s="37" t="s">
        <v>717</v>
      </c>
      <c r="F327" s="14" t="s">
        <v>12</v>
      </c>
    </row>
    <row r="328" customHeight="1" spans="1:6">
      <c r="A328" s="84" t="s">
        <v>718</v>
      </c>
      <c r="B328" s="85" t="s">
        <v>719</v>
      </c>
      <c r="C328" s="84">
        <v>1</v>
      </c>
      <c r="D328" s="86" t="s">
        <v>27</v>
      </c>
      <c r="E328" s="73" t="s">
        <v>720</v>
      </c>
      <c r="F328" s="14" t="s">
        <v>12</v>
      </c>
    </row>
    <row r="329" customHeight="1" spans="1:6">
      <c r="A329" s="84" t="s">
        <v>721</v>
      </c>
      <c r="B329" s="85" t="s">
        <v>722</v>
      </c>
      <c r="C329" s="84">
        <f>C187</f>
        <v>56</v>
      </c>
      <c r="D329" s="86" t="s">
        <v>27</v>
      </c>
      <c r="E329" s="69" t="s">
        <v>723</v>
      </c>
      <c r="F329" s="14" t="s">
        <v>12</v>
      </c>
    </row>
    <row r="330" customHeight="1" spans="1:6">
      <c r="A330" s="19">
        <v>24011</v>
      </c>
      <c r="B330" s="67" t="s">
        <v>724</v>
      </c>
      <c r="C330" s="84">
        <v>2</v>
      </c>
      <c r="D330" s="68" t="s">
        <v>235</v>
      </c>
      <c r="E330" s="69" t="s">
        <v>725</v>
      </c>
      <c r="F330" s="14" t="s">
        <v>12</v>
      </c>
    </row>
    <row r="331" customHeight="1" spans="1:6">
      <c r="A331" s="19">
        <v>24012</v>
      </c>
      <c r="B331" s="67" t="s">
        <v>726</v>
      </c>
      <c r="C331" s="84">
        <f>C187</f>
        <v>56</v>
      </c>
      <c r="D331" s="68" t="s">
        <v>98</v>
      </c>
      <c r="E331" s="69" t="s">
        <v>727</v>
      </c>
      <c r="F331" s="14" t="s">
        <v>12</v>
      </c>
    </row>
    <row r="332" customHeight="1" spans="1:6">
      <c r="A332" s="19">
        <v>24013</v>
      </c>
      <c r="B332" s="67" t="s">
        <v>728</v>
      </c>
      <c r="C332" s="84">
        <v>2</v>
      </c>
      <c r="D332" s="68" t="s">
        <v>66</v>
      </c>
      <c r="E332" s="69" t="s">
        <v>729</v>
      </c>
      <c r="F332" s="14" t="s">
        <v>12</v>
      </c>
    </row>
    <row r="333" customHeight="1" spans="1:6">
      <c r="A333" s="19">
        <v>24014</v>
      </c>
      <c r="B333" s="67" t="s">
        <v>730</v>
      </c>
      <c r="C333" s="84">
        <v>1</v>
      </c>
      <c r="D333" s="68" t="s">
        <v>66</v>
      </c>
      <c r="E333" s="37" t="s">
        <v>731</v>
      </c>
      <c r="F333" s="14" t="s">
        <v>12</v>
      </c>
    </row>
    <row r="334" customHeight="1" spans="1:6">
      <c r="A334" s="19">
        <v>24015</v>
      </c>
      <c r="B334" s="67" t="s">
        <v>732</v>
      </c>
      <c r="C334" s="84">
        <f>C187</f>
        <v>56</v>
      </c>
      <c r="D334" s="68" t="s">
        <v>66</v>
      </c>
      <c r="E334" s="37" t="s">
        <v>733</v>
      </c>
      <c r="F334" s="14" t="s">
        <v>12</v>
      </c>
    </row>
    <row r="335" customHeight="1" spans="1:6">
      <c r="A335" s="84" t="s">
        <v>734</v>
      </c>
      <c r="B335" s="85" t="s">
        <v>735</v>
      </c>
      <c r="C335" s="84">
        <f>C187</f>
        <v>56</v>
      </c>
      <c r="D335" s="86" t="s">
        <v>27</v>
      </c>
      <c r="E335" s="69" t="s">
        <v>736</v>
      </c>
      <c r="F335" s="14" t="s">
        <v>12</v>
      </c>
    </row>
    <row r="336" customHeight="1" spans="1:6">
      <c r="A336" s="84" t="s">
        <v>737</v>
      </c>
      <c r="B336" s="85" t="s">
        <v>738</v>
      </c>
      <c r="C336" s="84">
        <f>C187</f>
        <v>56</v>
      </c>
      <c r="D336" s="86" t="s">
        <v>27</v>
      </c>
      <c r="E336" s="69" t="s">
        <v>739</v>
      </c>
      <c r="F336" s="14" t="s">
        <v>12</v>
      </c>
    </row>
    <row r="337" customHeight="1" spans="1:6">
      <c r="A337" s="84" t="s">
        <v>740</v>
      </c>
      <c r="B337" s="85" t="s">
        <v>741</v>
      </c>
      <c r="C337" s="84">
        <v>1</v>
      </c>
      <c r="D337" s="86" t="s">
        <v>66</v>
      </c>
      <c r="E337" s="73" t="s">
        <v>742</v>
      </c>
      <c r="F337" s="14" t="s">
        <v>12</v>
      </c>
    </row>
    <row r="338" customHeight="1" spans="1:6">
      <c r="A338" s="19">
        <v>24023</v>
      </c>
      <c r="B338" s="67" t="s">
        <v>743</v>
      </c>
      <c r="C338" s="84">
        <v>100</v>
      </c>
      <c r="D338" s="68" t="s">
        <v>66</v>
      </c>
      <c r="E338" s="80" t="s">
        <v>744</v>
      </c>
      <c r="F338" s="14" t="s">
        <v>12</v>
      </c>
    </row>
    <row r="339" customHeight="1" spans="1:6">
      <c r="A339" s="84" t="s">
        <v>745</v>
      </c>
      <c r="B339" s="85" t="s">
        <v>746</v>
      </c>
      <c r="C339" s="84">
        <v>1</v>
      </c>
      <c r="D339" s="86" t="s">
        <v>27</v>
      </c>
      <c r="E339" s="69" t="s">
        <v>747</v>
      </c>
      <c r="F339" s="14" t="s">
        <v>12</v>
      </c>
    </row>
    <row r="340" customHeight="1" spans="1:6">
      <c r="A340" s="84" t="s">
        <v>748</v>
      </c>
      <c r="B340" s="85" t="s">
        <v>749</v>
      </c>
      <c r="C340" s="84">
        <f>C187</f>
        <v>56</v>
      </c>
      <c r="D340" s="86" t="s">
        <v>27</v>
      </c>
      <c r="E340" s="69" t="s">
        <v>750</v>
      </c>
      <c r="F340" s="14" t="s">
        <v>12</v>
      </c>
    </row>
    <row r="341" customHeight="1" spans="1:6">
      <c r="A341" s="84" t="s">
        <v>751</v>
      </c>
      <c r="B341" s="85" t="s">
        <v>752</v>
      </c>
      <c r="C341" s="84">
        <v>1</v>
      </c>
      <c r="D341" s="86" t="s">
        <v>27</v>
      </c>
      <c r="E341" s="77" t="s">
        <v>753</v>
      </c>
      <c r="F341" s="14" t="s">
        <v>12</v>
      </c>
    </row>
    <row r="342" customHeight="1" spans="1:6">
      <c r="A342" s="84">
        <v>25</v>
      </c>
      <c r="B342" s="85" t="s">
        <v>372</v>
      </c>
      <c r="C342" s="84"/>
      <c r="D342" s="86"/>
      <c r="E342" s="69"/>
      <c r="F342" s="14"/>
    </row>
    <row r="343" customHeight="1" spans="1:6">
      <c r="A343" s="84">
        <v>25001</v>
      </c>
      <c r="B343" s="85" t="s">
        <v>754</v>
      </c>
      <c r="C343" s="84">
        <v>1</v>
      </c>
      <c r="D343" s="86" t="s">
        <v>27</v>
      </c>
      <c r="E343" s="80" t="s">
        <v>755</v>
      </c>
      <c r="F343" s="14" t="s">
        <v>12</v>
      </c>
    </row>
    <row r="344" customHeight="1" spans="1:6">
      <c r="A344" s="84">
        <v>25002</v>
      </c>
      <c r="B344" s="85" t="s">
        <v>756</v>
      </c>
      <c r="C344" s="84">
        <v>1</v>
      </c>
      <c r="D344" s="86" t="s">
        <v>66</v>
      </c>
      <c r="E344" s="83" t="s">
        <v>757</v>
      </c>
      <c r="F344" s="14" t="s">
        <v>12</v>
      </c>
    </row>
    <row r="345" customHeight="1" spans="1:6">
      <c r="A345" s="84">
        <v>25003</v>
      </c>
      <c r="B345" s="85" t="s">
        <v>758</v>
      </c>
      <c r="C345" s="84">
        <v>2</v>
      </c>
      <c r="D345" s="86" t="s">
        <v>66</v>
      </c>
      <c r="E345" s="83" t="s">
        <v>759</v>
      </c>
      <c r="F345" s="14" t="s">
        <v>12</v>
      </c>
    </row>
    <row r="346" customHeight="1" spans="1:6">
      <c r="A346" s="84">
        <v>25004</v>
      </c>
      <c r="B346" s="85" t="s">
        <v>760</v>
      </c>
      <c r="C346" s="84">
        <v>1</v>
      </c>
      <c r="D346" s="86" t="s">
        <v>477</v>
      </c>
      <c r="E346" s="69" t="s">
        <v>761</v>
      </c>
      <c r="F346" s="14" t="s">
        <v>12</v>
      </c>
    </row>
    <row r="347" customHeight="1" spans="1:6">
      <c r="A347" s="84" t="s">
        <v>762</v>
      </c>
      <c r="B347" s="85" t="s">
        <v>763</v>
      </c>
      <c r="C347" s="84">
        <f>C187</f>
        <v>56</v>
      </c>
      <c r="D347" s="86" t="s">
        <v>27</v>
      </c>
      <c r="E347" s="69" t="s">
        <v>764</v>
      </c>
      <c r="F347" s="14" t="s">
        <v>12</v>
      </c>
    </row>
    <row r="348" customHeight="1" spans="1:6">
      <c r="A348" s="84" t="s">
        <v>765</v>
      </c>
      <c r="B348" s="85" t="s">
        <v>766</v>
      </c>
      <c r="C348" s="84">
        <f>C187</f>
        <v>56</v>
      </c>
      <c r="D348" s="86" t="s">
        <v>66</v>
      </c>
      <c r="E348" s="69" t="s">
        <v>767</v>
      </c>
      <c r="F348" s="14" t="s">
        <v>12</v>
      </c>
    </row>
    <row r="349" customHeight="1" spans="1:6">
      <c r="A349" s="84" t="s">
        <v>768</v>
      </c>
      <c r="B349" s="85" t="s">
        <v>769</v>
      </c>
      <c r="C349" s="84">
        <v>2</v>
      </c>
      <c r="D349" s="86" t="s">
        <v>27</v>
      </c>
      <c r="E349" s="73" t="s">
        <v>770</v>
      </c>
      <c r="F349" s="14" t="s">
        <v>12</v>
      </c>
    </row>
    <row r="350" customHeight="1" spans="1:6">
      <c r="A350" s="19">
        <v>25009</v>
      </c>
      <c r="B350" s="67" t="s">
        <v>771</v>
      </c>
      <c r="C350" s="84">
        <f>C187</f>
        <v>56</v>
      </c>
      <c r="D350" s="68" t="s">
        <v>455</v>
      </c>
      <c r="E350" s="73" t="s">
        <v>772</v>
      </c>
      <c r="F350" s="14" t="s">
        <v>12</v>
      </c>
    </row>
    <row r="351" customHeight="1" spans="1:6">
      <c r="A351" s="84" t="s">
        <v>773</v>
      </c>
      <c r="B351" s="85" t="s">
        <v>774</v>
      </c>
      <c r="C351" s="84">
        <f>C187</f>
        <v>56</v>
      </c>
      <c r="D351" s="86" t="s">
        <v>27</v>
      </c>
      <c r="E351" s="77" t="s">
        <v>775</v>
      </c>
      <c r="F351" s="14" t="s">
        <v>12</v>
      </c>
    </row>
    <row r="352" customHeight="1" spans="1:6">
      <c r="A352" s="84" t="s">
        <v>776</v>
      </c>
      <c r="B352" s="85" t="s">
        <v>777</v>
      </c>
      <c r="C352" s="84">
        <f>C187</f>
        <v>56</v>
      </c>
      <c r="D352" s="86" t="s">
        <v>27</v>
      </c>
      <c r="E352" s="77" t="s">
        <v>778</v>
      </c>
      <c r="F352" s="14" t="s">
        <v>12</v>
      </c>
    </row>
    <row r="353" customHeight="1" spans="1:6">
      <c r="A353" s="19" t="s">
        <v>779</v>
      </c>
      <c r="B353" s="67" t="s">
        <v>780</v>
      </c>
      <c r="C353" s="84">
        <f>C187</f>
        <v>56</v>
      </c>
      <c r="D353" s="68" t="s">
        <v>66</v>
      </c>
      <c r="E353" s="69" t="s">
        <v>781</v>
      </c>
      <c r="F353" s="14" t="s">
        <v>12</v>
      </c>
    </row>
    <row r="354" customHeight="1" spans="1:6">
      <c r="A354" s="84" t="s">
        <v>782</v>
      </c>
      <c r="B354" s="85" t="s">
        <v>783</v>
      </c>
      <c r="C354" s="84">
        <f>C187</f>
        <v>56</v>
      </c>
      <c r="D354" s="86" t="s">
        <v>27</v>
      </c>
      <c r="E354" s="69" t="s">
        <v>784</v>
      </c>
      <c r="F354" s="14" t="s">
        <v>12</v>
      </c>
    </row>
    <row r="355" customHeight="1" spans="1:6">
      <c r="A355" s="84" t="s">
        <v>785</v>
      </c>
      <c r="B355" s="85" t="s">
        <v>786</v>
      </c>
      <c r="C355" s="84">
        <v>2</v>
      </c>
      <c r="D355" s="86" t="s">
        <v>27</v>
      </c>
      <c r="E355" s="83" t="s">
        <v>787</v>
      </c>
      <c r="F355" s="14" t="s">
        <v>12</v>
      </c>
    </row>
    <row r="356" customHeight="1" spans="1:6">
      <c r="A356" s="84" t="s">
        <v>788</v>
      </c>
      <c r="B356" s="85" t="s">
        <v>789</v>
      </c>
      <c r="C356" s="84">
        <v>1</v>
      </c>
      <c r="D356" s="86" t="s">
        <v>27</v>
      </c>
      <c r="E356" s="69" t="s">
        <v>790</v>
      </c>
      <c r="F356" s="14" t="s">
        <v>12</v>
      </c>
    </row>
    <row r="357" customHeight="1" spans="1:6">
      <c r="A357" s="84" t="s">
        <v>791</v>
      </c>
      <c r="B357" s="85" t="s">
        <v>792</v>
      </c>
      <c r="C357" s="84">
        <v>1</v>
      </c>
      <c r="D357" s="86" t="s">
        <v>27</v>
      </c>
      <c r="E357" s="69" t="s">
        <v>793</v>
      </c>
      <c r="F357" s="14" t="s">
        <v>12</v>
      </c>
    </row>
    <row r="358" customHeight="1" spans="1:6">
      <c r="A358" s="84"/>
      <c r="B358" s="85" t="s">
        <v>605</v>
      </c>
      <c r="C358" s="84">
        <f>C187/2+2</f>
        <v>30</v>
      </c>
      <c r="D358" s="86" t="s">
        <v>27</v>
      </c>
      <c r="E358" s="69" t="s">
        <v>794</v>
      </c>
      <c r="F358" s="14" t="s">
        <v>12</v>
      </c>
    </row>
    <row r="359" customHeight="1" spans="1:6">
      <c r="A359" s="84"/>
      <c r="B359" s="85" t="s">
        <v>795</v>
      </c>
      <c r="C359" s="84">
        <f>C187/2+2</f>
        <v>30</v>
      </c>
      <c r="D359" s="86" t="s">
        <v>27</v>
      </c>
      <c r="E359" s="69" t="s">
        <v>796</v>
      </c>
      <c r="F359" s="14" t="s">
        <v>12</v>
      </c>
    </row>
    <row r="360" customHeight="1" spans="1:6">
      <c r="A360" s="84"/>
      <c r="B360" s="85" t="s">
        <v>797</v>
      </c>
      <c r="C360" s="84">
        <f>C187/2+2</f>
        <v>30</v>
      </c>
      <c r="D360" s="86" t="s">
        <v>27</v>
      </c>
      <c r="E360" s="69" t="s">
        <v>798</v>
      </c>
      <c r="F360" s="14" t="s">
        <v>12</v>
      </c>
    </row>
    <row r="361" customHeight="1" spans="1:6">
      <c r="A361" s="84"/>
      <c r="B361" s="85" t="s">
        <v>799</v>
      </c>
      <c r="C361" s="84">
        <v>2</v>
      </c>
      <c r="D361" s="86" t="s">
        <v>27</v>
      </c>
      <c r="E361" s="69" t="s">
        <v>800</v>
      </c>
      <c r="F361" s="14" t="s">
        <v>12</v>
      </c>
    </row>
    <row r="362" customHeight="1" spans="1:6">
      <c r="A362" s="84"/>
      <c r="B362" s="85" t="s">
        <v>799</v>
      </c>
      <c r="C362" s="84">
        <v>2</v>
      </c>
      <c r="D362" s="86" t="s">
        <v>27</v>
      </c>
      <c r="E362" s="69" t="s">
        <v>801</v>
      </c>
      <c r="F362" s="14" t="s">
        <v>12</v>
      </c>
    </row>
    <row r="363" customHeight="1" spans="1:6">
      <c r="A363" s="72" t="s">
        <v>223</v>
      </c>
      <c r="B363" s="91" t="s">
        <v>385</v>
      </c>
      <c r="C363" s="84"/>
      <c r="D363" s="86"/>
      <c r="E363" s="88"/>
      <c r="F363" s="14"/>
    </row>
    <row r="364" customHeight="1" spans="1:6">
      <c r="A364" s="84">
        <v>31</v>
      </c>
      <c r="B364" s="85" t="s">
        <v>386</v>
      </c>
      <c r="C364" s="84"/>
      <c r="D364" s="86"/>
      <c r="E364" s="88"/>
      <c r="F364" s="14"/>
    </row>
    <row r="365" customHeight="1" spans="1:6">
      <c r="A365" s="84" t="s">
        <v>802</v>
      </c>
      <c r="B365" s="85" t="s">
        <v>803</v>
      </c>
      <c r="C365" s="84">
        <v>1</v>
      </c>
      <c r="D365" s="86" t="s">
        <v>66</v>
      </c>
      <c r="E365" s="69" t="s">
        <v>804</v>
      </c>
      <c r="F365" s="14" t="s">
        <v>12</v>
      </c>
    </row>
    <row r="366" customHeight="1" spans="1:6">
      <c r="A366" s="84" t="s">
        <v>805</v>
      </c>
      <c r="B366" s="85" t="s">
        <v>806</v>
      </c>
      <c r="C366" s="84">
        <v>1</v>
      </c>
      <c r="D366" s="86" t="s">
        <v>66</v>
      </c>
      <c r="E366" s="69" t="s">
        <v>807</v>
      </c>
      <c r="F366" s="14" t="s">
        <v>12</v>
      </c>
    </row>
    <row r="367" customHeight="1" spans="1:6">
      <c r="A367" s="72" t="s">
        <v>808</v>
      </c>
      <c r="B367" s="91" t="s">
        <v>809</v>
      </c>
      <c r="C367" s="84"/>
      <c r="D367" s="86"/>
      <c r="E367" s="88"/>
      <c r="F367" s="14"/>
    </row>
    <row r="368" customHeight="1" spans="1:6">
      <c r="A368" s="84">
        <v>60</v>
      </c>
      <c r="B368" s="85" t="s">
        <v>810</v>
      </c>
      <c r="C368" s="84"/>
      <c r="D368" s="86"/>
      <c r="E368" s="88"/>
      <c r="F368" s="14"/>
    </row>
    <row r="369" customHeight="1" spans="1:6">
      <c r="A369" s="84">
        <v>60001</v>
      </c>
      <c r="B369" s="85" t="s">
        <v>811</v>
      </c>
      <c r="C369" s="84">
        <v>30</v>
      </c>
      <c r="D369" s="86" t="s">
        <v>66</v>
      </c>
      <c r="E369" s="77" t="s">
        <v>812</v>
      </c>
      <c r="F369" s="14" t="s">
        <v>12</v>
      </c>
    </row>
    <row r="370" customHeight="1" spans="1:6">
      <c r="A370" s="84">
        <v>60002</v>
      </c>
      <c r="B370" s="85" t="s">
        <v>811</v>
      </c>
      <c r="C370" s="84">
        <v>2</v>
      </c>
      <c r="D370" s="86" t="s">
        <v>66</v>
      </c>
      <c r="E370" s="77" t="s">
        <v>813</v>
      </c>
      <c r="F370" s="14" t="s">
        <v>12</v>
      </c>
    </row>
    <row r="371" customHeight="1" spans="1:6">
      <c r="A371" s="84">
        <v>60003</v>
      </c>
      <c r="B371" s="85" t="s">
        <v>811</v>
      </c>
      <c r="C371" s="84">
        <v>60</v>
      </c>
      <c r="D371" s="86" t="s">
        <v>66</v>
      </c>
      <c r="E371" s="77" t="s">
        <v>814</v>
      </c>
      <c r="F371" s="14" t="s">
        <v>12</v>
      </c>
    </row>
    <row r="372" customHeight="1" spans="1:6">
      <c r="A372" s="84">
        <v>61</v>
      </c>
      <c r="B372" s="85" t="s">
        <v>815</v>
      </c>
      <c r="C372" s="84"/>
      <c r="D372" s="86"/>
      <c r="E372" s="77"/>
      <c r="F372" s="14"/>
    </row>
    <row r="373" customHeight="1" spans="1:6">
      <c r="A373" s="84" t="s">
        <v>816</v>
      </c>
      <c r="B373" s="85" t="s">
        <v>817</v>
      </c>
      <c r="C373" s="84">
        <v>100</v>
      </c>
      <c r="D373" s="86" t="s">
        <v>66</v>
      </c>
      <c r="E373" s="77" t="s">
        <v>818</v>
      </c>
      <c r="F373" s="14" t="s">
        <v>12</v>
      </c>
    </row>
    <row r="374" customHeight="1" spans="1:6">
      <c r="A374" s="84" t="s">
        <v>819</v>
      </c>
      <c r="B374" s="85" t="s">
        <v>817</v>
      </c>
      <c r="C374" s="84">
        <v>5</v>
      </c>
      <c r="D374" s="86" t="s">
        <v>66</v>
      </c>
      <c r="E374" s="77" t="s">
        <v>820</v>
      </c>
      <c r="F374" s="14" t="s">
        <v>12</v>
      </c>
    </row>
    <row r="375" customHeight="1" spans="1:6">
      <c r="A375" s="84">
        <v>62</v>
      </c>
      <c r="B375" s="85" t="s">
        <v>203</v>
      </c>
      <c r="C375" s="84"/>
      <c r="D375" s="86"/>
      <c r="E375" s="88"/>
      <c r="F375" s="14"/>
    </row>
    <row r="376" customHeight="1" spans="1:6">
      <c r="A376" s="84">
        <v>62001</v>
      </c>
      <c r="B376" s="85" t="s">
        <v>821</v>
      </c>
      <c r="C376" s="84">
        <v>30</v>
      </c>
      <c r="D376" s="86" t="s">
        <v>66</v>
      </c>
      <c r="E376" s="77" t="s">
        <v>822</v>
      </c>
      <c r="F376" s="14" t="s">
        <v>12</v>
      </c>
    </row>
    <row r="377" customHeight="1" spans="1:6">
      <c r="A377" s="84" t="s">
        <v>823</v>
      </c>
      <c r="B377" s="85" t="s">
        <v>824</v>
      </c>
      <c r="C377" s="84"/>
      <c r="D377" s="86"/>
      <c r="E377" s="88"/>
      <c r="F377" s="14"/>
    </row>
    <row r="378" customHeight="1" spans="1:6">
      <c r="A378" s="84" t="s">
        <v>825</v>
      </c>
      <c r="B378" s="85" t="s">
        <v>826</v>
      </c>
      <c r="C378" s="84">
        <v>1</v>
      </c>
      <c r="D378" s="86" t="s">
        <v>489</v>
      </c>
      <c r="E378" s="69" t="s">
        <v>827</v>
      </c>
      <c r="F378" s="14" t="s">
        <v>12</v>
      </c>
    </row>
    <row r="379" customHeight="1" spans="1:6">
      <c r="A379" s="84" t="s">
        <v>828</v>
      </c>
      <c r="B379" s="85" t="s">
        <v>829</v>
      </c>
      <c r="C379" s="84">
        <v>30</v>
      </c>
      <c r="D379" s="86" t="s">
        <v>66</v>
      </c>
      <c r="E379" s="69" t="s">
        <v>830</v>
      </c>
      <c r="F379" s="14" t="s">
        <v>12</v>
      </c>
    </row>
    <row r="380" customHeight="1" spans="1:6">
      <c r="A380" s="72" t="s">
        <v>831</v>
      </c>
      <c r="B380" s="91" t="s">
        <v>832</v>
      </c>
      <c r="C380" s="84"/>
      <c r="D380" s="86"/>
      <c r="E380" s="69"/>
      <c r="F380" s="14"/>
    </row>
    <row r="381" customHeight="1" spans="1:6">
      <c r="A381" s="84">
        <v>80</v>
      </c>
      <c r="B381" s="85" t="s">
        <v>833</v>
      </c>
      <c r="C381" s="84"/>
      <c r="D381" s="86"/>
      <c r="E381" s="69"/>
      <c r="F381" s="14"/>
    </row>
    <row r="382" customHeight="1" spans="1:6">
      <c r="A382" s="84" t="s">
        <v>834</v>
      </c>
      <c r="B382" s="85" t="s">
        <v>835</v>
      </c>
      <c r="C382" s="84">
        <f>C187</f>
        <v>56</v>
      </c>
      <c r="D382" s="86" t="s">
        <v>27</v>
      </c>
      <c r="E382" s="99" t="s">
        <v>836</v>
      </c>
      <c r="F382" s="14" t="s">
        <v>12</v>
      </c>
    </row>
    <row r="383" customHeight="1" spans="1:6">
      <c r="A383" s="84" t="s">
        <v>837</v>
      </c>
      <c r="B383" s="85" t="s">
        <v>838</v>
      </c>
      <c r="C383" s="84">
        <f>C187</f>
        <v>56</v>
      </c>
      <c r="D383" s="86" t="s">
        <v>27</v>
      </c>
      <c r="E383" s="99" t="s">
        <v>839</v>
      </c>
      <c r="F383" s="14" t="s">
        <v>12</v>
      </c>
    </row>
    <row r="384" customHeight="1" spans="1:6">
      <c r="A384" s="19">
        <v>80108</v>
      </c>
      <c r="B384" s="67" t="s">
        <v>840</v>
      </c>
      <c r="C384" s="84">
        <f>C187</f>
        <v>56</v>
      </c>
      <c r="D384" s="68" t="s">
        <v>66</v>
      </c>
      <c r="E384" s="69" t="s">
        <v>841</v>
      </c>
      <c r="F384" s="14" t="s">
        <v>12</v>
      </c>
    </row>
    <row r="385" customHeight="1" spans="1:6">
      <c r="A385" s="19">
        <v>80109</v>
      </c>
      <c r="B385" s="67" t="s">
        <v>842</v>
      </c>
      <c r="C385" s="84">
        <v>100</v>
      </c>
      <c r="D385" s="68" t="s">
        <v>235</v>
      </c>
      <c r="E385" s="69" t="s">
        <v>843</v>
      </c>
      <c r="F385" s="14" t="s">
        <v>12</v>
      </c>
    </row>
    <row r="386" customHeight="1" spans="1:6">
      <c r="A386" s="19">
        <v>80110</v>
      </c>
      <c r="B386" s="67" t="s">
        <v>844</v>
      </c>
      <c r="C386" s="84">
        <v>100</v>
      </c>
      <c r="D386" s="68" t="s">
        <v>66</v>
      </c>
      <c r="E386" s="69" t="s">
        <v>845</v>
      </c>
      <c r="F386" s="14" t="s">
        <v>12</v>
      </c>
    </row>
    <row r="387" customHeight="1" spans="1:6">
      <c r="A387" s="19"/>
      <c r="B387" s="67" t="s">
        <v>846</v>
      </c>
      <c r="C387" s="19"/>
      <c r="D387" s="68"/>
      <c r="E387" s="69"/>
      <c r="F387" s="14"/>
    </row>
    <row r="388" customHeight="1" spans="1:6">
      <c r="A388" s="19">
        <v>80131</v>
      </c>
      <c r="B388" s="67" t="s">
        <v>847</v>
      </c>
      <c r="C388" s="19">
        <f>C187/2</f>
        <v>28</v>
      </c>
      <c r="D388" s="68" t="s">
        <v>27</v>
      </c>
      <c r="E388" s="100" t="s">
        <v>848</v>
      </c>
      <c r="F388" s="14" t="s">
        <v>12</v>
      </c>
    </row>
    <row r="389" customHeight="1" spans="1:6">
      <c r="A389" s="19">
        <v>80136</v>
      </c>
      <c r="B389" s="67" t="s">
        <v>849</v>
      </c>
      <c r="C389" s="19">
        <f>C187/2</f>
        <v>28</v>
      </c>
      <c r="D389" s="68" t="s">
        <v>27</v>
      </c>
      <c r="E389" s="101" t="s">
        <v>850</v>
      </c>
      <c r="F389" s="14" t="s">
        <v>12</v>
      </c>
    </row>
    <row r="390" customHeight="1" spans="1:6">
      <c r="A390" s="19">
        <v>80137</v>
      </c>
      <c r="B390" s="67" t="s">
        <v>851</v>
      </c>
      <c r="C390" s="19">
        <f>C187/2</f>
        <v>28</v>
      </c>
      <c r="D390" s="68" t="s">
        <v>27</v>
      </c>
      <c r="E390" s="100" t="s">
        <v>852</v>
      </c>
      <c r="F390" s="14" t="s">
        <v>12</v>
      </c>
    </row>
    <row r="391" customHeight="1" spans="1:6">
      <c r="A391" s="19"/>
      <c r="B391" s="67" t="s">
        <v>853</v>
      </c>
      <c r="C391" s="19"/>
      <c r="D391" s="68"/>
      <c r="E391" s="69"/>
      <c r="F391" s="14"/>
    </row>
    <row r="392" customHeight="1" spans="1:6">
      <c r="A392" s="19">
        <v>80151</v>
      </c>
      <c r="B392" s="67" t="s">
        <v>854</v>
      </c>
      <c r="C392" s="19">
        <f>C187/2</f>
        <v>28</v>
      </c>
      <c r="D392" s="68" t="s">
        <v>27</v>
      </c>
      <c r="E392" s="69" t="s">
        <v>855</v>
      </c>
      <c r="F392" s="14" t="s">
        <v>12</v>
      </c>
    </row>
    <row r="393" customHeight="1" spans="1:6">
      <c r="A393" s="19">
        <v>80152</v>
      </c>
      <c r="B393" s="67" t="s">
        <v>856</v>
      </c>
      <c r="C393" s="19">
        <f>C187/2</f>
        <v>28</v>
      </c>
      <c r="D393" s="68" t="s">
        <v>27</v>
      </c>
      <c r="E393" s="69" t="s">
        <v>857</v>
      </c>
      <c r="F393" s="14" t="s">
        <v>12</v>
      </c>
    </row>
    <row r="394" customHeight="1" spans="1:6">
      <c r="A394" s="19">
        <v>80153</v>
      </c>
      <c r="B394" s="67" t="s">
        <v>858</v>
      </c>
      <c r="C394" s="19">
        <f>C187/2</f>
        <v>28</v>
      </c>
      <c r="D394" s="68" t="s">
        <v>27</v>
      </c>
      <c r="E394" s="69" t="s">
        <v>859</v>
      </c>
      <c r="F394" s="14" t="s">
        <v>12</v>
      </c>
    </row>
    <row r="395" customHeight="1" spans="1:6">
      <c r="A395" s="19">
        <v>80154</v>
      </c>
      <c r="B395" s="67" t="s">
        <v>860</v>
      </c>
      <c r="C395" s="19">
        <f>C187/2</f>
        <v>28</v>
      </c>
      <c r="D395" s="68" t="s">
        <v>27</v>
      </c>
      <c r="E395" s="73" t="s">
        <v>861</v>
      </c>
      <c r="F395" s="14" t="s">
        <v>12</v>
      </c>
    </row>
    <row r="396" customHeight="1" spans="1:6">
      <c r="A396" s="19">
        <v>80155</v>
      </c>
      <c r="B396" s="67" t="s">
        <v>862</v>
      </c>
      <c r="C396" s="19">
        <f>C187/2</f>
        <v>28</v>
      </c>
      <c r="D396" s="68" t="s">
        <v>27</v>
      </c>
      <c r="E396" s="100" t="s">
        <v>863</v>
      </c>
      <c r="F396" s="14" t="s">
        <v>12</v>
      </c>
    </row>
    <row r="397" customHeight="1" spans="1:6">
      <c r="A397" s="19">
        <v>80156</v>
      </c>
      <c r="B397" s="67" t="s">
        <v>864</v>
      </c>
      <c r="C397" s="19">
        <f>C187/2</f>
        <v>28</v>
      </c>
      <c r="D397" s="68" t="s">
        <v>27</v>
      </c>
      <c r="E397" s="73" t="s">
        <v>865</v>
      </c>
      <c r="F397" s="14" t="s">
        <v>12</v>
      </c>
    </row>
    <row r="398" customHeight="1" spans="1:6">
      <c r="A398" s="19">
        <v>80157</v>
      </c>
      <c r="B398" s="67" t="s">
        <v>866</v>
      </c>
      <c r="C398" s="19">
        <f>C187/2</f>
        <v>28</v>
      </c>
      <c r="D398" s="68" t="s">
        <v>27</v>
      </c>
      <c r="E398" s="69" t="s">
        <v>867</v>
      </c>
      <c r="F398" s="14" t="s">
        <v>12</v>
      </c>
    </row>
    <row r="399" customHeight="1" spans="1:6">
      <c r="A399" s="19">
        <v>80158</v>
      </c>
      <c r="B399" s="67" t="s">
        <v>868</v>
      </c>
      <c r="C399" s="19">
        <f>C187/2</f>
        <v>28</v>
      </c>
      <c r="D399" s="68" t="s">
        <v>27</v>
      </c>
      <c r="E399" s="100" t="s">
        <v>869</v>
      </c>
      <c r="F399" s="14" t="s">
        <v>12</v>
      </c>
    </row>
    <row r="400" customHeight="1" spans="1:6">
      <c r="A400" s="84" t="s">
        <v>870</v>
      </c>
      <c r="B400" s="85" t="s">
        <v>871</v>
      </c>
      <c r="C400" s="84"/>
      <c r="D400" s="86"/>
      <c r="E400" s="101"/>
      <c r="F400" s="14"/>
    </row>
    <row r="401" customHeight="1" spans="1:6">
      <c r="A401" s="84" t="s">
        <v>872</v>
      </c>
      <c r="B401" s="85" t="s">
        <v>873</v>
      </c>
      <c r="C401" s="84">
        <f>C187/2</f>
        <v>28</v>
      </c>
      <c r="D401" s="86" t="s">
        <v>489</v>
      </c>
      <c r="E401" s="99" t="s">
        <v>874</v>
      </c>
      <c r="F401" s="14" t="s">
        <v>12</v>
      </c>
    </row>
    <row r="402" customHeight="1" spans="1:6">
      <c r="A402" s="102">
        <v>6</v>
      </c>
      <c r="B402" s="103" t="s">
        <v>875</v>
      </c>
      <c r="C402" s="104">
        <v>2</v>
      </c>
      <c r="D402" s="70" t="s">
        <v>27</v>
      </c>
      <c r="E402" s="105" t="s">
        <v>876</v>
      </c>
      <c r="F402" s="14" t="s">
        <v>12</v>
      </c>
    </row>
    <row r="403" customHeight="1" spans="1:6">
      <c r="A403" s="215" t="s">
        <v>877</v>
      </c>
      <c r="B403" s="67" t="s">
        <v>878</v>
      </c>
      <c r="C403" s="106">
        <v>2</v>
      </c>
      <c r="D403" s="68" t="s">
        <v>489</v>
      </c>
      <c r="E403" s="37" t="s">
        <v>879</v>
      </c>
      <c r="F403" s="14" t="s">
        <v>12</v>
      </c>
    </row>
    <row r="404" customHeight="1" spans="1:6">
      <c r="A404" s="215" t="s">
        <v>880</v>
      </c>
      <c r="B404" s="67" t="s">
        <v>881</v>
      </c>
      <c r="C404" s="106">
        <v>2</v>
      </c>
      <c r="D404" s="68" t="s">
        <v>489</v>
      </c>
      <c r="E404" s="37" t="s">
        <v>882</v>
      </c>
      <c r="F404" s="14" t="s">
        <v>12</v>
      </c>
    </row>
    <row r="405" customHeight="1" spans="1:6">
      <c r="A405" s="215" t="s">
        <v>883</v>
      </c>
      <c r="B405" s="67" t="s">
        <v>884</v>
      </c>
      <c r="C405" s="106">
        <v>2</v>
      </c>
      <c r="D405" s="68" t="s">
        <v>489</v>
      </c>
      <c r="E405" s="107" t="s">
        <v>885</v>
      </c>
      <c r="F405" s="14" t="s">
        <v>12</v>
      </c>
    </row>
    <row r="406" customHeight="1" spans="1:6">
      <c r="A406" s="215" t="s">
        <v>886</v>
      </c>
      <c r="B406" s="67" t="s">
        <v>887</v>
      </c>
      <c r="C406" s="106">
        <v>1</v>
      </c>
      <c r="D406" s="20" t="s">
        <v>27</v>
      </c>
      <c r="E406" s="73" t="s">
        <v>888</v>
      </c>
      <c r="F406" s="14" t="s">
        <v>12</v>
      </c>
    </row>
    <row r="407" customHeight="1" spans="1:6">
      <c r="A407" s="215" t="s">
        <v>889</v>
      </c>
      <c r="B407" s="67" t="s">
        <v>890</v>
      </c>
      <c r="C407" s="106">
        <v>1</v>
      </c>
      <c r="D407" s="20" t="s">
        <v>27</v>
      </c>
      <c r="E407" s="69" t="s">
        <v>891</v>
      </c>
      <c r="F407" s="14" t="s">
        <v>12</v>
      </c>
    </row>
    <row r="408" customHeight="1" spans="1:6">
      <c r="A408" s="215" t="s">
        <v>892</v>
      </c>
      <c r="B408" s="67" t="s">
        <v>893</v>
      </c>
      <c r="C408" s="106">
        <v>1</v>
      </c>
      <c r="D408" s="20" t="s">
        <v>98</v>
      </c>
      <c r="E408" s="73" t="s">
        <v>894</v>
      </c>
      <c r="F408" s="14" t="s">
        <v>12</v>
      </c>
    </row>
    <row r="409" customHeight="1" spans="1:6">
      <c r="A409" s="215" t="s">
        <v>895</v>
      </c>
      <c r="B409" s="27" t="s">
        <v>131</v>
      </c>
      <c r="C409" s="106">
        <v>1</v>
      </c>
      <c r="D409" s="20" t="s">
        <v>98</v>
      </c>
      <c r="E409" s="30" t="s">
        <v>132</v>
      </c>
      <c r="F409" s="14" t="s">
        <v>12</v>
      </c>
    </row>
    <row r="410" customHeight="1" spans="1:6">
      <c r="A410" s="215" t="s">
        <v>896</v>
      </c>
      <c r="B410" s="67" t="s">
        <v>897</v>
      </c>
      <c r="C410" s="106">
        <v>1</v>
      </c>
      <c r="D410" s="20" t="s">
        <v>390</v>
      </c>
      <c r="E410" s="69" t="s">
        <v>898</v>
      </c>
      <c r="F410" s="14" t="s">
        <v>12</v>
      </c>
    </row>
    <row r="411" customHeight="1" spans="1:6">
      <c r="A411" s="10" t="s">
        <v>899</v>
      </c>
      <c r="B411" s="11" t="s">
        <v>900</v>
      </c>
      <c r="C411" s="42">
        <v>2</v>
      </c>
      <c r="D411" s="10" t="s">
        <v>8</v>
      </c>
      <c r="E411" s="13" t="s">
        <v>11</v>
      </c>
      <c r="F411" s="14" t="s">
        <v>12</v>
      </c>
    </row>
    <row r="412" customHeight="1" spans="1:6">
      <c r="A412" s="54">
        <v>1</v>
      </c>
      <c r="B412" s="16" t="s">
        <v>901</v>
      </c>
      <c r="C412" s="12">
        <v>2</v>
      </c>
      <c r="D412" s="10" t="s">
        <v>8</v>
      </c>
      <c r="E412" s="17" t="s">
        <v>902</v>
      </c>
      <c r="F412" s="14" t="s">
        <v>12</v>
      </c>
    </row>
    <row r="413" customHeight="1" spans="1:6">
      <c r="A413" s="212" t="s">
        <v>16</v>
      </c>
      <c r="B413" s="18" t="s">
        <v>17</v>
      </c>
      <c r="C413" s="23">
        <v>52</v>
      </c>
      <c r="D413" s="15" t="s">
        <v>18</v>
      </c>
      <c r="E413" s="21"/>
      <c r="F413" s="14"/>
    </row>
    <row r="414" customHeight="1" spans="1:6">
      <c r="A414" s="212" t="s">
        <v>19</v>
      </c>
      <c r="B414" s="22" t="s">
        <v>20</v>
      </c>
      <c r="C414" s="23"/>
      <c r="D414" s="15"/>
      <c r="E414" s="24"/>
      <c r="F414" s="14"/>
    </row>
    <row r="415" customHeight="1" spans="1:6">
      <c r="A415" s="212" t="s">
        <v>21</v>
      </c>
      <c r="B415" s="22" t="s">
        <v>22</v>
      </c>
      <c r="C415" s="23"/>
      <c r="D415" s="15"/>
      <c r="E415" s="24"/>
      <c r="F415" s="14"/>
    </row>
    <row r="416" customHeight="1" spans="1:6">
      <c r="A416" s="212" t="s">
        <v>23</v>
      </c>
      <c r="B416" s="22" t="s">
        <v>24</v>
      </c>
      <c r="C416" s="25"/>
      <c r="D416" s="26"/>
      <c r="E416" s="21"/>
      <c r="F416" s="14"/>
    </row>
    <row r="417" customHeight="1" spans="1:6">
      <c r="A417" s="212" t="s">
        <v>25</v>
      </c>
      <c r="B417" s="27" t="s">
        <v>30</v>
      </c>
      <c r="C417" s="28">
        <v>1</v>
      </c>
      <c r="D417" s="28" t="s">
        <v>27</v>
      </c>
      <c r="E417" s="30" t="s">
        <v>31</v>
      </c>
      <c r="F417" s="14" t="s">
        <v>32</v>
      </c>
    </row>
    <row r="418" customHeight="1" spans="1:6">
      <c r="A418" s="212" t="s">
        <v>29</v>
      </c>
      <c r="B418" s="27" t="s">
        <v>34</v>
      </c>
      <c r="C418" s="28">
        <v>1</v>
      </c>
      <c r="D418" s="28" t="s">
        <v>27</v>
      </c>
      <c r="E418" s="30" t="s">
        <v>35</v>
      </c>
      <c r="F418" s="14" t="s">
        <v>12</v>
      </c>
    </row>
    <row r="419" customHeight="1" spans="1:6">
      <c r="A419" s="212" t="s">
        <v>33</v>
      </c>
      <c r="B419" s="22" t="s">
        <v>37</v>
      </c>
      <c r="C419" s="23">
        <v>1</v>
      </c>
      <c r="D419" s="15" t="s">
        <v>38</v>
      </c>
      <c r="E419" s="24" t="s">
        <v>39</v>
      </c>
      <c r="F419" s="14" t="s">
        <v>32</v>
      </c>
    </row>
    <row r="420" customHeight="1" spans="1:6">
      <c r="A420" s="212" t="s">
        <v>36</v>
      </c>
      <c r="B420" s="22" t="s">
        <v>903</v>
      </c>
      <c r="C420" s="23">
        <v>1</v>
      </c>
      <c r="D420" s="15" t="s">
        <v>247</v>
      </c>
      <c r="E420" s="24" t="s">
        <v>904</v>
      </c>
      <c r="F420" s="14" t="s">
        <v>12</v>
      </c>
    </row>
    <row r="421" customHeight="1" spans="1:6">
      <c r="A421" s="212" t="s">
        <v>40</v>
      </c>
      <c r="B421" s="22" t="s">
        <v>905</v>
      </c>
      <c r="C421" s="23">
        <v>1</v>
      </c>
      <c r="D421" s="15" t="s">
        <v>27</v>
      </c>
      <c r="E421" s="24" t="s">
        <v>906</v>
      </c>
      <c r="F421" s="14" t="s">
        <v>12</v>
      </c>
    </row>
    <row r="422" customHeight="1" spans="1:6">
      <c r="A422" s="212" t="s">
        <v>43</v>
      </c>
      <c r="B422" s="22" t="s">
        <v>907</v>
      </c>
      <c r="C422" s="23">
        <v>1</v>
      </c>
      <c r="D422" s="15" t="s">
        <v>908</v>
      </c>
      <c r="E422" s="24" t="s">
        <v>909</v>
      </c>
      <c r="F422" s="14" t="s">
        <v>12</v>
      </c>
    </row>
    <row r="423" customHeight="1" spans="1:6">
      <c r="A423" s="212" t="s">
        <v>46</v>
      </c>
      <c r="B423" s="22" t="s">
        <v>41</v>
      </c>
      <c r="C423" s="23">
        <v>1</v>
      </c>
      <c r="D423" s="15" t="s">
        <v>38</v>
      </c>
      <c r="E423" s="32" t="s">
        <v>42</v>
      </c>
      <c r="F423" s="14" t="s">
        <v>12</v>
      </c>
    </row>
    <row r="424" customHeight="1" spans="1:6">
      <c r="A424" s="212" t="s">
        <v>49</v>
      </c>
      <c r="B424" s="22" t="s">
        <v>44</v>
      </c>
      <c r="C424" s="108">
        <f>C413/2</f>
        <v>26</v>
      </c>
      <c r="D424" s="109" t="s">
        <v>27</v>
      </c>
      <c r="E424" s="24" t="s">
        <v>45</v>
      </c>
      <c r="F424" s="14" t="s">
        <v>12</v>
      </c>
    </row>
    <row r="425" customHeight="1" spans="1:6">
      <c r="A425" s="212" t="s">
        <v>52</v>
      </c>
      <c r="B425" s="22" t="s">
        <v>910</v>
      </c>
      <c r="C425" s="108">
        <f>C413/4</f>
        <v>13</v>
      </c>
      <c r="D425" s="109" t="s">
        <v>27</v>
      </c>
      <c r="E425" s="110" t="s">
        <v>911</v>
      </c>
      <c r="F425" s="14" t="s">
        <v>12</v>
      </c>
    </row>
    <row r="426" customHeight="1" spans="1:6">
      <c r="A426" s="212" t="s">
        <v>55</v>
      </c>
      <c r="B426" s="22" t="s">
        <v>912</v>
      </c>
      <c r="C426" s="108">
        <f>C413/4</f>
        <v>13</v>
      </c>
      <c r="D426" s="109" t="s">
        <v>27</v>
      </c>
      <c r="E426" s="110" t="s">
        <v>913</v>
      </c>
      <c r="F426" s="14" t="s">
        <v>12</v>
      </c>
    </row>
    <row r="427" customHeight="1" spans="1:6">
      <c r="A427" s="212" t="s">
        <v>58</v>
      </c>
      <c r="B427" s="22" t="s">
        <v>47</v>
      </c>
      <c r="C427" s="33">
        <v>0</v>
      </c>
      <c r="D427" s="34" t="s">
        <v>38</v>
      </c>
      <c r="E427" s="24" t="s">
        <v>48</v>
      </c>
      <c r="F427" s="14" t="s">
        <v>12</v>
      </c>
    </row>
    <row r="428" customHeight="1" spans="1:6">
      <c r="A428" s="212" t="s">
        <v>62</v>
      </c>
      <c r="B428" s="35" t="s">
        <v>50</v>
      </c>
      <c r="C428" s="36">
        <v>1</v>
      </c>
      <c r="D428" s="36" t="s">
        <v>27</v>
      </c>
      <c r="E428" s="37" t="s">
        <v>914</v>
      </c>
      <c r="F428" s="14" t="s">
        <v>12</v>
      </c>
    </row>
    <row r="429" customHeight="1" spans="1:6">
      <c r="A429" s="212" t="s">
        <v>64</v>
      </c>
      <c r="B429" s="22" t="s">
        <v>53</v>
      </c>
      <c r="C429" s="23">
        <v>1</v>
      </c>
      <c r="D429" s="15" t="s">
        <v>27</v>
      </c>
      <c r="E429" s="38" t="s">
        <v>54</v>
      </c>
      <c r="F429" s="14" t="s">
        <v>12</v>
      </c>
    </row>
    <row r="430" customHeight="1" spans="1:6">
      <c r="A430" s="212" t="s">
        <v>68</v>
      </c>
      <c r="B430" s="22" t="s">
        <v>915</v>
      </c>
      <c r="C430" s="108">
        <v>1</v>
      </c>
      <c r="D430" s="109" t="s">
        <v>27</v>
      </c>
      <c r="E430" s="111" t="s">
        <v>916</v>
      </c>
      <c r="F430" s="14" t="s">
        <v>12</v>
      </c>
    </row>
    <row r="431" customHeight="1" spans="1:6">
      <c r="A431" s="212" t="s">
        <v>71</v>
      </c>
      <c r="B431" s="22" t="s">
        <v>56</v>
      </c>
      <c r="C431" s="23">
        <v>1</v>
      </c>
      <c r="D431" s="15" t="s">
        <v>27</v>
      </c>
      <c r="E431" s="24" t="s">
        <v>57</v>
      </c>
      <c r="F431" s="14" t="s">
        <v>12</v>
      </c>
    </row>
    <row r="432" customHeight="1" spans="1:6">
      <c r="A432" s="212" t="s">
        <v>74</v>
      </c>
      <c r="B432" s="22" t="s">
        <v>59</v>
      </c>
      <c r="C432" s="23">
        <v>1</v>
      </c>
      <c r="D432" s="15" t="s">
        <v>60</v>
      </c>
      <c r="E432" s="24" t="s">
        <v>61</v>
      </c>
      <c r="F432" s="14" t="s">
        <v>12</v>
      </c>
    </row>
    <row r="433" customHeight="1" spans="1:6">
      <c r="A433" s="212" t="s">
        <v>77</v>
      </c>
      <c r="B433" s="22" t="s">
        <v>917</v>
      </c>
      <c r="C433" s="55"/>
      <c r="D433" s="56"/>
      <c r="E433" s="63"/>
      <c r="F433" s="14"/>
    </row>
    <row r="434" customHeight="1" spans="1:6">
      <c r="A434" s="212" t="s">
        <v>80</v>
      </c>
      <c r="B434" s="22" t="s">
        <v>918</v>
      </c>
      <c r="C434" s="108">
        <f>C413/2</f>
        <v>26</v>
      </c>
      <c r="D434" s="109" t="s">
        <v>66</v>
      </c>
      <c r="E434" s="110" t="s">
        <v>919</v>
      </c>
      <c r="F434" s="14" t="s">
        <v>12</v>
      </c>
    </row>
    <row r="435" customHeight="1" spans="1:6">
      <c r="A435" s="212" t="s">
        <v>83</v>
      </c>
      <c r="B435" s="22" t="s">
        <v>920</v>
      </c>
      <c r="C435" s="108">
        <v>1</v>
      </c>
      <c r="D435" s="109" t="s">
        <v>27</v>
      </c>
      <c r="E435" s="112" t="s">
        <v>921</v>
      </c>
      <c r="F435" s="14" t="s">
        <v>12</v>
      </c>
    </row>
    <row r="436" customHeight="1" spans="1:6">
      <c r="A436" s="212" t="s">
        <v>86</v>
      </c>
      <c r="B436" s="22" t="s">
        <v>922</v>
      </c>
      <c r="C436" s="108">
        <v>1</v>
      </c>
      <c r="D436" s="109" t="s">
        <v>27</v>
      </c>
      <c r="E436" s="112" t="s">
        <v>923</v>
      </c>
      <c r="F436" s="14" t="s">
        <v>12</v>
      </c>
    </row>
    <row r="437" customHeight="1" spans="1:6">
      <c r="A437" s="212" t="s">
        <v>89</v>
      </c>
      <c r="B437" s="22" t="s">
        <v>924</v>
      </c>
      <c r="C437" s="108">
        <v>1</v>
      </c>
      <c r="D437" s="109" t="s">
        <v>27</v>
      </c>
      <c r="E437" s="112" t="s">
        <v>925</v>
      </c>
      <c r="F437" s="14" t="s">
        <v>12</v>
      </c>
    </row>
    <row r="438" customHeight="1" spans="1:6">
      <c r="A438" s="212" t="s">
        <v>92</v>
      </c>
      <c r="B438" s="22" t="s">
        <v>926</v>
      </c>
      <c r="C438" s="108">
        <v>1</v>
      </c>
      <c r="D438" s="109" t="s">
        <v>98</v>
      </c>
      <c r="E438" s="112" t="s">
        <v>927</v>
      </c>
      <c r="F438" s="14" t="s">
        <v>12</v>
      </c>
    </row>
    <row r="439" customHeight="1" spans="1:6">
      <c r="A439" s="212" t="s">
        <v>94</v>
      </c>
      <c r="B439" s="22" t="s">
        <v>928</v>
      </c>
      <c r="C439" s="108">
        <v>1</v>
      </c>
      <c r="D439" s="109" t="s">
        <v>27</v>
      </c>
      <c r="E439" s="112" t="s">
        <v>929</v>
      </c>
      <c r="F439" s="14" t="s">
        <v>12</v>
      </c>
    </row>
    <row r="440" customHeight="1" spans="1:6">
      <c r="A440" s="212" t="s">
        <v>96</v>
      </c>
      <c r="B440" s="22" t="s">
        <v>930</v>
      </c>
      <c r="C440" s="55"/>
      <c r="D440" s="56"/>
      <c r="E440" s="63"/>
      <c r="F440" s="14"/>
    </row>
    <row r="441" customHeight="1" spans="1:6">
      <c r="A441" s="212" t="s">
        <v>100</v>
      </c>
      <c r="B441" s="22" t="s">
        <v>931</v>
      </c>
      <c r="C441" s="108">
        <v>7</v>
      </c>
      <c r="D441" s="109" t="s">
        <v>27</v>
      </c>
      <c r="E441" s="110" t="s">
        <v>932</v>
      </c>
      <c r="F441" s="14" t="s">
        <v>12</v>
      </c>
    </row>
    <row r="442" customHeight="1" spans="1:6">
      <c r="A442" s="212" t="s">
        <v>103</v>
      </c>
      <c r="B442" s="22" t="s">
        <v>933</v>
      </c>
      <c r="C442" s="108">
        <f>C441</f>
        <v>7</v>
      </c>
      <c r="D442" s="109" t="s">
        <v>27</v>
      </c>
      <c r="E442" s="110" t="s">
        <v>934</v>
      </c>
      <c r="F442" s="14" t="s">
        <v>12</v>
      </c>
    </row>
    <row r="443" customHeight="1" spans="1:6">
      <c r="A443" s="212" t="s">
        <v>106</v>
      </c>
      <c r="B443" s="22" t="s">
        <v>81</v>
      </c>
      <c r="C443" s="108">
        <f>C441*2</f>
        <v>14</v>
      </c>
      <c r="D443" s="109" t="s">
        <v>66</v>
      </c>
      <c r="E443" s="24" t="s">
        <v>82</v>
      </c>
      <c r="F443" s="14" t="s">
        <v>12</v>
      </c>
    </row>
    <row r="444" customHeight="1" spans="1:6">
      <c r="A444" s="212" t="s">
        <v>109</v>
      </c>
      <c r="B444" s="22" t="s">
        <v>935</v>
      </c>
      <c r="C444" s="108">
        <f>C443</f>
        <v>14</v>
      </c>
      <c r="D444" s="109" t="s">
        <v>66</v>
      </c>
      <c r="E444" s="112" t="s">
        <v>936</v>
      </c>
      <c r="F444" s="14" t="s">
        <v>12</v>
      </c>
    </row>
    <row r="445" customHeight="1" spans="1:6">
      <c r="A445" s="212" t="s">
        <v>111</v>
      </c>
      <c r="B445" s="22" t="s">
        <v>937</v>
      </c>
      <c r="C445" s="108">
        <f>C443</f>
        <v>14</v>
      </c>
      <c r="D445" s="109" t="s">
        <v>66</v>
      </c>
      <c r="E445" s="112" t="s">
        <v>938</v>
      </c>
      <c r="F445" s="14" t="s">
        <v>12</v>
      </c>
    </row>
    <row r="446" customHeight="1" spans="1:6">
      <c r="A446" s="212" t="s">
        <v>114</v>
      </c>
      <c r="B446" s="22" t="s">
        <v>939</v>
      </c>
      <c r="C446" s="108">
        <f>C443</f>
        <v>14</v>
      </c>
      <c r="D446" s="109" t="s">
        <v>27</v>
      </c>
      <c r="E446" s="112" t="s">
        <v>940</v>
      </c>
      <c r="F446" s="14" t="s">
        <v>12</v>
      </c>
    </row>
    <row r="447" customHeight="1" spans="1:6">
      <c r="A447" s="212" t="s">
        <v>116</v>
      </c>
      <c r="B447" s="22" t="s">
        <v>941</v>
      </c>
      <c r="C447" s="108">
        <f>C443</f>
        <v>14</v>
      </c>
      <c r="D447" s="109" t="s">
        <v>66</v>
      </c>
      <c r="E447" s="112" t="s">
        <v>942</v>
      </c>
      <c r="F447" s="14" t="s">
        <v>12</v>
      </c>
    </row>
    <row r="448" customHeight="1" spans="1:6">
      <c r="A448" s="212" t="s">
        <v>119</v>
      </c>
      <c r="B448" s="22" t="s">
        <v>943</v>
      </c>
      <c r="C448" s="108">
        <v>1</v>
      </c>
      <c r="D448" s="109" t="s">
        <v>60</v>
      </c>
      <c r="E448" s="112" t="s">
        <v>944</v>
      </c>
      <c r="F448" s="14" t="s">
        <v>12</v>
      </c>
    </row>
    <row r="449" customHeight="1" spans="1:6">
      <c r="A449" s="212" t="s">
        <v>122</v>
      </c>
      <c r="B449" s="22" t="s">
        <v>945</v>
      </c>
      <c r="C449" s="108">
        <f>C443</f>
        <v>14</v>
      </c>
      <c r="D449" s="109" t="s">
        <v>27</v>
      </c>
      <c r="E449" s="110" t="s">
        <v>946</v>
      </c>
      <c r="F449" s="14" t="s">
        <v>12</v>
      </c>
    </row>
    <row r="450" customHeight="1" spans="1:6">
      <c r="A450" s="212" t="s">
        <v>125</v>
      </c>
      <c r="B450" s="22" t="s">
        <v>947</v>
      </c>
      <c r="C450" s="108">
        <f>C443</f>
        <v>14</v>
      </c>
      <c r="D450" s="109" t="s">
        <v>27</v>
      </c>
      <c r="E450" s="112" t="s">
        <v>948</v>
      </c>
      <c r="F450" s="14" t="s">
        <v>12</v>
      </c>
    </row>
    <row r="451" customHeight="1" spans="1:6">
      <c r="A451" s="212" t="s">
        <v>949</v>
      </c>
      <c r="B451" s="22" t="s">
        <v>950</v>
      </c>
      <c r="C451" s="108">
        <f>C443</f>
        <v>14</v>
      </c>
      <c r="D451" s="109" t="s">
        <v>27</v>
      </c>
      <c r="E451" s="112" t="s">
        <v>951</v>
      </c>
      <c r="F451" s="14" t="s">
        <v>12</v>
      </c>
    </row>
    <row r="452" customHeight="1" spans="1:6">
      <c r="A452" s="212" t="s">
        <v>128</v>
      </c>
      <c r="B452" s="22" t="s">
        <v>952</v>
      </c>
      <c r="C452" s="108">
        <v>1</v>
      </c>
      <c r="D452" s="109" t="s">
        <v>60</v>
      </c>
      <c r="E452" s="112" t="s">
        <v>953</v>
      </c>
      <c r="F452" s="14" t="s">
        <v>12</v>
      </c>
    </row>
    <row r="453" customHeight="1" spans="1:6">
      <c r="A453" s="212" t="s">
        <v>130</v>
      </c>
      <c r="B453" s="22" t="s">
        <v>954</v>
      </c>
      <c r="C453" s="108">
        <v>1</v>
      </c>
      <c r="D453" s="109" t="s">
        <v>60</v>
      </c>
      <c r="E453" s="112" t="s">
        <v>955</v>
      </c>
      <c r="F453" s="14" t="s">
        <v>12</v>
      </c>
    </row>
    <row r="454" customHeight="1" spans="1:6">
      <c r="A454" s="113">
        <v>2</v>
      </c>
      <c r="B454" s="16" t="s">
        <v>956</v>
      </c>
      <c r="C454" s="54">
        <v>1</v>
      </c>
      <c r="D454" s="10" t="s">
        <v>8</v>
      </c>
      <c r="E454" s="57" t="s">
        <v>165</v>
      </c>
      <c r="F454" s="14" t="s">
        <v>12</v>
      </c>
    </row>
    <row r="455" customHeight="1" spans="1:6">
      <c r="A455" s="212" t="s">
        <v>140</v>
      </c>
      <c r="B455" s="22" t="s">
        <v>20</v>
      </c>
      <c r="C455" s="23"/>
      <c r="D455" s="15"/>
      <c r="E455" s="24"/>
      <c r="F455" s="14"/>
    </row>
    <row r="456" customHeight="1" spans="1:6">
      <c r="A456" s="212" t="s">
        <v>141</v>
      </c>
      <c r="B456" s="22" t="s">
        <v>22</v>
      </c>
      <c r="C456" s="23"/>
      <c r="D456" s="15"/>
      <c r="E456" s="24"/>
      <c r="F456" s="14"/>
    </row>
    <row r="457" customHeight="1" spans="1:6">
      <c r="A457" s="212" t="s">
        <v>142</v>
      </c>
      <c r="B457" s="62" t="s">
        <v>169</v>
      </c>
      <c r="C457" s="114">
        <v>1</v>
      </c>
      <c r="D457" s="115" t="s">
        <v>66</v>
      </c>
      <c r="E457" s="58" t="s">
        <v>170</v>
      </c>
      <c r="F457" s="14" t="s">
        <v>12</v>
      </c>
    </row>
    <row r="458" customHeight="1" spans="1:6">
      <c r="A458" s="212" t="s">
        <v>143</v>
      </c>
      <c r="B458" s="116" t="s">
        <v>903</v>
      </c>
      <c r="C458" s="114">
        <v>1</v>
      </c>
      <c r="D458" s="115" t="s">
        <v>66</v>
      </c>
      <c r="E458" s="117" t="s">
        <v>957</v>
      </c>
      <c r="F458" s="14" t="s">
        <v>12</v>
      </c>
    </row>
    <row r="459" customHeight="1" spans="1:6">
      <c r="A459" s="212" t="s">
        <v>144</v>
      </c>
      <c r="B459" s="116" t="s">
        <v>905</v>
      </c>
      <c r="C459" s="114">
        <v>1</v>
      </c>
      <c r="D459" s="115" t="s">
        <v>66</v>
      </c>
      <c r="E459" s="24" t="s">
        <v>906</v>
      </c>
      <c r="F459" s="14" t="s">
        <v>12</v>
      </c>
    </row>
    <row r="460" customHeight="1" spans="1:6">
      <c r="A460" s="212" t="s">
        <v>145</v>
      </c>
      <c r="B460" s="116" t="s">
        <v>958</v>
      </c>
      <c r="C460" s="114">
        <v>1</v>
      </c>
      <c r="D460" s="115" t="s">
        <v>66</v>
      </c>
      <c r="E460" s="59" t="s">
        <v>959</v>
      </c>
      <c r="F460" s="14" t="s">
        <v>12</v>
      </c>
    </row>
    <row r="461" customHeight="1" spans="1:6">
      <c r="A461" s="212" t="s">
        <v>146</v>
      </c>
      <c r="B461" s="116" t="s">
        <v>907</v>
      </c>
      <c r="C461" s="114">
        <v>1</v>
      </c>
      <c r="D461" s="115" t="s">
        <v>66</v>
      </c>
      <c r="E461" s="24" t="s">
        <v>909</v>
      </c>
      <c r="F461" s="14" t="s">
        <v>12</v>
      </c>
    </row>
    <row r="462" customHeight="1" spans="1:6">
      <c r="A462" s="212" t="s">
        <v>147</v>
      </c>
      <c r="B462" s="62" t="s">
        <v>960</v>
      </c>
      <c r="C462" s="114">
        <v>1</v>
      </c>
      <c r="D462" s="115" t="s">
        <v>66</v>
      </c>
      <c r="E462" s="59" t="s">
        <v>961</v>
      </c>
      <c r="F462" s="14" t="s">
        <v>12</v>
      </c>
    </row>
    <row r="463" customHeight="1" spans="1:6">
      <c r="A463" s="212" t="s">
        <v>148</v>
      </c>
      <c r="B463" s="62" t="s">
        <v>962</v>
      </c>
      <c r="C463" s="114">
        <v>6</v>
      </c>
      <c r="D463" s="115" t="s">
        <v>66</v>
      </c>
      <c r="E463" s="59" t="s">
        <v>963</v>
      </c>
      <c r="F463" s="14" t="s">
        <v>12</v>
      </c>
    </row>
    <row r="464" customHeight="1" spans="1:6">
      <c r="A464" s="212" t="s">
        <v>149</v>
      </c>
      <c r="B464" s="62" t="s">
        <v>964</v>
      </c>
      <c r="C464" s="114">
        <v>2</v>
      </c>
      <c r="D464" s="115" t="s">
        <v>66</v>
      </c>
      <c r="E464" s="59" t="s">
        <v>965</v>
      </c>
      <c r="F464" s="14" t="s">
        <v>12</v>
      </c>
    </row>
    <row r="465" customHeight="1" spans="1:6">
      <c r="A465" s="212" t="s">
        <v>150</v>
      </c>
      <c r="B465" s="62" t="s">
        <v>966</v>
      </c>
      <c r="C465" s="114">
        <v>1</v>
      </c>
      <c r="D465" s="115" t="s">
        <v>27</v>
      </c>
      <c r="E465" s="59" t="s">
        <v>967</v>
      </c>
      <c r="F465" s="14" t="s">
        <v>12</v>
      </c>
    </row>
    <row r="466" customHeight="1" spans="1:6">
      <c r="A466" s="212" t="s">
        <v>151</v>
      </c>
      <c r="B466" s="118" t="s">
        <v>968</v>
      </c>
      <c r="C466" s="119">
        <v>1</v>
      </c>
      <c r="D466" s="120" t="s">
        <v>27</v>
      </c>
      <c r="E466" s="59" t="s">
        <v>969</v>
      </c>
      <c r="F466" s="14" t="s">
        <v>12</v>
      </c>
    </row>
    <row r="467" customHeight="1" spans="1:6">
      <c r="A467" s="212" t="s">
        <v>152</v>
      </c>
      <c r="B467" s="62" t="s">
        <v>970</v>
      </c>
      <c r="C467" s="114">
        <v>1</v>
      </c>
      <c r="D467" s="115" t="s">
        <v>27</v>
      </c>
      <c r="E467" s="59" t="s">
        <v>971</v>
      </c>
      <c r="F467" s="14" t="s">
        <v>12</v>
      </c>
    </row>
    <row r="468" customHeight="1" spans="1:6">
      <c r="A468" s="113">
        <v>3</v>
      </c>
      <c r="B468" s="16" t="s">
        <v>972</v>
      </c>
      <c r="C468" s="54">
        <v>2</v>
      </c>
      <c r="D468" s="10" t="s">
        <v>8</v>
      </c>
      <c r="E468" s="63" t="s">
        <v>973</v>
      </c>
      <c r="F468" s="14" t="s">
        <v>12</v>
      </c>
    </row>
    <row r="469" customHeight="1" spans="1:6">
      <c r="A469" s="214" t="s">
        <v>166</v>
      </c>
      <c r="B469" s="22" t="s">
        <v>20</v>
      </c>
      <c r="C469" s="23"/>
      <c r="D469" s="15"/>
      <c r="E469" s="24"/>
      <c r="F469" s="14"/>
    </row>
    <row r="470" customHeight="1" spans="1:6">
      <c r="A470" s="214" t="s">
        <v>167</v>
      </c>
      <c r="B470" s="22" t="s">
        <v>22</v>
      </c>
      <c r="C470" s="23"/>
      <c r="D470" s="15"/>
      <c r="E470" s="24"/>
      <c r="F470" s="14"/>
    </row>
    <row r="471" customHeight="1" spans="1:6">
      <c r="A471" s="214" t="s">
        <v>168</v>
      </c>
      <c r="B471" s="62" t="s">
        <v>175</v>
      </c>
      <c r="C471" s="114">
        <v>16</v>
      </c>
      <c r="D471" s="115" t="s">
        <v>66</v>
      </c>
      <c r="E471" s="59" t="s">
        <v>176</v>
      </c>
      <c r="F471" s="14" t="s">
        <v>12</v>
      </c>
    </row>
    <row r="472" customHeight="1" spans="1:6">
      <c r="A472" s="214" t="s">
        <v>171</v>
      </c>
      <c r="B472" s="62" t="s">
        <v>974</v>
      </c>
      <c r="C472" s="114">
        <v>1</v>
      </c>
      <c r="D472" s="115" t="s">
        <v>27</v>
      </c>
      <c r="E472" s="59" t="s">
        <v>971</v>
      </c>
      <c r="F472" s="14" t="s">
        <v>12</v>
      </c>
    </row>
    <row r="473" customHeight="1" spans="1:6">
      <c r="A473" s="121">
        <v>4</v>
      </c>
      <c r="B473" s="16" t="s">
        <v>975</v>
      </c>
      <c r="C473" s="121">
        <v>1</v>
      </c>
      <c r="D473" s="10" t="s">
        <v>27</v>
      </c>
      <c r="E473" s="122"/>
      <c r="F473" s="14"/>
    </row>
    <row r="474" customHeight="1" spans="1:6">
      <c r="A474" s="214" t="s">
        <v>185</v>
      </c>
      <c r="B474" s="67" t="s">
        <v>976</v>
      </c>
      <c r="C474" s="19">
        <v>1</v>
      </c>
      <c r="D474" s="123" t="s">
        <v>98</v>
      </c>
      <c r="E474" s="124" t="s">
        <v>977</v>
      </c>
      <c r="F474" s="14" t="s">
        <v>12</v>
      </c>
    </row>
    <row r="475" customHeight="1" spans="1:6">
      <c r="A475" s="214" t="s">
        <v>186</v>
      </c>
      <c r="B475" s="67" t="s">
        <v>978</v>
      </c>
      <c r="C475" s="19">
        <v>1</v>
      </c>
      <c r="D475" s="123" t="s">
        <v>60</v>
      </c>
      <c r="E475" s="99" t="s">
        <v>979</v>
      </c>
      <c r="F475" s="14" t="s">
        <v>12</v>
      </c>
    </row>
    <row r="476" customHeight="1" spans="1:6">
      <c r="A476" s="113">
        <v>5</v>
      </c>
      <c r="B476" s="16" t="s">
        <v>980</v>
      </c>
      <c r="C476" s="12">
        <v>1</v>
      </c>
      <c r="D476" s="10" t="s">
        <v>8</v>
      </c>
      <c r="E476" s="125"/>
      <c r="F476" s="14"/>
    </row>
    <row r="477" customHeight="1" spans="1:6">
      <c r="A477" s="213" t="s">
        <v>877</v>
      </c>
      <c r="B477" s="22" t="s">
        <v>20</v>
      </c>
      <c r="C477" s="23"/>
      <c r="D477" s="15"/>
      <c r="E477" s="24"/>
      <c r="F477" s="14"/>
    </row>
    <row r="478" customHeight="1" spans="1:6">
      <c r="A478" s="213" t="s">
        <v>880</v>
      </c>
      <c r="B478" s="22" t="s">
        <v>22</v>
      </c>
      <c r="C478" s="23"/>
      <c r="D478" s="15"/>
      <c r="E478" s="24"/>
      <c r="F478" s="14"/>
    </row>
    <row r="479" customHeight="1" spans="1:6">
      <c r="A479" s="213" t="s">
        <v>883</v>
      </c>
      <c r="B479" s="126" t="s">
        <v>981</v>
      </c>
      <c r="C479" s="127">
        <v>1</v>
      </c>
      <c r="D479" s="128" t="s">
        <v>66</v>
      </c>
      <c r="E479" s="129" t="s">
        <v>982</v>
      </c>
      <c r="F479" s="14" t="s">
        <v>12</v>
      </c>
    </row>
    <row r="480" customHeight="1" spans="1:6">
      <c r="A480" s="213" t="s">
        <v>886</v>
      </c>
      <c r="B480" s="126" t="s">
        <v>983</v>
      </c>
      <c r="C480" s="127">
        <v>1</v>
      </c>
      <c r="D480" s="128" t="s">
        <v>66</v>
      </c>
      <c r="E480" s="130" t="s">
        <v>984</v>
      </c>
      <c r="F480" s="14" t="s">
        <v>12</v>
      </c>
    </row>
    <row r="481" customHeight="1" spans="1:6">
      <c r="A481" s="213" t="s">
        <v>889</v>
      </c>
      <c r="B481" s="126" t="s">
        <v>985</v>
      </c>
      <c r="C481" s="127">
        <v>1</v>
      </c>
      <c r="D481" s="128" t="s">
        <v>66</v>
      </c>
      <c r="E481" s="131" t="s">
        <v>986</v>
      </c>
      <c r="F481" s="14" t="s">
        <v>12</v>
      </c>
    </row>
    <row r="482" customHeight="1" spans="1:6">
      <c r="A482" s="213" t="s">
        <v>892</v>
      </c>
      <c r="B482" s="126" t="s">
        <v>987</v>
      </c>
      <c r="C482" s="127">
        <v>1</v>
      </c>
      <c r="D482" s="128" t="s">
        <v>66</v>
      </c>
      <c r="E482" s="131" t="s">
        <v>988</v>
      </c>
      <c r="F482" s="14" t="s">
        <v>12</v>
      </c>
    </row>
    <row r="483" customHeight="1" spans="1:6">
      <c r="A483" s="213" t="s">
        <v>895</v>
      </c>
      <c r="B483" s="132" t="s">
        <v>989</v>
      </c>
      <c r="C483" s="133">
        <v>4</v>
      </c>
      <c r="D483" s="134" t="s">
        <v>27</v>
      </c>
      <c r="E483" s="135" t="s">
        <v>990</v>
      </c>
      <c r="F483" s="14" t="s">
        <v>12</v>
      </c>
    </row>
    <row r="484" customHeight="1" spans="1:6">
      <c r="A484" s="213" t="s">
        <v>896</v>
      </c>
      <c r="B484" s="136" t="s">
        <v>991</v>
      </c>
      <c r="C484" s="137">
        <v>1</v>
      </c>
      <c r="D484" s="138" t="s">
        <v>60</v>
      </c>
      <c r="E484" s="139" t="s">
        <v>992</v>
      </c>
      <c r="F484" s="14" t="s">
        <v>12</v>
      </c>
    </row>
    <row r="485" customHeight="1" spans="1:6">
      <c r="A485" s="213" t="s">
        <v>993</v>
      </c>
      <c r="B485" s="140" t="s">
        <v>994</v>
      </c>
      <c r="C485" s="141">
        <v>1</v>
      </c>
      <c r="D485" s="142" t="s">
        <v>66</v>
      </c>
      <c r="E485" s="143" t="s">
        <v>995</v>
      </c>
      <c r="F485" s="14" t="s">
        <v>12</v>
      </c>
    </row>
    <row r="486" customHeight="1" spans="1:6">
      <c r="A486" s="213" t="s">
        <v>996</v>
      </c>
      <c r="B486" s="144" t="s">
        <v>997</v>
      </c>
      <c r="C486" s="133">
        <v>1</v>
      </c>
      <c r="D486" s="134" t="s">
        <v>98</v>
      </c>
      <c r="E486" s="145" t="s">
        <v>998</v>
      </c>
      <c r="F486" s="14" t="s">
        <v>12</v>
      </c>
    </row>
    <row r="487" customHeight="1" spans="1:6">
      <c r="A487" s="213" t="s">
        <v>999</v>
      </c>
      <c r="B487" s="132" t="s">
        <v>1000</v>
      </c>
      <c r="C487" s="133">
        <v>1</v>
      </c>
      <c r="D487" s="134" t="s">
        <v>27</v>
      </c>
      <c r="E487" s="146" t="s">
        <v>1001</v>
      </c>
      <c r="F487" s="14" t="s">
        <v>12</v>
      </c>
    </row>
    <row r="488" customHeight="1" spans="1:6">
      <c r="A488" s="213" t="s">
        <v>1002</v>
      </c>
      <c r="B488" s="132" t="s">
        <v>1000</v>
      </c>
      <c r="C488" s="133">
        <v>1</v>
      </c>
      <c r="D488" s="134" t="s">
        <v>27</v>
      </c>
      <c r="E488" s="135" t="s">
        <v>1003</v>
      </c>
      <c r="F488" s="14" t="s">
        <v>12</v>
      </c>
    </row>
    <row r="489" customHeight="1" spans="1:6">
      <c r="A489" s="213" t="s">
        <v>1004</v>
      </c>
      <c r="B489" s="132" t="s">
        <v>1005</v>
      </c>
      <c r="C489" s="133">
        <v>4</v>
      </c>
      <c r="D489" s="134" t="s">
        <v>66</v>
      </c>
      <c r="E489" s="135" t="s">
        <v>1006</v>
      </c>
      <c r="F489" s="14" t="s">
        <v>12</v>
      </c>
    </row>
    <row r="490" customHeight="1" spans="1:6">
      <c r="A490" s="213" t="s">
        <v>1007</v>
      </c>
      <c r="B490" s="132" t="s">
        <v>1008</v>
      </c>
      <c r="C490" s="133">
        <v>1</v>
      </c>
      <c r="D490" s="134" t="s">
        <v>27</v>
      </c>
      <c r="E490" s="135" t="s">
        <v>1009</v>
      </c>
      <c r="F490" s="14" t="s">
        <v>12</v>
      </c>
    </row>
    <row r="491" customHeight="1" spans="1:6">
      <c r="A491" s="213" t="s">
        <v>1010</v>
      </c>
      <c r="B491" s="147" t="s">
        <v>1011</v>
      </c>
      <c r="C491" s="148">
        <v>2</v>
      </c>
      <c r="D491" s="149" t="s">
        <v>27</v>
      </c>
      <c r="E491" s="150" t="s">
        <v>1012</v>
      </c>
      <c r="F491" s="14" t="s">
        <v>12</v>
      </c>
    </row>
    <row r="492" customHeight="1" spans="1:6">
      <c r="A492" s="213" t="s">
        <v>1013</v>
      </c>
      <c r="B492" s="132" t="s">
        <v>1014</v>
      </c>
      <c r="C492" s="133">
        <v>6</v>
      </c>
      <c r="D492" s="134" t="s">
        <v>27</v>
      </c>
      <c r="E492" s="135" t="s">
        <v>1015</v>
      </c>
      <c r="F492" s="14" t="s">
        <v>12</v>
      </c>
    </row>
    <row r="493" customHeight="1" spans="1:6">
      <c r="A493" s="213" t="s">
        <v>1016</v>
      </c>
      <c r="B493" s="151" t="s">
        <v>1017</v>
      </c>
      <c r="C493" s="152">
        <v>2</v>
      </c>
      <c r="D493" s="153" t="s">
        <v>27</v>
      </c>
      <c r="E493" s="154" t="s">
        <v>1018</v>
      </c>
      <c r="F493" s="14" t="s">
        <v>12</v>
      </c>
    </row>
    <row r="494" customHeight="1" spans="1:6">
      <c r="A494" s="54">
        <v>6</v>
      </c>
      <c r="B494" s="155" t="s">
        <v>1019</v>
      </c>
      <c r="C494" s="54">
        <v>1</v>
      </c>
      <c r="D494" s="10" t="s">
        <v>390</v>
      </c>
      <c r="E494" s="71" t="s">
        <v>199</v>
      </c>
      <c r="F494" s="14" t="s">
        <v>12</v>
      </c>
    </row>
    <row r="495" customHeight="1" spans="1:6">
      <c r="A495" s="213" t="s">
        <v>1020</v>
      </c>
      <c r="B495" s="22" t="s">
        <v>200</v>
      </c>
      <c r="C495" s="23">
        <v>56</v>
      </c>
      <c r="D495" s="15" t="s">
        <v>201</v>
      </c>
      <c r="E495" s="57"/>
      <c r="F495" s="14"/>
    </row>
    <row r="496" customHeight="1" spans="1:6">
      <c r="A496" s="213" t="s">
        <v>1021</v>
      </c>
      <c r="B496" s="22" t="s">
        <v>20</v>
      </c>
      <c r="C496" s="23"/>
      <c r="D496" s="15"/>
      <c r="E496" s="24"/>
      <c r="F496" s="14"/>
    </row>
    <row r="497" customHeight="1" spans="1:6">
      <c r="A497" s="213" t="s">
        <v>1022</v>
      </c>
      <c r="B497" s="22" t="s">
        <v>22</v>
      </c>
      <c r="C497" s="23"/>
      <c r="D497" s="15"/>
      <c r="E497" s="24"/>
      <c r="F497" s="14"/>
    </row>
    <row r="498" customHeight="1" spans="1:6">
      <c r="A498" s="19">
        <v>2006</v>
      </c>
      <c r="B498" s="67" t="s">
        <v>1023</v>
      </c>
      <c r="C498" s="19">
        <v>1</v>
      </c>
      <c r="D498" s="68" t="s">
        <v>98</v>
      </c>
      <c r="E498" s="69" t="s">
        <v>1024</v>
      </c>
      <c r="F498" s="14" t="s">
        <v>12</v>
      </c>
    </row>
    <row r="499" customHeight="1" spans="1:6">
      <c r="A499" s="19">
        <v>2074</v>
      </c>
      <c r="B499" s="67" t="s">
        <v>1025</v>
      </c>
      <c r="C499" s="19">
        <f>C495/2</f>
        <v>28</v>
      </c>
      <c r="D499" s="68" t="s">
        <v>66</v>
      </c>
      <c r="E499" s="87" t="s">
        <v>1026</v>
      </c>
      <c r="F499" s="14" t="s">
        <v>12</v>
      </c>
    </row>
    <row r="500" customHeight="1" spans="1:6">
      <c r="A500" s="19">
        <v>2075</v>
      </c>
      <c r="B500" s="67" t="s">
        <v>1027</v>
      </c>
      <c r="C500" s="19">
        <v>4</v>
      </c>
      <c r="D500" s="68" t="s">
        <v>66</v>
      </c>
      <c r="E500" s="73" t="s">
        <v>1028</v>
      </c>
      <c r="F500" s="14" t="s">
        <v>12</v>
      </c>
    </row>
    <row r="501" customHeight="1" spans="1:6">
      <c r="A501" s="19">
        <v>2084</v>
      </c>
      <c r="B501" s="67" t="s">
        <v>1029</v>
      </c>
      <c r="C501" s="19">
        <v>1</v>
      </c>
      <c r="D501" s="68" t="s">
        <v>98</v>
      </c>
      <c r="E501" s="73" t="s">
        <v>1030</v>
      </c>
      <c r="F501" s="14" t="s">
        <v>12</v>
      </c>
    </row>
    <row r="502" customHeight="1" spans="1:6">
      <c r="A502" s="19">
        <v>2086</v>
      </c>
      <c r="B502" s="67" t="s">
        <v>1031</v>
      </c>
      <c r="C502" s="19">
        <v>1</v>
      </c>
      <c r="D502" s="68" t="s">
        <v>66</v>
      </c>
      <c r="E502" s="69" t="s">
        <v>1032</v>
      </c>
      <c r="F502" s="14" t="s">
        <v>12</v>
      </c>
    </row>
    <row r="503" customHeight="1" spans="1:6">
      <c r="A503" s="19">
        <v>2094</v>
      </c>
      <c r="B503" s="67" t="s">
        <v>1033</v>
      </c>
      <c r="C503" s="19">
        <v>1</v>
      </c>
      <c r="D503" s="68" t="s">
        <v>66</v>
      </c>
      <c r="E503" s="69" t="s">
        <v>1034</v>
      </c>
      <c r="F503" s="14" t="s">
        <v>12</v>
      </c>
    </row>
    <row r="504" customHeight="1" spans="1:6">
      <c r="A504" s="19">
        <v>2100</v>
      </c>
      <c r="B504" s="67" t="s">
        <v>1035</v>
      </c>
      <c r="C504" s="19">
        <v>2</v>
      </c>
      <c r="D504" s="68" t="s">
        <v>247</v>
      </c>
      <c r="E504" s="87" t="s">
        <v>1036</v>
      </c>
      <c r="F504" s="14" t="s">
        <v>12</v>
      </c>
    </row>
    <row r="505" customHeight="1" spans="1:6">
      <c r="A505" s="19">
        <v>2101</v>
      </c>
      <c r="B505" s="67" t="s">
        <v>421</v>
      </c>
      <c r="C505" s="19">
        <v>2</v>
      </c>
      <c r="D505" s="68" t="s">
        <v>247</v>
      </c>
      <c r="E505" s="77" t="s">
        <v>1037</v>
      </c>
      <c r="F505" s="14" t="s">
        <v>12</v>
      </c>
    </row>
    <row r="506" customHeight="1" spans="1:6">
      <c r="A506" s="19">
        <v>2102</v>
      </c>
      <c r="B506" s="67" t="s">
        <v>421</v>
      </c>
      <c r="C506" s="19">
        <v>2</v>
      </c>
      <c r="D506" s="68" t="s">
        <v>247</v>
      </c>
      <c r="E506" s="77" t="s">
        <v>1038</v>
      </c>
      <c r="F506" s="14" t="s">
        <v>12</v>
      </c>
    </row>
    <row r="507" customHeight="1" spans="1:6">
      <c r="A507" s="19">
        <v>2103</v>
      </c>
      <c r="B507" s="67" t="s">
        <v>421</v>
      </c>
      <c r="C507" s="19">
        <v>2</v>
      </c>
      <c r="D507" s="68" t="s">
        <v>66</v>
      </c>
      <c r="E507" s="77" t="s">
        <v>1039</v>
      </c>
      <c r="F507" s="14" t="s">
        <v>12</v>
      </c>
    </row>
    <row r="508" customHeight="1" spans="1:6">
      <c r="A508" s="19">
        <v>2121</v>
      </c>
      <c r="B508" s="67" t="s">
        <v>1040</v>
      </c>
      <c r="C508" s="19">
        <f>C495</f>
        <v>56</v>
      </c>
      <c r="D508" s="68" t="s">
        <v>66</v>
      </c>
      <c r="E508" s="69" t="s">
        <v>1041</v>
      </c>
      <c r="F508" s="14" t="s">
        <v>12</v>
      </c>
    </row>
    <row r="509" customHeight="1" spans="1:6">
      <c r="A509" s="19">
        <v>2122</v>
      </c>
      <c r="B509" s="67" t="s">
        <v>1042</v>
      </c>
      <c r="C509" s="19">
        <v>80</v>
      </c>
      <c r="D509" s="68" t="s">
        <v>66</v>
      </c>
      <c r="E509" s="69" t="s">
        <v>1043</v>
      </c>
      <c r="F509" s="14" t="s">
        <v>12</v>
      </c>
    </row>
    <row r="510" customHeight="1" spans="1:6">
      <c r="A510" s="19">
        <v>2123</v>
      </c>
      <c r="B510" s="67" t="s">
        <v>1044</v>
      </c>
      <c r="C510" s="19">
        <v>13</v>
      </c>
      <c r="D510" s="68" t="s">
        <v>66</v>
      </c>
      <c r="E510" s="69" t="s">
        <v>1045</v>
      </c>
      <c r="F510" s="14" t="s">
        <v>12</v>
      </c>
    </row>
    <row r="511" customHeight="1" spans="1:6">
      <c r="A511" s="19">
        <v>2124</v>
      </c>
      <c r="B511" s="67" t="s">
        <v>1046</v>
      </c>
      <c r="C511" s="19">
        <f>C495</f>
        <v>56</v>
      </c>
      <c r="D511" s="68" t="s">
        <v>66</v>
      </c>
      <c r="E511" s="69" t="s">
        <v>1047</v>
      </c>
      <c r="F511" s="14" t="s">
        <v>12</v>
      </c>
    </row>
    <row r="512" customHeight="1" spans="1:6">
      <c r="A512" s="19">
        <v>2125</v>
      </c>
      <c r="B512" s="67" t="s">
        <v>424</v>
      </c>
      <c r="C512" s="19">
        <f>C495</f>
        <v>56</v>
      </c>
      <c r="D512" s="68" t="s">
        <v>489</v>
      </c>
      <c r="E512" s="156" t="s">
        <v>425</v>
      </c>
      <c r="F512" s="14" t="s">
        <v>12</v>
      </c>
    </row>
    <row r="513" customHeight="1" spans="1:6">
      <c r="A513" s="19">
        <v>2127</v>
      </c>
      <c r="B513" s="67" t="s">
        <v>1048</v>
      </c>
      <c r="C513" s="19">
        <f>C495</f>
        <v>56</v>
      </c>
      <c r="D513" s="68" t="s">
        <v>66</v>
      </c>
      <c r="E513" s="87" t="s">
        <v>1049</v>
      </c>
      <c r="F513" s="14" t="s">
        <v>12</v>
      </c>
    </row>
    <row r="514" customHeight="1" spans="1:6">
      <c r="A514" s="72" t="s">
        <v>223</v>
      </c>
      <c r="B514" s="16" t="s">
        <v>224</v>
      </c>
      <c r="C514" s="12"/>
      <c r="D514" s="70"/>
      <c r="E514" s="17"/>
      <c r="F514" s="14"/>
    </row>
    <row r="515" customHeight="1" spans="1:6">
      <c r="A515" s="19">
        <v>3002</v>
      </c>
      <c r="B515" s="67" t="s">
        <v>431</v>
      </c>
      <c r="C515" s="19">
        <f>C495</f>
        <v>56</v>
      </c>
      <c r="D515" s="68" t="s">
        <v>27</v>
      </c>
      <c r="E515" s="83" t="s">
        <v>432</v>
      </c>
      <c r="F515" s="14" t="s">
        <v>12</v>
      </c>
    </row>
    <row r="516" customHeight="1" spans="1:6">
      <c r="A516" s="19">
        <v>3005</v>
      </c>
      <c r="B516" s="67" t="s">
        <v>1050</v>
      </c>
      <c r="C516" s="19">
        <v>8</v>
      </c>
      <c r="D516" s="68" t="s">
        <v>66</v>
      </c>
      <c r="E516" s="73" t="s">
        <v>1051</v>
      </c>
      <c r="F516" s="14" t="s">
        <v>12</v>
      </c>
    </row>
    <row r="517" customHeight="1" spans="1:6">
      <c r="A517" s="19">
        <v>3006</v>
      </c>
      <c r="B517" s="67" t="s">
        <v>1052</v>
      </c>
      <c r="C517" s="19">
        <f>C495/2</f>
        <v>28</v>
      </c>
      <c r="D517" s="68" t="s">
        <v>66</v>
      </c>
      <c r="E517" s="87" t="s">
        <v>1053</v>
      </c>
      <c r="F517" s="14" t="s">
        <v>12</v>
      </c>
    </row>
    <row r="518" customHeight="1" spans="1:6">
      <c r="A518" s="19">
        <v>3006</v>
      </c>
      <c r="B518" s="67" t="s">
        <v>1052</v>
      </c>
      <c r="C518" s="19">
        <f>C495</f>
        <v>56</v>
      </c>
      <c r="D518" s="68" t="s">
        <v>66</v>
      </c>
      <c r="E518" s="69" t="s">
        <v>1054</v>
      </c>
      <c r="F518" s="14" t="s">
        <v>12</v>
      </c>
    </row>
    <row r="519" customHeight="1" spans="1:6">
      <c r="A519" s="19">
        <v>3007</v>
      </c>
      <c r="B519" s="67" t="s">
        <v>1055</v>
      </c>
      <c r="C519" s="19">
        <f>C495</f>
        <v>56</v>
      </c>
      <c r="D519" s="68" t="s">
        <v>66</v>
      </c>
      <c r="E519" s="69" t="s">
        <v>1056</v>
      </c>
      <c r="F519" s="14" t="s">
        <v>12</v>
      </c>
    </row>
    <row r="520" customHeight="1" spans="1:6">
      <c r="A520" s="19">
        <v>3008</v>
      </c>
      <c r="B520" s="67" t="s">
        <v>1057</v>
      </c>
      <c r="C520" s="19">
        <f>C495</f>
        <v>56</v>
      </c>
      <c r="D520" s="68" t="s">
        <v>66</v>
      </c>
      <c r="E520" s="69" t="s">
        <v>1058</v>
      </c>
      <c r="F520" s="14" t="s">
        <v>12</v>
      </c>
    </row>
    <row r="521" customHeight="1" spans="1:6">
      <c r="A521" s="19">
        <v>3009</v>
      </c>
      <c r="B521" s="67" t="s">
        <v>1059</v>
      </c>
      <c r="C521" s="19">
        <v>1</v>
      </c>
      <c r="D521" s="68" t="s">
        <v>66</v>
      </c>
      <c r="E521" s="69" t="s">
        <v>1060</v>
      </c>
      <c r="F521" s="14" t="s">
        <v>12</v>
      </c>
    </row>
    <row r="522" customHeight="1" spans="1:6">
      <c r="A522" s="19">
        <v>3010</v>
      </c>
      <c r="B522" s="67" t="s">
        <v>1061</v>
      </c>
      <c r="C522" s="19">
        <f>C495</f>
        <v>56</v>
      </c>
      <c r="D522" s="68" t="s">
        <v>66</v>
      </c>
      <c r="E522" s="69" t="s">
        <v>1062</v>
      </c>
      <c r="F522" s="14" t="s">
        <v>12</v>
      </c>
    </row>
    <row r="523" customHeight="1" spans="1:6">
      <c r="A523" s="19">
        <v>3011</v>
      </c>
      <c r="B523" s="67" t="s">
        <v>1063</v>
      </c>
      <c r="C523" s="19">
        <f>C495</f>
        <v>56</v>
      </c>
      <c r="D523" s="68" t="s">
        <v>66</v>
      </c>
      <c r="E523" s="69" t="s">
        <v>1064</v>
      </c>
      <c r="F523" s="14" t="s">
        <v>12</v>
      </c>
    </row>
    <row r="524" customHeight="1" spans="1:6">
      <c r="A524" s="19">
        <v>3012</v>
      </c>
      <c r="B524" s="67" t="s">
        <v>1065</v>
      </c>
      <c r="C524" s="19">
        <f>C495</f>
        <v>56</v>
      </c>
      <c r="D524" s="68" t="s">
        <v>66</v>
      </c>
      <c r="E524" s="156" t="s">
        <v>1066</v>
      </c>
      <c r="F524" s="14" t="s">
        <v>12</v>
      </c>
    </row>
    <row r="525" customHeight="1" spans="1:6">
      <c r="A525" s="19">
        <v>3012</v>
      </c>
      <c r="B525" s="67" t="s">
        <v>1067</v>
      </c>
      <c r="C525" s="19">
        <f>C495/2</f>
        <v>28</v>
      </c>
      <c r="D525" s="68" t="s">
        <v>66</v>
      </c>
      <c r="E525" s="99" t="s">
        <v>1068</v>
      </c>
      <c r="F525" s="14" t="s">
        <v>12</v>
      </c>
    </row>
    <row r="526" customHeight="1" spans="1:6">
      <c r="A526" s="19">
        <v>3015</v>
      </c>
      <c r="B526" s="67" t="s">
        <v>1069</v>
      </c>
      <c r="C526" s="19">
        <f>C495/2</f>
        <v>28</v>
      </c>
      <c r="D526" s="68" t="s">
        <v>66</v>
      </c>
      <c r="E526" s="99" t="s">
        <v>1070</v>
      </c>
      <c r="F526" s="14" t="s">
        <v>12</v>
      </c>
    </row>
    <row r="527" customHeight="1" spans="1:6">
      <c r="A527" s="19">
        <v>3016</v>
      </c>
      <c r="B527" s="67" t="s">
        <v>1071</v>
      </c>
      <c r="C527" s="19">
        <v>2</v>
      </c>
      <c r="D527" s="68" t="s">
        <v>66</v>
      </c>
      <c r="E527" s="37" t="s">
        <v>1072</v>
      </c>
      <c r="F527" s="14" t="s">
        <v>12</v>
      </c>
    </row>
    <row r="528" customHeight="1" spans="1:6">
      <c r="A528" s="72" t="s">
        <v>228</v>
      </c>
      <c r="B528" s="16" t="s">
        <v>229</v>
      </c>
      <c r="C528" s="12"/>
      <c r="D528" s="70"/>
      <c r="E528" s="17"/>
      <c r="F528" s="14"/>
    </row>
    <row r="529" customHeight="1" spans="1:6">
      <c r="A529" s="19">
        <v>4003</v>
      </c>
      <c r="B529" s="67" t="s">
        <v>1073</v>
      </c>
      <c r="C529" s="19">
        <f>C495/2</f>
        <v>28</v>
      </c>
      <c r="D529" s="68" t="s">
        <v>98</v>
      </c>
      <c r="E529" s="69" t="s">
        <v>1074</v>
      </c>
      <c r="F529" s="14" t="s">
        <v>12</v>
      </c>
    </row>
    <row r="530" customHeight="1" spans="1:6">
      <c r="A530" s="19">
        <v>4006</v>
      </c>
      <c r="B530" s="67" t="s">
        <v>1075</v>
      </c>
      <c r="C530" s="19">
        <v>1</v>
      </c>
      <c r="D530" s="68" t="s">
        <v>98</v>
      </c>
      <c r="E530" s="69" t="s">
        <v>1076</v>
      </c>
      <c r="F530" s="14" t="s">
        <v>12</v>
      </c>
    </row>
    <row r="531" customHeight="1" spans="1:6">
      <c r="A531" s="72" t="s">
        <v>202</v>
      </c>
      <c r="B531" s="16" t="s">
        <v>240</v>
      </c>
      <c r="C531" s="12"/>
      <c r="D531" s="70"/>
      <c r="E531" s="17"/>
      <c r="F531" s="14"/>
    </row>
    <row r="532" customHeight="1" spans="1:6">
      <c r="A532" s="12">
        <v>13</v>
      </c>
      <c r="B532" s="16" t="s">
        <v>486</v>
      </c>
      <c r="C532" s="12"/>
      <c r="D532" s="70"/>
      <c r="E532" s="17"/>
      <c r="F532" s="14"/>
    </row>
    <row r="533" customHeight="1" spans="1:6">
      <c r="A533" s="19">
        <v>13001</v>
      </c>
      <c r="B533" s="67" t="s">
        <v>488</v>
      </c>
      <c r="C533" s="19">
        <v>100</v>
      </c>
      <c r="D533" s="68" t="s">
        <v>489</v>
      </c>
      <c r="E533" s="99" t="s">
        <v>1077</v>
      </c>
      <c r="F533" s="14" t="s">
        <v>12</v>
      </c>
    </row>
    <row r="534" customHeight="1" spans="1:6">
      <c r="A534" s="12">
        <v>15</v>
      </c>
      <c r="B534" s="16" t="s">
        <v>257</v>
      </c>
      <c r="C534" s="12"/>
      <c r="D534" s="70"/>
      <c r="E534" s="17"/>
      <c r="F534" s="14"/>
    </row>
    <row r="535" customHeight="1" spans="1:6">
      <c r="A535" s="19">
        <v>15008</v>
      </c>
      <c r="B535" s="67" t="s">
        <v>526</v>
      </c>
      <c r="C535" s="19">
        <f>C495</f>
        <v>56</v>
      </c>
      <c r="D535" s="68" t="s">
        <v>247</v>
      </c>
      <c r="E535" s="99" t="s">
        <v>1078</v>
      </c>
      <c r="F535" s="14" t="s">
        <v>12</v>
      </c>
    </row>
    <row r="536" customHeight="1" spans="1:6">
      <c r="A536" s="19">
        <v>15010</v>
      </c>
      <c r="B536" s="67" t="s">
        <v>532</v>
      </c>
      <c r="C536" s="19">
        <f>C495</f>
        <v>56</v>
      </c>
      <c r="D536" s="68" t="s">
        <v>247</v>
      </c>
      <c r="E536" s="99" t="s">
        <v>1079</v>
      </c>
      <c r="F536" s="14" t="s">
        <v>12</v>
      </c>
    </row>
    <row r="537" customHeight="1" spans="1:6">
      <c r="A537" s="19">
        <v>15011</v>
      </c>
      <c r="B537" s="67" t="s">
        <v>260</v>
      </c>
      <c r="C537" s="19">
        <v>1</v>
      </c>
      <c r="D537" s="68" t="s">
        <v>66</v>
      </c>
      <c r="E537" s="99" t="s">
        <v>1080</v>
      </c>
      <c r="F537" s="14" t="s">
        <v>12</v>
      </c>
    </row>
    <row r="538" customHeight="1" spans="1:6">
      <c r="A538" s="19">
        <v>15016</v>
      </c>
      <c r="B538" s="67" t="s">
        <v>264</v>
      </c>
      <c r="C538" s="19">
        <v>1</v>
      </c>
      <c r="D538" s="68" t="s">
        <v>98</v>
      </c>
      <c r="E538" s="69" t="s">
        <v>1081</v>
      </c>
      <c r="F538" s="14" t="s">
        <v>12</v>
      </c>
    </row>
    <row r="539" customHeight="1" spans="1:6">
      <c r="A539" s="12">
        <v>16</v>
      </c>
      <c r="B539" s="16" t="s">
        <v>540</v>
      </c>
      <c r="C539" s="12"/>
      <c r="D539" s="70"/>
      <c r="E539" s="17"/>
      <c r="F539" s="14"/>
    </row>
    <row r="540" customHeight="1" spans="1:6">
      <c r="A540" s="19">
        <v>16001</v>
      </c>
      <c r="B540" s="67" t="s">
        <v>542</v>
      </c>
      <c r="C540" s="19">
        <v>1</v>
      </c>
      <c r="D540" s="68" t="s">
        <v>489</v>
      </c>
      <c r="E540" s="157" t="s">
        <v>1082</v>
      </c>
      <c r="F540" s="14" t="s">
        <v>12</v>
      </c>
    </row>
    <row r="541" customHeight="1" spans="1:6">
      <c r="A541" s="19">
        <v>16001</v>
      </c>
      <c r="B541" s="67" t="s">
        <v>542</v>
      </c>
      <c r="C541" s="19">
        <v>1</v>
      </c>
      <c r="D541" s="68" t="s">
        <v>489</v>
      </c>
      <c r="E541" s="157" t="s">
        <v>1083</v>
      </c>
      <c r="F541" s="14" t="s">
        <v>12</v>
      </c>
    </row>
    <row r="542" customHeight="1" spans="1:6">
      <c r="A542" s="19">
        <v>16003</v>
      </c>
      <c r="B542" s="67" t="s">
        <v>1084</v>
      </c>
      <c r="C542" s="19">
        <f>C495/2</f>
        <v>28</v>
      </c>
      <c r="D542" s="68" t="s">
        <v>98</v>
      </c>
      <c r="E542" s="99" t="s">
        <v>1085</v>
      </c>
      <c r="F542" s="14" t="s">
        <v>12</v>
      </c>
    </row>
    <row r="543" customHeight="1" spans="1:6">
      <c r="A543" s="79" t="s">
        <v>277</v>
      </c>
      <c r="B543" s="16" t="s">
        <v>278</v>
      </c>
      <c r="C543" s="12"/>
      <c r="D543" s="70"/>
      <c r="E543" s="17"/>
      <c r="F543" s="14"/>
    </row>
    <row r="544" customHeight="1" spans="1:6">
      <c r="A544" s="12">
        <v>26</v>
      </c>
      <c r="B544" s="16" t="s">
        <v>1086</v>
      </c>
      <c r="C544" s="12"/>
      <c r="D544" s="70"/>
      <c r="E544" s="17"/>
      <c r="F544" s="14"/>
    </row>
    <row r="545" customHeight="1" spans="1:6">
      <c r="A545" s="19">
        <v>26003</v>
      </c>
      <c r="B545" s="67" t="s">
        <v>1087</v>
      </c>
      <c r="C545" s="19">
        <f>C495/2</f>
        <v>28</v>
      </c>
      <c r="D545" s="68" t="s">
        <v>66</v>
      </c>
      <c r="E545" s="77" t="s">
        <v>1088</v>
      </c>
      <c r="F545" s="14" t="s">
        <v>12</v>
      </c>
    </row>
    <row r="546" customHeight="1" spans="1:6">
      <c r="A546" s="19">
        <v>26005</v>
      </c>
      <c r="B546" s="67" t="s">
        <v>1089</v>
      </c>
      <c r="C546" s="19">
        <v>2</v>
      </c>
      <c r="D546" s="68" t="s">
        <v>98</v>
      </c>
      <c r="E546" s="37" t="s">
        <v>1090</v>
      </c>
      <c r="F546" s="14" t="s">
        <v>12</v>
      </c>
    </row>
    <row r="547" customHeight="1" spans="1:6">
      <c r="A547" s="19">
        <v>26010</v>
      </c>
      <c r="B547" s="67" t="s">
        <v>1091</v>
      </c>
      <c r="C547" s="19">
        <v>1</v>
      </c>
      <c r="D547" s="68" t="s">
        <v>98</v>
      </c>
      <c r="E547" s="37" t="s">
        <v>1092</v>
      </c>
      <c r="F547" s="14" t="s">
        <v>12</v>
      </c>
    </row>
    <row r="548" customHeight="1" spans="1:6">
      <c r="A548" s="19">
        <v>26011</v>
      </c>
      <c r="B548" s="67" t="s">
        <v>1093</v>
      </c>
      <c r="C548" s="19">
        <f>C495/2</f>
        <v>28</v>
      </c>
      <c r="D548" s="68" t="s">
        <v>27</v>
      </c>
      <c r="E548" s="37" t="s">
        <v>1094</v>
      </c>
      <c r="F548" s="14" t="s">
        <v>12</v>
      </c>
    </row>
    <row r="549" customHeight="1" spans="1:6">
      <c r="A549" s="19">
        <v>26013</v>
      </c>
      <c r="B549" s="67" t="s">
        <v>1095</v>
      </c>
      <c r="C549" s="19">
        <f>C495/2</f>
        <v>28</v>
      </c>
      <c r="D549" s="68" t="s">
        <v>27</v>
      </c>
      <c r="E549" s="87" t="s">
        <v>1096</v>
      </c>
      <c r="F549" s="14" t="s">
        <v>12</v>
      </c>
    </row>
    <row r="550" customHeight="1" spans="1:6">
      <c r="A550" s="19">
        <v>26019</v>
      </c>
      <c r="B550" s="67" t="s">
        <v>1097</v>
      </c>
      <c r="C550" s="19">
        <f>C495/2</f>
        <v>28</v>
      </c>
      <c r="D550" s="68" t="s">
        <v>27</v>
      </c>
      <c r="E550" s="69" t="s">
        <v>1098</v>
      </c>
      <c r="F550" s="14" t="s">
        <v>12</v>
      </c>
    </row>
    <row r="551" customHeight="1" spans="1:6">
      <c r="A551" s="19">
        <v>26020</v>
      </c>
      <c r="B551" s="67" t="s">
        <v>1099</v>
      </c>
      <c r="C551" s="19">
        <v>1</v>
      </c>
      <c r="D551" s="68" t="s">
        <v>27</v>
      </c>
      <c r="E551" s="69" t="s">
        <v>1100</v>
      </c>
      <c r="F551" s="14" t="s">
        <v>12</v>
      </c>
    </row>
    <row r="552" customHeight="1" spans="1:6">
      <c r="A552" s="19">
        <v>26021</v>
      </c>
      <c r="B552" s="67" t="s">
        <v>1101</v>
      </c>
      <c r="C552" s="19">
        <f>C495/2</f>
        <v>28</v>
      </c>
      <c r="D552" s="68" t="s">
        <v>98</v>
      </c>
      <c r="E552" s="69" t="s">
        <v>1102</v>
      </c>
      <c r="F552" s="14" t="s">
        <v>12</v>
      </c>
    </row>
    <row r="553" customHeight="1" spans="1:6">
      <c r="A553" s="19">
        <v>26023</v>
      </c>
      <c r="B553" s="67" t="s">
        <v>1103</v>
      </c>
      <c r="C553" s="19">
        <v>1</v>
      </c>
      <c r="D553" s="68" t="s">
        <v>489</v>
      </c>
      <c r="E553" s="99" t="s">
        <v>1104</v>
      </c>
      <c r="F553" s="14" t="s">
        <v>12</v>
      </c>
    </row>
    <row r="554" customHeight="1" spans="1:6">
      <c r="A554" s="19">
        <v>26025</v>
      </c>
      <c r="B554" s="67" t="s">
        <v>1105</v>
      </c>
      <c r="C554" s="19">
        <f>C495</f>
        <v>56</v>
      </c>
      <c r="D554" s="68" t="s">
        <v>98</v>
      </c>
      <c r="E554" s="78" t="s">
        <v>1106</v>
      </c>
      <c r="F554" s="14" t="s">
        <v>12</v>
      </c>
    </row>
    <row r="555" customHeight="1" spans="1:6">
      <c r="A555" s="19">
        <v>26027</v>
      </c>
      <c r="B555" s="67" t="s">
        <v>1107</v>
      </c>
      <c r="C555" s="19">
        <v>1</v>
      </c>
      <c r="D555" s="68" t="s">
        <v>98</v>
      </c>
      <c r="E555" s="69" t="s">
        <v>1108</v>
      </c>
      <c r="F555" s="14" t="s">
        <v>12</v>
      </c>
    </row>
    <row r="556" customHeight="1" spans="1:6">
      <c r="A556" s="19">
        <v>26029</v>
      </c>
      <c r="B556" s="67" t="s">
        <v>1109</v>
      </c>
      <c r="C556" s="19">
        <f>C495/2</f>
        <v>28</v>
      </c>
      <c r="D556" s="68" t="s">
        <v>27</v>
      </c>
      <c r="E556" s="81" t="s">
        <v>1110</v>
      </c>
      <c r="F556" s="14" t="s">
        <v>12</v>
      </c>
    </row>
    <row r="557" customHeight="1" spans="1:6">
      <c r="A557" s="19">
        <v>26031</v>
      </c>
      <c r="B557" s="67" t="s">
        <v>1111</v>
      </c>
      <c r="C557" s="19">
        <f>C495/2</f>
        <v>28</v>
      </c>
      <c r="D557" s="68" t="s">
        <v>27</v>
      </c>
      <c r="E557" s="99" t="s">
        <v>1112</v>
      </c>
      <c r="F557" s="14" t="s">
        <v>12</v>
      </c>
    </row>
    <row r="558" customHeight="1" spans="1:6">
      <c r="A558" s="19">
        <v>26033</v>
      </c>
      <c r="B558" s="67" t="s">
        <v>1113</v>
      </c>
      <c r="C558" s="19">
        <f>C495/2</f>
        <v>28</v>
      </c>
      <c r="D558" s="68" t="s">
        <v>27</v>
      </c>
      <c r="E558" s="100" t="s">
        <v>1114</v>
      </c>
      <c r="F558" s="14" t="s">
        <v>12</v>
      </c>
    </row>
    <row r="559" customHeight="1" spans="1:6">
      <c r="A559" s="19">
        <v>26035</v>
      </c>
      <c r="B559" s="67" t="s">
        <v>1115</v>
      </c>
      <c r="C559" s="19">
        <f>C495/4</f>
        <v>14</v>
      </c>
      <c r="D559" s="68" t="s">
        <v>98</v>
      </c>
      <c r="E559" s="69" t="s">
        <v>1116</v>
      </c>
      <c r="F559" s="14" t="s">
        <v>12</v>
      </c>
    </row>
    <row r="560" customHeight="1" spans="1:6">
      <c r="A560" s="19">
        <v>26040</v>
      </c>
      <c r="B560" s="67" t="s">
        <v>1117</v>
      </c>
      <c r="C560" s="19">
        <v>1</v>
      </c>
      <c r="D560" s="68" t="s">
        <v>27</v>
      </c>
      <c r="E560" s="100" t="s">
        <v>1118</v>
      </c>
      <c r="F560" s="14" t="s">
        <v>12</v>
      </c>
    </row>
    <row r="561" customHeight="1" spans="1:6">
      <c r="A561" s="19">
        <v>26041</v>
      </c>
      <c r="B561" s="67" t="s">
        <v>1119</v>
      </c>
      <c r="C561" s="19">
        <v>1</v>
      </c>
      <c r="D561" s="68"/>
      <c r="E561" s="69" t="s">
        <v>1120</v>
      </c>
      <c r="F561" s="14" t="s">
        <v>12</v>
      </c>
    </row>
    <row r="562" customHeight="1" spans="1:6">
      <c r="A562" s="72" t="s">
        <v>223</v>
      </c>
      <c r="B562" s="16" t="s">
        <v>385</v>
      </c>
      <c r="C562" s="12"/>
      <c r="D562" s="70"/>
      <c r="E562" s="17"/>
      <c r="F562" s="14"/>
    </row>
    <row r="563" customHeight="1" spans="1:6">
      <c r="A563" s="12">
        <v>32</v>
      </c>
      <c r="B563" s="16" t="s">
        <v>1086</v>
      </c>
      <c r="C563" s="12"/>
      <c r="D563" s="70"/>
      <c r="E563" s="17"/>
      <c r="F563" s="14"/>
    </row>
    <row r="564" customHeight="1" spans="1:6">
      <c r="A564" s="19">
        <v>32002</v>
      </c>
      <c r="B564" s="67" t="s">
        <v>1121</v>
      </c>
      <c r="C564" s="19">
        <v>3</v>
      </c>
      <c r="D564" s="68" t="s">
        <v>27</v>
      </c>
      <c r="E564" s="99" t="s">
        <v>1122</v>
      </c>
      <c r="F564" s="14" t="s">
        <v>12</v>
      </c>
    </row>
    <row r="565" customHeight="1" spans="1:6">
      <c r="A565" s="19">
        <v>32003</v>
      </c>
      <c r="B565" s="67" t="s">
        <v>1121</v>
      </c>
      <c r="C565" s="19">
        <f>C495</f>
        <v>56</v>
      </c>
      <c r="D565" s="68" t="s">
        <v>27</v>
      </c>
      <c r="E565" s="99" t="s">
        <v>1123</v>
      </c>
      <c r="F565" s="14" t="s">
        <v>12</v>
      </c>
    </row>
    <row r="566" customHeight="1" spans="1:6">
      <c r="A566" s="19">
        <v>32004</v>
      </c>
      <c r="B566" s="67" t="s">
        <v>1124</v>
      </c>
      <c r="C566" s="19">
        <v>1</v>
      </c>
      <c r="D566" s="68" t="s">
        <v>27</v>
      </c>
      <c r="E566" s="99" t="s">
        <v>1125</v>
      </c>
      <c r="F566" s="14" t="s">
        <v>12</v>
      </c>
    </row>
    <row r="567" customHeight="1" spans="1:6">
      <c r="A567" s="19">
        <v>32005</v>
      </c>
      <c r="B567" s="67" t="s">
        <v>1126</v>
      </c>
      <c r="C567" s="19">
        <v>1</v>
      </c>
      <c r="D567" s="68" t="s">
        <v>27</v>
      </c>
      <c r="E567" s="99" t="s">
        <v>1127</v>
      </c>
      <c r="F567" s="14" t="s">
        <v>12</v>
      </c>
    </row>
    <row r="568" customHeight="1" spans="1:6">
      <c r="A568" s="19">
        <v>32006</v>
      </c>
      <c r="B568" s="67" t="s">
        <v>1128</v>
      </c>
      <c r="C568" s="19">
        <v>1</v>
      </c>
      <c r="D568" s="68" t="s">
        <v>27</v>
      </c>
      <c r="E568" s="99" t="s">
        <v>1129</v>
      </c>
      <c r="F568" s="14" t="s">
        <v>12</v>
      </c>
    </row>
    <row r="569" customHeight="1" spans="1:6">
      <c r="A569" s="19">
        <v>32007</v>
      </c>
      <c r="B569" s="67" t="s">
        <v>1130</v>
      </c>
      <c r="C569" s="19">
        <v>1</v>
      </c>
      <c r="D569" s="68" t="s">
        <v>27</v>
      </c>
      <c r="E569" s="99" t="s">
        <v>1131</v>
      </c>
      <c r="F569" s="14" t="s">
        <v>12</v>
      </c>
    </row>
    <row r="570" customHeight="1" spans="1:6">
      <c r="A570" s="19">
        <v>32008</v>
      </c>
      <c r="B570" s="67" t="s">
        <v>1132</v>
      </c>
      <c r="C570" s="19">
        <f>C495/2</f>
        <v>28</v>
      </c>
      <c r="D570" s="68" t="s">
        <v>27</v>
      </c>
      <c r="E570" s="99" t="s">
        <v>1133</v>
      </c>
      <c r="F570" s="14" t="s">
        <v>12</v>
      </c>
    </row>
    <row r="571" customHeight="1" spans="1:6">
      <c r="A571" s="19">
        <v>32010</v>
      </c>
      <c r="B571" s="67" t="s">
        <v>1134</v>
      </c>
      <c r="C571" s="19">
        <v>1</v>
      </c>
      <c r="D571" s="68" t="s">
        <v>27</v>
      </c>
      <c r="E571" s="99" t="s">
        <v>1135</v>
      </c>
      <c r="F571" s="14" t="s">
        <v>12</v>
      </c>
    </row>
    <row r="572" customHeight="1" spans="1:6">
      <c r="A572" s="19">
        <v>32013</v>
      </c>
      <c r="B572" s="67" t="s">
        <v>1136</v>
      </c>
      <c r="C572" s="19">
        <v>1</v>
      </c>
      <c r="D572" s="68" t="s">
        <v>27</v>
      </c>
      <c r="E572" s="99" t="s">
        <v>1137</v>
      </c>
      <c r="F572" s="14" t="s">
        <v>12</v>
      </c>
    </row>
    <row r="573" customHeight="1" spans="1:6">
      <c r="A573" s="19">
        <v>32016</v>
      </c>
      <c r="B573" s="67" t="s">
        <v>1138</v>
      </c>
      <c r="C573" s="19">
        <v>1</v>
      </c>
      <c r="D573" s="68" t="s">
        <v>27</v>
      </c>
      <c r="E573" s="99" t="s">
        <v>1139</v>
      </c>
      <c r="F573" s="14" t="s">
        <v>12</v>
      </c>
    </row>
    <row r="574" customHeight="1" spans="1:6">
      <c r="A574" s="19">
        <v>32019</v>
      </c>
      <c r="B574" s="67" t="s">
        <v>1140</v>
      </c>
      <c r="C574" s="19">
        <v>1</v>
      </c>
      <c r="D574" s="68" t="s">
        <v>27</v>
      </c>
      <c r="E574" s="99" t="s">
        <v>1141</v>
      </c>
      <c r="F574" s="14" t="s">
        <v>12</v>
      </c>
    </row>
    <row r="575" customHeight="1" spans="1:6">
      <c r="A575" s="19">
        <v>32024</v>
      </c>
      <c r="B575" s="67" t="s">
        <v>1142</v>
      </c>
      <c r="C575" s="19">
        <v>1</v>
      </c>
      <c r="D575" s="68" t="s">
        <v>27</v>
      </c>
      <c r="E575" s="100" t="s">
        <v>1143</v>
      </c>
      <c r="F575" s="14" t="s">
        <v>12</v>
      </c>
    </row>
    <row r="576" customHeight="1" spans="1:6">
      <c r="A576" s="19">
        <v>32027</v>
      </c>
      <c r="B576" s="67" t="s">
        <v>1144</v>
      </c>
      <c r="C576" s="19">
        <v>1</v>
      </c>
      <c r="D576" s="68" t="s">
        <v>66</v>
      </c>
      <c r="E576" s="100" t="s">
        <v>1145</v>
      </c>
      <c r="F576" s="14" t="s">
        <v>12</v>
      </c>
    </row>
    <row r="577" customHeight="1" spans="1:6">
      <c r="A577" s="19">
        <v>32031</v>
      </c>
      <c r="B577" s="67" t="s">
        <v>1146</v>
      </c>
      <c r="C577" s="19">
        <v>1</v>
      </c>
      <c r="D577" s="68" t="s">
        <v>66</v>
      </c>
      <c r="E577" s="81" t="s">
        <v>1147</v>
      </c>
      <c r="F577" s="14" t="s">
        <v>12</v>
      </c>
    </row>
    <row r="578" customHeight="1" spans="1:6">
      <c r="A578" s="19">
        <v>32034</v>
      </c>
      <c r="B578" s="67" t="s">
        <v>1148</v>
      </c>
      <c r="C578" s="19">
        <v>1</v>
      </c>
      <c r="D578" s="68" t="s">
        <v>66</v>
      </c>
      <c r="E578" s="81" t="s">
        <v>1149</v>
      </c>
      <c r="F578" s="14" t="s">
        <v>12</v>
      </c>
    </row>
    <row r="579" customHeight="1" spans="1:6">
      <c r="A579" s="19">
        <v>32036</v>
      </c>
      <c r="B579" s="67" t="s">
        <v>1150</v>
      </c>
      <c r="C579" s="19">
        <v>1</v>
      </c>
      <c r="D579" s="68" t="s">
        <v>66</v>
      </c>
      <c r="E579" s="81" t="s">
        <v>1151</v>
      </c>
      <c r="F579" s="14" t="s">
        <v>12</v>
      </c>
    </row>
    <row r="580" customHeight="1" spans="1:6">
      <c r="A580" s="19">
        <v>32040</v>
      </c>
      <c r="B580" s="67" t="s">
        <v>1152</v>
      </c>
      <c r="C580" s="19">
        <v>1</v>
      </c>
      <c r="D580" s="68" t="s">
        <v>66</v>
      </c>
      <c r="E580" s="87" t="s">
        <v>1153</v>
      </c>
      <c r="F580" s="14" t="s">
        <v>12</v>
      </c>
    </row>
    <row r="581" customHeight="1" spans="1:6">
      <c r="A581" s="72" t="s">
        <v>808</v>
      </c>
      <c r="B581" s="16" t="s">
        <v>809</v>
      </c>
      <c r="C581" s="12"/>
      <c r="D581" s="70"/>
      <c r="E581" s="17"/>
      <c r="F581" s="14"/>
    </row>
    <row r="582" customHeight="1" spans="1:6">
      <c r="A582" s="12">
        <v>60</v>
      </c>
      <c r="B582" s="16" t="s">
        <v>810</v>
      </c>
      <c r="C582" s="12"/>
      <c r="D582" s="70"/>
      <c r="E582" s="17"/>
      <c r="F582" s="14"/>
    </row>
    <row r="583" customHeight="1" spans="1:6">
      <c r="A583" s="19">
        <v>60001</v>
      </c>
      <c r="B583" s="67" t="s">
        <v>811</v>
      </c>
      <c r="C583" s="19">
        <v>100</v>
      </c>
      <c r="D583" s="68" t="s">
        <v>66</v>
      </c>
      <c r="E583" s="69" t="s">
        <v>1154</v>
      </c>
      <c r="F583" s="14" t="s">
        <v>12</v>
      </c>
    </row>
    <row r="584" customHeight="1" spans="1:6">
      <c r="A584" s="19">
        <v>60002</v>
      </c>
      <c r="B584" s="67" t="s">
        <v>811</v>
      </c>
      <c r="C584" s="19">
        <v>100</v>
      </c>
      <c r="D584" s="68" t="s">
        <v>66</v>
      </c>
      <c r="E584" s="69" t="s">
        <v>1155</v>
      </c>
      <c r="F584" s="14" t="s">
        <v>12</v>
      </c>
    </row>
    <row r="585" customHeight="1" spans="1:6">
      <c r="A585" s="19">
        <v>60003</v>
      </c>
      <c r="B585" s="67" t="s">
        <v>811</v>
      </c>
      <c r="C585" s="19">
        <v>100</v>
      </c>
      <c r="D585" s="68" t="s">
        <v>66</v>
      </c>
      <c r="E585" s="69" t="s">
        <v>1156</v>
      </c>
      <c r="F585" s="14" t="s">
        <v>12</v>
      </c>
    </row>
    <row r="586" customHeight="1" spans="1:6">
      <c r="A586" s="19">
        <v>60004</v>
      </c>
      <c r="B586" s="67" t="s">
        <v>811</v>
      </c>
      <c r="C586" s="19">
        <v>2</v>
      </c>
      <c r="D586" s="68" t="s">
        <v>66</v>
      </c>
      <c r="E586" s="69" t="s">
        <v>1157</v>
      </c>
      <c r="F586" s="14" t="s">
        <v>12</v>
      </c>
    </row>
    <row r="587" customHeight="1" spans="1:6">
      <c r="A587" s="19">
        <v>60017</v>
      </c>
      <c r="B587" s="67" t="s">
        <v>1158</v>
      </c>
      <c r="C587" s="19">
        <v>100</v>
      </c>
      <c r="D587" s="68" t="s">
        <v>66</v>
      </c>
      <c r="E587" s="69" t="s">
        <v>1159</v>
      </c>
      <c r="F587" s="14" t="s">
        <v>12</v>
      </c>
    </row>
    <row r="588" customHeight="1" spans="1:6">
      <c r="A588" s="19">
        <v>61</v>
      </c>
      <c r="B588" s="16" t="s">
        <v>815</v>
      </c>
      <c r="C588" s="12"/>
      <c r="D588" s="70"/>
      <c r="E588" s="17"/>
      <c r="F588" s="14"/>
    </row>
    <row r="589" customHeight="1" spans="1:6">
      <c r="A589" s="19">
        <v>61001</v>
      </c>
      <c r="B589" s="67" t="s">
        <v>1160</v>
      </c>
      <c r="C589" s="19">
        <f>C495*10</f>
        <v>560</v>
      </c>
      <c r="D589" s="68" t="s">
        <v>489</v>
      </c>
      <c r="E589" s="69" t="s">
        <v>1161</v>
      </c>
      <c r="F589" s="14" t="s">
        <v>12</v>
      </c>
    </row>
    <row r="590" customHeight="1" spans="1:6">
      <c r="A590" s="19">
        <v>61002</v>
      </c>
      <c r="B590" s="67" t="s">
        <v>1160</v>
      </c>
      <c r="C590" s="19">
        <f>C495*10</f>
        <v>560</v>
      </c>
      <c r="D590" s="68" t="s">
        <v>489</v>
      </c>
      <c r="E590" s="69" t="s">
        <v>1162</v>
      </c>
      <c r="F590" s="14" t="s">
        <v>12</v>
      </c>
    </row>
    <row r="591" customHeight="1" spans="1:6">
      <c r="A591" s="19">
        <v>61003</v>
      </c>
      <c r="B591" s="67" t="s">
        <v>1160</v>
      </c>
      <c r="C591" s="19">
        <f>C495*3</f>
        <v>168</v>
      </c>
      <c r="D591" s="68" t="s">
        <v>489</v>
      </c>
      <c r="E591" s="69" t="s">
        <v>1163</v>
      </c>
      <c r="F591" s="14" t="s">
        <v>12</v>
      </c>
    </row>
    <row r="592" customHeight="1" spans="1:6">
      <c r="A592" s="19">
        <v>61004</v>
      </c>
      <c r="B592" s="67" t="s">
        <v>1160</v>
      </c>
      <c r="C592" s="19">
        <f>C495*3</f>
        <v>168</v>
      </c>
      <c r="D592" s="68" t="s">
        <v>489</v>
      </c>
      <c r="E592" s="69" t="s">
        <v>1164</v>
      </c>
      <c r="F592" s="14" t="s">
        <v>12</v>
      </c>
    </row>
    <row r="593" customHeight="1" spans="1:6">
      <c r="A593" s="19">
        <v>61005</v>
      </c>
      <c r="B593" s="67" t="s">
        <v>1160</v>
      </c>
      <c r="C593" s="19">
        <v>30</v>
      </c>
      <c r="D593" s="68" t="s">
        <v>489</v>
      </c>
      <c r="E593" s="69" t="s">
        <v>1165</v>
      </c>
      <c r="F593" s="14" t="s">
        <v>12</v>
      </c>
    </row>
    <row r="594" customHeight="1" spans="1:6">
      <c r="A594" s="19">
        <v>61006</v>
      </c>
      <c r="B594" s="67" t="s">
        <v>1160</v>
      </c>
      <c r="C594" s="19">
        <v>30</v>
      </c>
      <c r="D594" s="68" t="s">
        <v>489</v>
      </c>
      <c r="E594" s="69" t="s">
        <v>1166</v>
      </c>
      <c r="F594" s="14" t="s">
        <v>12</v>
      </c>
    </row>
    <row r="595" customHeight="1" spans="1:6">
      <c r="A595" s="19">
        <v>61008</v>
      </c>
      <c r="B595" s="67" t="s">
        <v>1167</v>
      </c>
      <c r="C595" s="19">
        <v>20</v>
      </c>
      <c r="D595" s="68" t="s">
        <v>489</v>
      </c>
      <c r="E595" s="69" t="s">
        <v>1168</v>
      </c>
      <c r="F595" s="14" t="s">
        <v>12</v>
      </c>
    </row>
    <row r="596" customHeight="1" spans="1:6">
      <c r="A596" s="19">
        <v>61008</v>
      </c>
      <c r="B596" s="67" t="s">
        <v>1167</v>
      </c>
      <c r="C596" s="19">
        <v>20</v>
      </c>
      <c r="D596" s="68" t="s">
        <v>489</v>
      </c>
      <c r="E596" s="69" t="s">
        <v>1169</v>
      </c>
      <c r="F596" s="14" t="s">
        <v>12</v>
      </c>
    </row>
    <row r="597" customHeight="1" spans="1:6">
      <c r="A597" s="19">
        <v>61009</v>
      </c>
      <c r="B597" s="67" t="s">
        <v>1170</v>
      </c>
      <c r="C597" s="19">
        <v>30</v>
      </c>
      <c r="D597" s="68" t="s">
        <v>489</v>
      </c>
      <c r="E597" s="69" t="s">
        <v>1171</v>
      </c>
      <c r="F597" s="14" t="s">
        <v>12</v>
      </c>
    </row>
    <row r="598" customHeight="1" spans="1:6">
      <c r="A598" s="19">
        <v>61009</v>
      </c>
      <c r="B598" s="67" t="s">
        <v>1170</v>
      </c>
      <c r="C598" s="19">
        <v>10</v>
      </c>
      <c r="D598" s="68" t="s">
        <v>489</v>
      </c>
      <c r="E598" s="69" t="s">
        <v>1172</v>
      </c>
      <c r="F598" s="14" t="s">
        <v>12</v>
      </c>
    </row>
    <row r="599" customHeight="1" spans="1:6">
      <c r="A599" s="19">
        <v>61011</v>
      </c>
      <c r="B599" s="67" t="s">
        <v>1173</v>
      </c>
      <c r="C599" s="19">
        <v>2</v>
      </c>
      <c r="D599" s="68" t="s">
        <v>489</v>
      </c>
      <c r="E599" s="69" t="s">
        <v>1174</v>
      </c>
      <c r="F599" s="14" t="s">
        <v>12</v>
      </c>
    </row>
    <row r="600" customHeight="1" spans="1:6">
      <c r="A600" s="19">
        <v>61012</v>
      </c>
      <c r="B600" s="67" t="s">
        <v>1175</v>
      </c>
      <c r="C600" s="19">
        <v>3</v>
      </c>
      <c r="D600" s="68" t="s">
        <v>489</v>
      </c>
      <c r="E600" s="69" t="s">
        <v>1176</v>
      </c>
      <c r="F600" s="14" t="s">
        <v>12</v>
      </c>
    </row>
    <row r="601" customHeight="1" spans="1:6">
      <c r="A601" s="19">
        <v>61020</v>
      </c>
      <c r="B601" s="67" t="s">
        <v>817</v>
      </c>
      <c r="C601" s="19">
        <v>100</v>
      </c>
      <c r="D601" s="68" t="s">
        <v>66</v>
      </c>
      <c r="E601" s="69" t="s">
        <v>1177</v>
      </c>
      <c r="F601" s="14" t="s">
        <v>12</v>
      </c>
    </row>
    <row r="602" customHeight="1" spans="1:6">
      <c r="A602" s="19">
        <v>61021</v>
      </c>
      <c r="B602" s="67" t="s">
        <v>817</v>
      </c>
      <c r="C602" s="19">
        <v>100</v>
      </c>
      <c r="D602" s="68" t="s">
        <v>66</v>
      </c>
      <c r="E602" s="69" t="s">
        <v>1178</v>
      </c>
      <c r="F602" s="14" t="s">
        <v>12</v>
      </c>
    </row>
    <row r="603" customHeight="1" spans="1:6">
      <c r="A603" s="19">
        <v>61022</v>
      </c>
      <c r="B603" s="67" t="s">
        <v>817</v>
      </c>
      <c r="C603" s="19">
        <v>100</v>
      </c>
      <c r="D603" s="68" t="s">
        <v>66</v>
      </c>
      <c r="E603" s="69" t="s">
        <v>1179</v>
      </c>
      <c r="F603" s="14" t="s">
        <v>12</v>
      </c>
    </row>
    <row r="604" customHeight="1" spans="1:6">
      <c r="A604" s="19">
        <v>61023</v>
      </c>
      <c r="B604" s="67" t="s">
        <v>817</v>
      </c>
      <c r="C604" s="19">
        <v>100</v>
      </c>
      <c r="D604" s="68" t="s">
        <v>66</v>
      </c>
      <c r="E604" s="69" t="s">
        <v>1180</v>
      </c>
      <c r="F604" s="14" t="s">
        <v>12</v>
      </c>
    </row>
    <row r="605" customHeight="1" spans="1:6">
      <c r="A605" s="19">
        <v>61024</v>
      </c>
      <c r="B605" s="67" t="s">
        <v>817</v>
      </c>
      <c r="C605" s="19">
        <v>100</v>
      </c>
      <c r="D605" s="68" t="s">
        <v>66</v>
      </c>
      <c r="E605" s="69" t="s">
        <v>1181</v>
      </c>
      <c r="F605" s="14" t="s">
        <v>12</v>
      </c>
    </row>
    <row r="606" customHeight="1" spans="1:6">
      <c r="A606" s="19">
        <v>61025</v>
      </c>
      <c r="B606" s="67" t="s">
        <v>817</v>
      </c>
      <c r="C606" s="19">
        <v>100</v>
      </c>
      <c r="D606" s="68" t="s">
        <v>66</v>
      </c>
      <c r="E606" s="69" t="s">
        <v>1182</v>
      </c>
      <c r="F606" s="14" t="s">
        <v>12</v>
      </c>
    </row>
    <row r="607" customHeight="1" spans="1:6">
      <c r="A607" s="19">
        <v>61026</v>
      </c>
      <c r="B607" s="67" t="s">
        <v>817</v>
      </c>
      <c r="C607" s="19">
        <v>20</v>
      </c>
      <c r="D607" s="68" t="s">
        <v>66</v>
      </c>
      <c r="E607" s="69" t="s">
        <v>1183</v>
      </c>
      <c r="F607" s="14" t="s">
        <v>12</v>
      </c>
    </row>
    <row r="608" customHeight="1" spans="1:6">
      <c r="A608" s="19">
        <v>61027</v>
      </c>
      <c r="B608" s="67" t="s">
        <v>817</v>
      </c>
      <c r="C608" s="19">
        <v>20</v>
      </c>
      <c r="D608" s="68" t="s">
        <v>66</v>
      </c>
      <c r="E608" s="69" t="s">
        <v>1184</v>
      </c>
      <c r="F608" s="14" t="s">
        <v>12</v>
      </c>
    </row>
    <row r="609" customHeight="1" spans="1:6">
      <c r="A609" s="19">
        <v>61033</v>
      </c>
      <c r="B609" s="67" t="s">
        <v>1185</v>
      </c>
      <c r="C609" s="19">
        <v>100</v>
      </c>
      <c r="D609" s="68" t="s">
        <v>66</v>
      </c>
      <c r="E609" s="69" t="s">
        <v>1186</v>
      </c>
      <c r="F609" s="14" t="s">
        <v>12</v>
      </c>
    </row>
    <row r="610" customHeight="1" spans="1:6">
      <c r="A610" s="19">
        <v>61034</v>
      </c>
      <c r="B610" s="67" t="s">
        <v>1185</v>
      </c>
      <c r="C610" s="19">
        <v>100</v>
      </c>
      <c r="D610" s="68" t="s">
        <v>66</v>
      </c>
      <c r="E610" s="69" t="s">
        <v>1186</v>
      </c>
      <c r="F610" s="14" t="s">
        <v>12</v>
      </c>
    </row>
    <row r="611" customHeight="1" spans="1:6">
      <c r="A611" s="19">
        <v>61035</v>
      </c>
      <c r="B611" s="67" t="s">
        <v>1185</v>
      </c>
      <c r="C611" s="19">
        <v>100</v>
      </c>
      <c r="D611" s="68" t="s">
        <v>66</v>
      </c>
      <c r="E611" s="69" t="s">
        <v>1187</v>
      </c>
      <c r="F611" s="14" t="s">
        <v>12</v>
      </c>
    </row>
    <row r="612" customHeight="1" spans="1:6">
      <c r="A612" s="19">
        <v>61036</v>
      </c>
      <c r="B612" s="67" t="s">
        <v>1185</v>
      </c>
      <c r="C612" s="19">
        <v>5</v>
      </c>
      <c r="D612" s="68" t="s">
        <v>66</v>
      </c>
      <c r="E612" s="69" t="s">
        <v>1188</v>
      </c>
      <c r="F612" s="14" t="s">
        <v>12</v>
      </c>
    </row>
    <row r="613" customHeight="1" spans="1:6">
      <c r="A613" s="19">
        <v>61041</v>
      </c>
      <c r="B613" s="67" t="s">
        <v>1189</v>
      </c>
      <c r="C613" s="19">
        <v>100</v>
      </c>
      <c r="D613" s="68" t="s">
        <v>66</v>
      </c>
      <c r="E613" s="69" t="s">
        <v>1190</v>
      </c>
      <c r="F613" s="14" t="s">
        <v>12</v>
      </c>
    </row>
    <row r="614" customHeight="1" spans="1:6">
      <c r="A614" s="19">
        <v>61042</v>
      </c>
      <c r="B614" s="67" t="s">
        <v>1189</v>
      </c>
      <c r="C614" s="19">
        <v>100</v>
      </c>
      <c r="D614" s="68" t="s">
        <v>66</v>
      </c>
      <c r="E614" s="69" t="s">
        <v>1191</v>
      </c>
      <c r="F614" s="14" t="s">
        <v>12</v>
      </c>
    </row>
    <row r="615" customHeight="1" spans="1:6">
      <c r="A615" s="19">
        <v>61051</v>
      </c>
      <c r="B615" s="67" t="s">
        <v>1192</v>
      </c>
      <c r="C615" s="19">
        <v>100</v>
      </c>
      <c r="D615" s="68" t="s">
        <v>66</v>
      </c>
      <c r="E615" s="69" t="s">
        <v>1193</v>
      </c>
      <c r="F615" s="14" t="s">
        <v>12</v>
      </c>
    </row>
    <row r="616" customHeight="1" spans="1:6">
      <c r="A616" s="19">
        <v>61054</v>
      </c>
      <c r="B616" s="67" t="s">
        <v>1194</v>
      </c>
      <c r="C616" s="19">
        <v>5</v>
      </c>
      <c r="D616" s="68" t="s">
        <v>66</v>
      </c>
      <c r="E616" s="69" t="s">
        <v>1195</v>
      </c>
      <c r="F616" s="14" t="s">
        <v>12</v>
      </c>
    </row>
    <row r="617" customHeight="1" spans="1:6">
      <c r="A617" s="19">
        <v>62</v>
      </c>
      <c r="B617" s="16" t="s">
        <v>203</v>
      </c>
      <c r="C617" s="12"/>
      <c r="D617" s="70"/>
      <c r="E617" s="17"/>
      <c r="F617" s="14"/>
    </row>
    <row r="618" customHeight="1" spans="1:6">
      <c r="A618" s="19">
        <v>62032</v>
      </c>
      <c r="B618" s="67" t="s">
        <v>1196</v>
      </c>
      <c r="C618" s="19">
        <v>6</v>
      </c>
      <c r="D618" s="68" t="s">
        <v>66</v>
      </c>
      <c r="E618" s="69" t="s">
        <v>1197</v>
      </c>
      <c r="F618" s="14" t="s">
        <v>12</v>
      </c>
    </row>
    <row r="619" customHeight="1" spans="1:6">
      <c r="A619" s="19">
        <v>62036</v>
      </c>
      <c r="B619" s="67" t="s">
        <v>1198</v>
      </c>
      <c r="C619" s="19">
        <f>C495/2</f>
        <v>28</v>
      </c>
      <c r="D619" s="68" t="s">
        <v>66</v>
      </c>
      <c r="E619" s="69" t="s">
        <v>1199</v>
      </c>
      <c r="F619" s="14" t="s">
        <v>12</v>
      </c>
    </row>
    <row r="620" customHeight="1" spans="1:6">
      <c r="A620" s="19">
        <v>63</v>
      </c>
      <c r="B620" s="16" t="s">
        <v>1200</v>
      </c>
      <c r="C620" s="12"/>
      <c r="D620" s="70"/>
      <c r="E620" s="17"/>
      <c r="F620" s="14"/>
    </row>
    <row r="621" customHeight="1" spans="1:6">
      <c r="A621" s="19">
        <v>63021</v>
      </c>
      <c r="B621" s="67" t="s">
        <v>1201</v>
      </c>
      <c r="C621" s="19">
        <v>70</v>
      </c>
      <c r="D621" s="68" t="s">
        <v>66</v>
      </c>
      <c r="E621" s="69" t="s">
        <v>1202</v>
      </c>
      <c r="F621" s="14" t="s">
        <v>12</v>
      </c>
    </row>
    <row r="622" customHeight="1" spans="1:6">
      <c r="A622" s="19">
        <v>63022</v>
      </c>
      <c r="B622" s="67" t="s">
        <v>1201</v>
      </c>
      <c r="C622" s="19">
        <v>600</v>
      </c>
      <c r="D622" s="68" t="s">
        <v>66</v>
      </c>
      <c r="E622" s="69" t="s">
        <v>1203</v>
      </c>
      <c r="F622" s="14" t="s">
        <v>12</v>
      </c>
    </row>
    <row r="623" customHeight="1" spans="1:6">
      <c r="A623" s="19">
        <v>63023</v>
      </c>
      <c r="B623" s="67" t="s">
        <v>1201</v>
      </c>
      <c r="C623" s="19">
        <v>80</v>
      </c>
      <c r="D623" s="68" t="s">
        <v>66</v>
      </c>
      <c r="E623" s="69" t="s">
        <v>1204</v>
      </c>
      <c r="F623" s="14" t="s">
        <v>12</v>
      </c>
    </row>
    <row r="624" customHeight="1" spans="1:6">
      <c r="A624" s="19">
        <v>63024</v>
      </c>
      <c r="B624" s="67" t="s">
        <v>1201</v>
      </c>
      <c r="C624" s="19">
        <v>30</v>
      </c>
      <c r="D624" s="68" t="s">
        <v>66</v>
      </c>
      <c r="E624" s="69" t="s">
        <v>1205</v>
      </c>
      <c r="F624" s="14" t="s">
        <v>12</v>
      </c>
    </row>
    <row r="625" customHeight="1" spans="1:6">
      <c r="A625" s="19">
        <v>63025</v>
      </c>
      <c r="B625" s="67" t="s">
        <v>1201</v>
      </c>
      <c r="C625" s="19">
        <v>30</v>
      </c>
      <c r="D625" s="68" t="s">
        <v>66</v>
      </c>
      <c r="E625" s="69" t="s">
        <v>1206</v>
      </c>
      <c r="F625" s="14" t="s">
        <v>12</v>
      </c>
    </row>
    <row r="626" customHeight="1" spans="1:6">
      <c r="A626" s="19">
        <v>63026</v>
      </c>
      <c r="B626" s="67" t="s">
        <v>1201</v>
      </c>
      <c r="C626" s="19">
        <v>3</v>
      </c>
      <c r="D626" s="68" t="s">
        <v>66</v>
      </c>
      <c r="E626" s="69" t="s">
        <v>1207</v>
      </c>
      <c r="F626" s="14" t="s">
        <v>12</v>
      </c>
    </row>
    <row r="627" customHeight="1" spans="1:6">
      <c r="A627" s="19">
        <v>63027</v>
      </c>
      <c r="B627" s="67" t="s">
        <v>1201</v>
      </c>
      <c r="C627" s="19">
        <v>100</v>
      </c>
      <c r="D627" s="68" t="s">
        <v>66</v>
      </c>
      <c r="E627" s="69" t="s">
        <v>1208</v>
      </c>
      <c r="F627" s="14" t="s">
        <v>12</v>
      </c>
    </row>
    <row r="628" customHeight="1" spans="1:6">
      <c r="A628" s="19">
        <v>63028</v>
      </c>
      <c r="B628" s="67" t="s">
        <v>1201</v>
      </c>
      <c r="C628" s="19">
        <v>100</v>
      </c>
      <c r="D628" s="68" t="s">
        <v>66</v>
      </c>
      <c r="E628" s="69" t="s">
        <v>1209</v>
      </c>
      <c r="F628" s="14" t="s">
        <v>12</v>
      </c>
    </row>
    <row r="629" customHeight="1" spans="1:6">
      <c r="A629" s="19">
        <v>63029</v>
      </c>
      <c r="B629" s="67" t="s">
        <v>1201</v>
      </c>
      <c r="C629" s="19">
        <f>C495</f>
        <v>56</v>
      </c>
      <c r="D629" s="68" t="s">
        <v>66</v>
      </c>
      <c r="E629" s="69" t="s">
        <v>1210</v>
      </c>
      <c r="F629" s="14" t="s">
        <v>12</v>
      </c>
    </row>
    <row r="630" customHeight="1" spans="1:6">
      <c r="A630" s="19">
        <v>63030</v>
      </c>
      <c r="B630" s="67" t="s">
        <v>1201</v>
      </c>
      <c r="C630" s="19">
        <v>2</v>
      </c>
      <c r="D630" s="68" t="s">
        <v>66</v>
      </c>
      <c r="E630" s="69" t="s">
        <v>1211</v>
      </c>
      <c r="F630" s="14" t="s">
        <v>12</v>
      </c>
    </row>
    <row r="631" customHeight="1" spans="1:6">
      <c r="A631" s="19">
        <v>63031</v>
      </c>
      <c r="B631" s="67" t="s">
        <v>1201</v>
      </c>
      <c r="C631" s="19">
        <v>2</v>
      </c>
      <c r="D631" s="68" t="s">
        <v>66</v>
      </c>
      <c r="E631" s="69" t="s">
        <v>1212</v>
      </c>
      <c r="F631" s="14" t="s">
        <v>12</v>
      </c>
    </row>
    <row r="632" customHeight="1" spans="1:6">
      <c r="A632" s="19">
        <v>63032</v>
      </c>
      <c r="B632" s="67" t="s">
        <v>1201</v>
      </c>
      <c r="C632" s="19">
        <v>1</v>
      </c>
      <c r="D632" s="68" t="s">
        <v>66</v>
      </c>
      <c r="E632" s="69" t="s">
        <v>1213</v>
      </c>
      <c r="F632" s="14" t="s">
        <v>12</v>
      </c>
    </row>
    <row r="633" customHeight="1" spans="1:6">
      <c r="A633" s="19">
        <v>63045</v>
      </c>
      <c r="B633" s="67" t="s">
        <v>1214</v>
      </c>
      <c r="C633" s="19">
        <v>2</v>
      </c>
      <c r="D633" s="68" t="s">
        <v>66</v>
      </c>
      <c r="E633" s="99" t="s">
        <v>1215</v>
      </c>
      <c r="F633" s="14" t="s">
        <v>12</v>
      </c>
    </row>
    <row r="634" customHeight="1" spans="1:6">
      <c r="A634" s="19">
        <v>64</v>
      </c>
      <c r="B634" s="16" t="s">
        <v>824</v>
      </c>
      <c r="C634" s="12"/>
      <c r="D634" s="70"/>
      <c r="E634" s="17"/>
      <c r="F634" s="14"/>
    </row>
    <row r="635" customHeight="1" spans="1:6">
      <c r="A635" s="19">
        <v>64002</v>
      </c>
      <c r="B635" s="67" t="s">
        <v>1216</v>
      </c>
      <c r="C635" s="19">
        <f>C495</f>
        <v>56</v>
      </c>
      <c r="D635" s="68" t="s">
        <v>66</v>
      </c>
      <c r="E635" s="69" t="s">
        <v>1217</v>
      </c>
      <c r="F635" s="14" t="s">
        <v>12</v>
      </c>
    </row>
    <row r="636" customHeight="1" spans="1:6">
      <c r="A636" s="19">
        <v>64003</v>
      </c>
      <c r="B636" s="67" t="s">
        <v>1218</v>
      </c>
      <c r="C636" s="19">
        <v>4</v>
      </c>
      <c r="D636" s="68" t="s">
        <v>66</v>
      </c>
      <c r="E636" s="69" t="s">
        <v>1219</v>
      </c>
      <c r="F636" s="14" t="s">
        <v>12</v>
      </c>
    </row>
    <row r="637" customHeight="1" spans="1:6">
      <c r="A637" s="19">
        <v>64005</v>
      </c>
      <c r="B637" s="67" t="s">
        <v>826</v>
      </c>
      <c r="C637" s="19">
        <f>C495</f>
        <v>56</v>
      </c>
      <c r="D637" s="68" t="s">
        <v>66</v>
      </c>
      <c r="E637" s="69" t="s">
        <v>1220</v>
      </c>
      <c r="F637" s="14" t="s">
        <v>12</v>
      </c>
    </row>
    <row r="638" customHeight="1" spans="1:6">
      <c r="A638" s="19">
        <v>64006</v>
      </c>
      <c r="B638" s="67" t="s">
        <v>1221</v>
      </c>
      <c r="C638" s="19">
        <f>C495</f>
        <v>56</v>
      </c>
      <c r="D638" s="68" t="s">
        <v>66</v>
      </c>
      <c r="E638" s="69" t="s">
        <v>1222</v>
      </c>
      <c r="F638" s="14" t="s">
        <v>12</v>
      </c>
    </row>
    <row r="639" customHeight="1" spans="1:6">
      <c r="A639" s="19">
        <v>64007</v>
      </c>
      <c r="B639" s="67" t="s">
        <v>1223</v>
      </c>
      <c r="C639" s="19">
        <f>C495</f>
        <v>56</v>
      </c>
      <c r="D639" s="68" t="s">
        <v>66</v>
      </c>
      <c r="E639" s="69" t="s">
        <v>1224</v>
      </c>
      <c r="F639" s="14" t="s">
        <v>12</v>
      </c>
    </row>
    <row r="640" customHeight="1" spans="1:6">
      <c r="A640" s="19">
        <v>64008</v>
      </c>
      <c r="B640" s="67" t="s">
        <v>1225</v>
      </c>
      <c r="C640" s="19">
        <v>5</v>
      </c>
      <c r="D640" s="68" t="s">
        <v>66</v>
      </c>
      <c r="E640" s="69" t="s">
        <v>1226</v>
      </c>
      <c r="F640" s="14" t="s">
        <v>12</v>
      </c>
    </row>
    <row r="641" customHeight="1" spans="1:6">
      <c r="A641" s="19">
        <v>64032</v>
      </c>
      <c r="B641" s="67" t="s">
        <v>829</v>
      </c>
      <c r="C641" s="19">
        <f>C495</f>
        <v>56</v>
      </c>
      <c r="D641" s="68" t="s">
        <v>66</v>
      </c>
      <c r="E641" s="69" t="s">
        <v>1227</v>
      </c>
      <c r="F641" s="14" t="s">
        <v>12</v>
      </c>
    </row>
    <row r="642" customHeight="1" spans="1:6">
      <c r="A642" s="19">
        <v>64033</v>
      </c>
      <c r="B642" s="158" t="s">
        <v>1228</v>
      </c>
      <c r="C642" s="19">
        <f>C495</f>
        <v>56</v>
      </c>
      <c r="D642" s="68" t="s">
        <v>66</v>
      </c>
      <c r="E642" s="87" t="s">
        <v>1229</v>
      </c>
      <c r="F642" s="14" t="s">
        <v>12</v>
      </c>
    </row>
    <row r="643" customHeight="1" spans="1:6">
      <c r="A643" s="19">
        <v>64035</v>
      </c>
      <c r="B643" s="67" t="s">
        <v>1230</v>
      </c>
      <c r="C643" s="19">
        <v>2</v>
      </c>
      <c r="D643" s="68" t="s">
        <v>66</v>
      </c>
      <c r="E643" s="69" t="s">
        <v>1231</v>
      </c>
      <c r="F643" s="14" t="s">
        <v>12</v>
      </c>
    </row>
    <row r="644" customHeight="1" spans="1:6">
      <c r="A644" s="19">
        <v>64041</v>
      </c>
      <c r="B644" s="67" t="s">
        <v>1232</v>
      </c>
      <c r="C644" s="19">
        <f>C495</f>
        <v>56</v>
      </c>
      <c r="D644" s="68" t="s">
        <v>66</v>
      </c>
      <c r="E644" s="69" t="s">
        <v>1233</v>
      </c>
      <c r="F644" s="14" t="s">
        <v>12</v>
      </c>
    </row>
    <row r="645" customHeight="1" spans="1:6">
      <c r="A645" s="19">
        <v>64042</v>
      </c>
      <c r="B645" s="67" t="s">
        <v>1234</v>
      </c>
      <c r="C645" s="19">
        <v>100</v>
      </c>
      <c r="D645" s="68" t="s">
        <v>66</v>
      </c>
      <c r="E645" s="69" t="s">
        <v>1235</v>
      </c>
      <c r="F645" s="14" t="s">
        <v>12</v>
      </c>
    </row>
    <row r="646" customHeight="1" spans="1:6">
      <c r="A646" s="19">
        <v>64051</v>
      </c>
      <c r="B646" s="67" t="s">
        <v>1236</v>
      </c>
      <c r="C646" s="19">
        <v>6</v>
      </c>
      <c r="D646" s="68" t="s">
        <v>1237</v>
      </c>
      <c r="E646" s="69" t="s">
        <v>1238</v>
      </c>
      <c r="F646" s="14" t="s">
        <v>12</v>
      </c>
    </row>
    <row r="647" customHeight="1" spans="1:6">
      <c r="A647" s="19">
        <v>64054</v>
      </c>
      <c r="B647" s="67" t="s">
        <v>1239</v>
      </c>
      <c r="C647" s="19">
        <v>4</v>
      </c>
      <c r="D647" s="68" t="s">
        <v>1237</v>
      </c>
      <c r="E647" s="69" t="s">
        <v>1238</v>
      </c>
      <c r="F647" s="14" t="s">
        <v>12</v>
      </c>
    </row>
    <row r="648" customHeight="1" spans="1:6">
      <c r="A648" s="19">
        <v>64061</v>
      </c>
      <c r="B648" s="67" t="s">
        <v>1240</v>
      </c>
      <c r="C648" s="19">
        <v>10</v>
      </c>
      <c r="D648" s="68" t="s">
        <v>1237</v>
      </c>
      <c r="E648" s="69" t="s">
        <v>1241</v>
      </c>
      <c r="F648" s="14" t="s">
        <v>12</v>
      </c>
    </row>
    <row r="649" customHeight="1" spans="1:6">
      <c r="A649" s="19">
        <v>64067</v>
      </c>
      <c r="B649" s="67" t="s">
        <v>1242</v>
      </c>
      <c r="C649" s="19">
        <f>C495</f>
        <v>56</v>
      </c>
      <c r="D649" s="68" t="s">
        <v>66</v>
      </c>
      <c r="E649" s="69" t="s">
        <v>1243</v>
      </c>
      <c r="F649" s="14" t="s">
        <v>12</v>
      </c>
    </row>
    <row r="650" customHeight="1" spans="1:6">
      <c r="A650" s="19">
        <v>64071</v>
      </c>
      <c r="B650" s="67" t="s">
        <v>1244</v>
      </c>
      <c r="C650" s="19">
        <f>C495</f>
        <v>56</v>
      </c>
      <c r="D650" s="68" t="s">
        <v>66</v>
      </c>
      <c r="E650" s="69" t="s">
        <v>1245</v>
      </c>
      <c r="F650" s="14" t="s">
        <v>12</v>
      </c>
    </row>
    <row r="651" customHeight="1" spans="1:6">
      <c r="A651" s="19">
        <v>64073</v>
      </c>
      <c r="B651" s="67" t="s">
        <v>1246</v>
      </c>
      <c r="C651" s="19">
        <f>C495</f>
        <v>56</v>
      </c>
      <c r="D651" s="68" t="s">
        <v>66</v>
      </c>
      <c r="E651" s="69" t="s">
        <v>1247</v>
      </c>
      <c r="F651" s="14" t="s">
        <v>12</v>
      </c>
    </row>
    <row r="652" customHeight="1" spans="1:6">
      <c r="A652" s="19">
        <v>64080</v>
      </c>
      <c r="B652" s="67" t="s">
        <v>1248</v>
      </c>
      <c r="C652" s="19">
        <v>2</v>
      </c>
      <c r="D652" s="68" t="s">
        <v>66</v>
      </c>
      <c r="E652" s="69" t="s">
        <v>1249</v>
      </c>
      <c r="F652" s="14" t="s">
        <v>12</v>
      </c>
    </row>
    <row r="653" customHeight="1" spans="1:6">
      <c r="A653" s="19">
        <v>64081</v>
      </c>
      <c r="B653" s="67" t="s">
        <v>1250</v>
      </c>
      <c r="C653" s="19">
        <f>C495</f>
        <v>56</v>
      </c>
      <c r="D653" s="68" t="s">
        <v>66</v>
      </c>
      <c r="E653" s="69" t="s">
        <v>1251</v>
      </c>
      <c r="F653" s="14" t="s">
        <v>12</v>
      </c>
    </row>
    <row r="654" customHeight="1" spans="1:6">
      <c r="A654" s="19">
        <v>64082</v>
      </c>
      <c r="B654" s="67" t="s">
        <v>1250</v>
      </c>
      <c r="C654" s="19">
        <v>4</v>
      </c>
      <c r="D654" s="68" t="s">
        <v>66</v>
      </c>
      <c r="E654" s="69" t="s">
        <v>1252</v>
      </c>
      <c r="F654" s="14" t="s">
        <v>12</v>
      </c>
    </row>
    <row r="655" customHeight="1" spans="1:6">
      <c r="A655" s="19">
        <v>64088</v>
      </c>
      <c r="B655" s="67" t="s">
        <v>1253</v>
      </c>
      <c r="C655" s="19">
        <f>C495</f>
        <v>56</v>
      </c>
      <c r="D655" s="68" t="s">
        <v>66</v>
      </c>
      <c r="E655" s="69" t="s">
        <v>1254</v>
      </c>
      <c r="F655" s="14" t="s">
        <v>12</v>
      </c>
    </row>
    <row r="656" customHeight="1" spans="1:6">
      <c r="A656" s="19">
        <v>64089</v>
      </c>
      <c r="B656" s="67" t="s">
        <v>1253</v>
      </c>
      <c r="C656" s="19">
        <v>5</v>
      </c>
      <c r="D656" s="68" t="s">
        <v>66</v>
      </c>
      <c r="E656" s="69" t="s">
        <v>1255</v>
      </c>
      <c r="F656" s="14" t="s">
        <v>12</v>
      </c>
    </row>
    <row r="657" customHeight="1" spans="1:6">
      <c r="A657" s="19">
        <v>64094</v>
      </c>
      <c r="B657" s="67" t="s">
        <v>1256</v>
      </c>
      <c r="C657" s="19">
        <f>56*10</f>
        <v>560</v>
      </c>
      <c r="D657" s="68" t="s">
        <v>489</v>
      </c>
      <c r="E657" s="69" t="s">
        <v>1257</v>
      </c>
      <c r="F657" s="14" t="s">
        <v>12</v>
      </c>
    </row>
    <row r="658" customHeight="1" spans="1:6">
      <c r="A658" s="19">
        <v>64098</v>
      </c>
      <c r="B658" s="67" t="s">
        <v>1258</v>
      </c>
      <c r="C658" s="19">
        <v>2</v>
      </c>
      <c r="D658" s="68" t="s">
        <v>489</v>
      </c>
      <c r="E658" s="69" t="s">
        <v>1259</v>
      </c>
      <c r="F658" s="14" t="s">
        <v>12</v>
      </c>
    </row>
    <row r="659" customHeight="1" spans="1:6">
      <c r="A659" s="72" t="s">
        <v>831</v>
      </c>
      <c r="B659" s="16" t="s">
        <v>832</v>
      </c>
      <c r="C659" s="12"/>
      <c r="D659" s="70"/>
      <c r="E659" s="17"/>
      <c r="F659" s="14"/>
    </row>
    <row r="660" customHeight="1" spans="1:6">
      <c r="A660" s="19">
        <v>80</v>
      </c>
      <c r="B660" s="16" t="s">
        <v>833</v>
      </c>
      <c r="C660" s="12"/>
      <c r="D660" s="70"/>
      <c r="E660" s="17"/>
      <c r="F660" s="14"/>
    </row>
    <row r="661" customHeight="1" spans="1:6">
      <c r="A661" s="19">
        <v>80202</v>
      </c>
      <c r="B661" s="67" t="s">
        <v>1260</v>
      </c>
      <c r="C661" s="19">
        <f>C495</f>
        <v>56</v>
      </c>
      <c r="D661" s="68" t="s">
        <v>1261</v>
      </c>
      <c r="E661" s="69" t="s">
        <v>1262</v>
      </c>
      <c r="F661" s="14" t="s">
        <v>12</v>
      </c>
    </row>
    <row r="662" customHeight="1" spans="1:6">
      <c r="A662" s="19">
        <v>80203</v>
      </c>
      <c r="B662" s="67" t="s">
        <v>1263</v>
      </c>
      <c r="C662" s="19">
        <f>C495</f>
        <v>56</v>
      </c>
      <c r="D662" s="68" t="s">
        <v>27</v>
      </c>
      <c r="E662" s="69" t="s">
        <v>1264</v>
      </c>
      <c r="F662" s="14" t="s">
        <v>12</v>
      </c>
    </row>
    <row r="663" customHeight="1" spans="1:6">
      <c r="A663" s="12">
        <v>81</v>
      </c>
      <c r="B663" s="16" t="s">
        <v>871</v>
      </c>
      <c r="C663" s="12"/>
      <c r="D663" s="70"/>
      <c r="E663" s="17"/>
      <c r="F663" s="14"/>
    </row>
    <row r="664" customHeight="1" spans="1:6">
      <c r="A664" s="19">
        <v>81002</v>
      </c>
      <c r="B664" s="67" t="s">
        <v>1265</v>
      </c>
      <c r="C664" s="19">
        <v>1</v>
      </c>
      <c r="D664" s="68" t="s">
        <v>489</v>
      </c>
      <c r="E664" s="69" t="s">
        <v>1266</v>
      </c>
      <c r="F664" s="14" t="s">
        <v>12</v>
      </c>
    </row>
    <row r="665" customHeight="1" spans="1:6">
      <c r="A665" s="19">
        <v>81003</v>
      </c>
      <c r="B665" s="67" t="s">
        <v>1267</v>
      </c>
      <c r="C665" s="19">
        <v>1</v>
      </c>
      <c r="D665" s="68" t="s">
        <v>489</v>
      </c>
      <c r="E665" s="69" t="s">
        <v>1268</v>
      </c>
      <c r="F665" s="14" t="s">
        <v>12</v>
      </c>
    </row>
    <row r="666" customHeight="1" spans="1:6">
      <c r="A666" s="19">
        <v>81014</v>
      </c>
      <c r="B666" s="67" t="s">
        <v>1269</v>
      </c>
      <c r="C666" s="19">
        <v>1</v>
      </c>
      <c r="D666" s="68" t="s">
        <v>243</v>
      </c>
      <c r="E666" s="69" t="s">
        <v>1270</v>
      </c>
      <c r="F666" s="14" t="s">
        <v>12</v>
      </c>
    </row>
    <row r="667" customHeight="1" spans="1:6">
      <c r="A667" s="19">
        <v>81015</v>
      </c>
      <c r="B667" s="67" t="s">
        <v>1271</v>
      </c>
      <c r="C667" s="19">
        <v>1</v>
      </c>
      <c r="D667" s="68" t="s">
        <v>243</v>
      </c>
      <c r="E667" s="87" t="s">
        <v>1272</v>
      </c>
      <c r="F667" s="14" t="s">
        <v>12</v>
      </c>
    </row>
    <row r="668" customHeight="1" spans="1:6">
      <c r="A668" s="19">
        <v>81018</v>
      </c>
      <c r="B668" s="67" t="s">
        <v>1273</v>
      </c>
      <c r="C668" s="19">
        <v>1</v>
      </c>
      <c r="D668" s="68" t="s">
        <v>66</v>
      </c>
      <c r="E668" s="69" t="s">
        <v>1274</v>
      </c>
      <c r="F668" s="14" t="s">
        <v>12</v>
      </c>
    </row>
    <row r="669" customHeight="1" spans="1:6">
      <c r="A669" s="19">
        <v>81032</v>
      </c>
      <c r="B669" s="67" t="s">
        <v>1275</v>
      </c>
      <c r="C669" s="19">
        <v>1</v>
      </c>
      <c r="D669" s="68" t="s">
        <v>243</v>
      </c>
      <c r="E669" s="69" t="s">
        <v>1276</v>
      </c>
      <c r="F669" s="14" t="s">
        <v>12</v>
      </c>
    </row>
    <row r="670" customHeight="1" spans="1:6">
      <c r="A670" s="19">
        <v>81051</v>
      </c>
      <c r="B670" s="67" t="s">
        <v>1277</v>
      </c>
      <c r="C670" s="19">
        <v>1</v>
      </c>
      <c r="D670" s="68" t="s">
        <v>27</v>
      </c>
      <c r="E670" s="87" t="s">
        <v>1278</v>
      </c>
      <c r="F670" s="14" t="s">
        <v>12</v>
      </c>
    </row>
    <row r="671" customHeight="1" spans="1:6">
      <c r="A671" s="19">
        <v>81052</v>
      </c>
      <c r="B671" s="67" t="s">
        <v>1279</v>
      </c>
      <c r="C671" s="19">
        <v>1</v>
      </c>
      <c r="D671" s="68" t="s">
        <v>66</v>
      </c>
      <c r="E671" s="69" t="s">
        <v>1280</v>
      </c>
      <c r="F671" s="14" t="s">
        <v>12</v>
      </c>
    </row>
    <row r="672" customHeight="1" spans="1:6">
      <c r="A672" s="12">
        <v>82</v>
      </c>
      <c r="B672" s="16" t="s">
        <v>1281</v>
      </c>
      <c r="C672" s="12"/>
      <c r="D672" s="70"/>
      <c r="E672" s="17"/>
      <c r="F672" s="14"/>
    </row>
    <row r="673" customHeight="1" spans="1:6">
      <c r="A673" s="19">
        <v>82001</v>
      </c>
      <c r="B673" s="67" t="s">
        <v>1282</v>
      </c>
      <c r="C673" s="19">
        <v>3</v>
      </c>
      <c r="D673" s="68" t="s">
        <v>1283</v>
      </c>
      <c r="E673" s="69" t="s">
        <v>1284</v>
      </c>
      <c r="F673" s="14" t="s">
        <v>12</v>
      </c>
    </row>
    <row r="674" customHeight="1" spans="1:6">
      <c r="A674" s="19">
        <v>82002</v>
      </c>
      <c r="B674" s="67" t="s">
        <v>1285</v>
      </c>
      <c r="C674" s="19">
        <f>C495</f>
        <v>56</v>
      </c>
      <c r="D674" s="68" t="s">
        <v>66</v>
      </c>
      <c r="E674" s="69" t="s">
        <v>1286</v>
      </c>
      <c r="F674" s="14" t="s">
        <v>12</v>
      </c>
    </row>
    <row r="675" customHeight="1" spans="1:6">
      <c r="A675" s="19">
        <v>82004</v>
      </c>
      <c r="B675" s="67" t="s">
        <v>1287</v>
      </c>
      <c r="C675" s="19">
        <v>1</v>
      </c>
      <c r="D675" s="68" t="s">
        <v>66</v>
      </c>
      <c r="E675" s="69" t="s">
        <v>1288</v>
      </c>
      <c r="F675" s="14" t="s">
        <v>12</v>
      </c>
    </row>
    <row r="676" customHeight="1" spans="1:6">
      <c r="A676" s="19">
        <v>82005</v>
      </c>
      <c r="B676" s="67" t="s">
        <v>1289</v>
      </c>
      <c r="C676" s="19">
        <v>1</v>
      </c>
      <c r="D676" s="68" t="s">
        <v>66</v>
      </c>
      <c r="E676" s="99" t="s">
        <v>1290</v>
      </c>
      <c r="F676" s="14" t="s">
        <v>12</v>
      </c>
    </row>
    <row r="677" customHeight="1" spans="1:6">
      <c r="A677" s="19">
        <v>82006</v>
      </c>
      <c r="B677" s="67" t="s">
        <v>1291</v>
      </c>
      <c r="C677" s="19">
        <v>5</v>
      </c>
      <c r="D677" s="68" t="s">
        <v>1292</v>
      </c>
      <c r="E677" s="69" t="s">
        <v>1293</v>
      </c>
      <c r="F677" s="14" t="s">
        <v>12</v>
      </c>
    </row>
    <row r="678" customHeight="1" spans="1:6">
      <c r="A678" s="19">
        <v>82006</v>
      </c>
      <c r="B678" s="67" t="s">
        <v>1291</v>
      </c>
      <c r="C678" s="19">
        <f>C495</f>
        <v>56</v>
      </c>
      <c r="D678" s="68" t="s">
        <v>1292</v>
      </c>
      <c r="E678" s="69" t="s">
        <v>1294</v>
      </c>
      <c r="F678" s="14" t="s">
        <v>12</v>
      </c>
    </row>
    <row r="679" customHeight="1" spans="1:6">
      <c r="A679" s="19">
        <v>82009</v>
      </c>
      <c r="B679" s="67" t="s">
        <v>1295</v>
      </c>
      <c r="C679" s="19">
        <v>1</v>
      </c>
      <c r="D679" s="68" t="s">
        <v>27</v>
      </c>
      <c r="E679" s="101" t="s">
        <v>1296</v>
      </c>
      <c r="F679" s="14" t="s">
        <v>12</v>
      </c>
    </row>
    <row r="680" customHeight="1" spans="1:6">
      <c r="A680" s="19">
        <v>82010</v>
      </c>
      <c r="B680" s="67" t="s">
        <v>1297</v>
      </c>
      <c r="C680" s="19">
        <v>1</v>
      </c>
      <c r="D680" s="68" t="s">
        <v>1283</v>
      </c>
      <c r="E680" s="69" t="s">
        <v>1298</v>
      </c>
      <c r="F680" s="14" t="s">
        <v>12</v>
      </c>
    </row>
    <row r="681" customHeight="1" spans="1:6">
      <c r="A681" s="19">
        <v>82011</v>
      </c>
      <c r="B681" s="67" t="s">
        <v>1299</v>
      </c>
      <c r="C681" s="19">
        <v>1</v>
      </c>
      <c r="D681" s="68" t="s">
        <v>1283</v>
      </c>
      <c r="E681" s="69" t="s">
        <v>1300</v>
      </c>
      <c r="F681" s="14" t="s">
        <v>12</v>
      </c>
    </row>
    <row r="682" customHeight="1" spans="1:6">
      <c r="A682" s="12">
        <v>7</v>
      </c>
      <c r="B682" s="155" t="s">
        <v>1301</v>
      </c>
      <c r="C682" s="54">
        <v>1</v>
      </c>
      <c r="D682" s="10" t="s">
        <v>390</v>
      </c>
      <c r="E682" s="71" t="s">
        <v>199</v>
      </c>
      <c r="F682" s="14" t="s">
        <v>12</v>
      </c>
    </row>
    <row r="683" customHeight="1" spans="1:6">
      <c r="A683" s="213" t="s">
        <v>1302</v>
      </c>
      <c r="B683" s="22" t="s">
        <v>200</v>
      </c>
      <c r="C683" s="23">
        <v>56</v>
      </c>
      <c r="D683" s="15" t="s">
        <v>201</v>
      </c>
      <c r="E683" s="57"/>
      <c r="F683" s="14"/>
    </row>
    <row r="684" customHeight="1" spans="1:6">
      <c r="A684" s="213" t="s">
        <v>1303</v>
      </c>
      <c r="B684" s="22" t="s">
        <v>20</v>
      </c>
      <c r="C684" s="23"/>
      <c r="D684" s="15"/>
      <c r="E684" s="24"/>
      <c r="F684" s="14"/>
    </row>
    <row r="685" customHeight="1" spans="1:6">
      <c r="A685" s="213" t="s">
        <v>1304</v>
      </c>
      <c r="B685" s="22" t="s">
        <v>22</v>
      </c>
      <c r="C685" s="23"/>
      <c r="D685" s="15"/>
      <c r="E685" s="24"/>
      <c r="F685" s="14"/>
    </row>
    <row r="686" customHeight="1" spans="1:6">
      <c r="A686" s="159" t="s">
        <v>397</v>
      </c>
      <c r="B686" s="85" t="s">
        <v>203</v>
      </c>
      <c r="C686" s="159"/>
      <c r="D686" s="160"/>
      <c r="E686" s="88"/>
      <c r="F686" s="14"/>
    </row>
    <row r="687" customHeight="1" spans="1:6">
      <c r="A687" s="159" t="s">
        <v>1305</v>
      </c>
      <c r="B687" s="85" t="s">
        <v>1306</v>
      </c>
      <c r="C687" s="159">
        <v>4</v>
      </c>
      <c r="D687" s="160" t="s">
        <v>66</v>
      </c>
      <c r="E687" s="73" t="s">
        <v>1045</v>
      </c>
      <c r="F687" s="14" t="s">
        <v>12</v>
      </c>
    </row>
    <row r="688" customHeight="1" spans="1:6">
      <c r="A688" s="159" t="s">
        <v>1307</v>
      </c>
      <c r="B688" s="85" t="s">
        <v>1046</v>
      </c>
      <c r="C688" s="159">
        <f>C683</f>
        <v>56</v>
      </c>
      <c r="D688" s="160" t="s">
        <v>66</v>
      </c>
      <c r="E688" s="69" t="s">
        <v>1308</v>
      </c>
      <c r="F688" s="14" t="s">
        <v>12</v>
      </c>
    </row>
    <row r="689" customHeight="1" spans="1:6">
      <c r="A689" s="159" t="s">
        <v>423</v>
      </c>
      <c r="B689" s="85" t="s">
        <v>424</v>
      </c>
      <c r="C689" s="159">
        <f>C683</f>
        <v>56</v>
      </c>
      <c r="D689" s="160" t="s">
        <v>66</v>
      </c>
      <c r="E689" s="69" t="s">
        <v>1309</v>
      </c>
      <c r="F689" s="14" t="s">
        <v>12</v>
      </c>
    </row>
    <row r="690" customHeight="1" spans="1:6">
      <c r="A690" s="159" t="s">
        <v>1310</v>
      </c>
      <c r="B690" s="85" t="s">
        <v>1086</v>
      </c>
      <c r="C690" s="159"/>
      <c r="D690" s="160"/>
      <c r="E690" s="88"/>
      <c r="F690" s="14"/>
    </row>
    <row r="691" customHeight="1" spans="1:6">
      <c r="A691" s="159" t="s">
        <v>1311</v>
      </c>
      <c r="B691" s="85" t="s">
        <v>1312</v>
      </c>
      <c r="C691" s="159">
        <v>3</v>
      </c>
      <c r="D691" s="160" t="s">
        <v>98</v>
      </c>
      <c r="E691" s="77" t="s">
        <v>1313</v>
      </c>
      <c r="F691" s="14" t="s">
        <v>12</v>
      </c>
    </row>
    <row r="692" customHeight="1" spans="1:6">
      <c r="A692" s="159" t="s">
        <v>1314</v>
      </c>
      <c r="B692" s="85" t="s">
        <v>1315</v>
      </c>
      <c r="C692" s="159">
        <f>C683</f>
        <v>56</v>
      </c>
      <c r="D692" s="160" t="s">
        <v>98</v>
      </c>
      <c r="E692" s="77" t="s">
        <v>1316</v>
      </c>
      <c r="F692" s="14" t="s">
        <v>12</v>
      </c>
    </row>
    <row r="693" customHeight="1" spans="1:6">
      <c r="A693" s="159" t="s">
        <v>1317</v>
      </c>
      <c r="B693" s="85" t="s">
        <v>1087</v>
      </c>
      <c r="C693" s="159">
        <f>C683</f>
        <v>56</v>
      </c>
      <c r="D693" s="160" t="s">
        <v>66</v>
      </c>
      <c r="E693" s="77" t="s">
        <v>1088</v>
      </c>
      <c r="F693" s="14" t="s">
        <v>12</v>
      </c>
    </row>
    <row r="694" customHeight="1" spans="1:6">
      <c r="A694" s="159" t="s">
        <v>1318</v>
      </c>
      <c r="B694" s="85" t="s">
        <v>1319</v>
      </c>
      <c r="C694" s="159">
        <f>C683</f>
        <v>56</v>
      </c>
      <c r="D694" s="160" t="s">
        <v>1283</v>
      </c>
      <c r="E694" s="69" t="s">
        <v>1320</v>
      </c>
      <c r="F694" s="14" t="s">
        <v>12</v>
      </c>
    </row>
    <row r="695" customHeight="1" spans="1:6">
      <c r="A695" s="159" t="s">
        <v>1321</v>
      </c>
      <c r="B695" s="85" t="s">
        <v>1091</v>
      </c>
      <c r="C695" s="159">
        <v>3</v>
      </c>
      <c r="D695" s="160" t="s">
        <v>98</v>
      </c>
      <c r="E695" s="37" t="s">
        <v>1092</v>
      </c>
      <c r="F695" s="14" t="s">
        <v>12</v>
      </c>
    </row>
    <row r="696" customHeight="1" spans="1:6">
      <c r="A696" s="159" t="s">
        <v>1322</v>
      </c>
      <c r="B696" s="85" t="s">
        <v>1093</v>
      </c>
      <c r="C696" s="159">
        <f>C683</f>
        <v>56</v>
      </c>
      <c r="D696" s="160" t="s">
        <v>27</v>
      </c>
      <c r="E696" s="37" t="s">
        <v>1094</v>
      </c>
      <c r="F696" s="14" t="s">
        <v>12</v>
      </c>
    </row>
    <row r="697" customHeight="1" spans="1:6">
      <c r="A697" s="159" t="s">
        <v>1323</v>
      </c>
      <c r="B697" s="85" t="s">
        <v>1324</v>
      </c>
      <c r="C697" s="159">
        <v>3</v>
      </c>
      <c r="D697" s="160" t="s">
        <v>27</v>
      </c>
      <c r="E697" s="69" t="s">
        <v>1325</v>
      </c>
      <c r="F697" s="14" t="s">
        <v>12</v>
      </c>
    </row>
    <row r="698" customHeight="1" spans="1:6">
      <c r="A698" s="159" t="s">
        <v>1326</v>
      </c>
      <c r="B698" s="85" t="s">
        <v>1239</v>
      </c>
      <c r="C698" s="159">
        <v>5</v>
      </c>
      <c r="D698" s="160" t="s">
        <v>1237</v>
      </c>
      <c r="E698" s="77" t="s">
        <v>1327</v>
      </c>
      <c r="F698" s="14" t="s">
        <v>12</v>
      </c>
    </row>
    <row r="699" customHeight="1" spans="1:6">
      <c r="A699" s="159" t="s">
        <v>1328</v>
      </c>
      <c r="B699" s="85" t="s">
        <v>1240</v>
      </c>
      <c r="C699" s="159">
        <v>20</v>
      </c>
      <c r="D699" s="160" t="s">
        <v>1237</v>
      </c>
      <c r="E699" s="101" t="s">
        <v>1329</v>
      </c>
      <c r="F699" s="14" t="s">
        <v>12</v>
      </c>
    </row>
    <row r="700" customHeight="1" spans="1:6">
      <c r="A700" s="159" t="s">
        <v>1330</v>
      </c>
      <c r="B700" s="85" t="s">
        <v>1277</v>
      </c>
      <c r="C700" s="159">
        <v>2</v>
      </c>
      <c r="D700" s="160" t="s">
        <v>27</v>
      </c>
      <c r="E700" s="157" t="s">
        <v>1331</v>
      </c>
      <c r="F700" s="14" t="s">
        <v>12</v>
      </c>
    </row>
    <row r="701" customHeight="1" spans="1:6">
      <c r="A701" s="161">
        <v>81052</v>
      </c>
      <c r="B701" s="67" t="s">
        <v>1279</v>
      </c>
      <c r="C701" s="161">
        <v>2</v>
      </c>
      <c r="D701" s="20" t="s">
        <v>66</v>
      </c>
      <c r="E701" s="69" t="s">
        <v>1332</v>
      </c>
      <c r="F701" s="14" t="s">
        <v>12</v>
      </c>
    </row>
    <row r="702" customHeight="1" spans="1:6">
      <c r="A702" s="159" t="s">
        <v>1333</v>
      </c>
      <c r="B702" s="85" t="s">
        <v>1281</v>
      </c>
      <c r="C702" s="159"/>
      <c r="D702" s="160"/>
      <c r="E702" s="88"/>
      <c r="F702" s="14"/>
    </row>
    <row r="703" customHeight="1" spans="1:6">
      <c r="A703" s="161">
        <v>82001</v>
      </c>
      <c r="B703" s="67" t="s">
        <v>1282</v>
      </c>
      <c r="C703" s="159">
        <v>6</v>
      </c>
      <c r="D703" s="20" t="s">
        <v>1283</v>
      </c>
      <c r="E703" s="101" t="s">
        <v>1334</v>
      </c>
      <c r="F703" s="14" t="s">
        <v>12</v>
      </c>
    </row>
    <row r="704" customHeight="1" spans="1:6">
      <c r="A704" s="161">
        <v>82003</v>
      </c>
      <c r="B704" s="67" t="s">
        <v>1285</v>
      </c>
      <c r="C704" s="159">
        <f>C683+2</f>
        <v>58</v>
      </c>
      <c r="D704" s="20" t="s">
        <v>66</v>
      </c>
      <c r="E704" s="69" t="s">
        <v>1335</v>
      </c>
      <c r="F704" s="14" t="s">
        <v>12</v>
      </c>
    </row>
    <row r="705" customHeight="1" spans="1:6">
      <c r="A705" s="161">
        <v>82004</v>
      </c>
      <c r="B705" s="67" t="s">
        <v>1287</v>
      </c>
      <c r="C705" s="159">
        <v>3</v>
      </c>
      <c r="D705" s="20" t="s">
        <v>66</v>
      </c>
      <c r="E705" s="69" t="s">
        <v>1336</v>
      </c>
      <c r="F705" s="14" t="s">
        <v>12</v>
      </c>
    </row>
    <row r="706" customHeight="1" spans="1:6">
      <c r="A706" s="161">
        <v>82005</v>
      </c>
      <c r="B706" s="67" t="s">
        <v>1289</v>
      </c>
      <c r="C706" s="159">
        <v>3</v>
      </c>
      <c r="D706" s="20" t="s">
        <v>66</v>
      </c>
      <c r="E706" s="69" t="s">
        <v>1337</v>
      </c>
      <c r="F706" s="14" t="s">
        <v>12</v>
      </c>
    </row>
    <row r="707" customHeight="1" spans="1:6">
      <c r="A707" s="159" t="s">
        <v>1338</v>
      </c>
      <c r="B707" s="85" t="s">
        <v>1339</v>
      </c>
      <c r="C707" s="159">
        <v>3</v>
      </c>
      <c r="D707" s="160" t="s">
        <v>1292</v>
      </c>
      <c r="E707" s="69" t="s">
        <v>1340</v>
      </c>
      <c r="F707" s="14" t="s">
        <v>12</v>
      </c>
    </row>
    <row r="708" customHeight="1" spans="1:6">
      <c r="A708" s="102">
        <v>8</v>
      </c>
      <c r="B708" s="103" t="s">
        <v>875</v>
      </c>
      <c r="C708" s="104">
        <v>2</v>
      </c>
      <c r="D708" s="70" t="s">
        <v>27</v>
      </c>
      <c r="E708" s="105" t="s">
        <v>876</v>
      </c>
      <c r="F708" s="14" t="s">
        <v>12</v>
      </c>
    </row>
    <row r="709" customHeight="1" spans="1:6">
      <c r="A709" s="215" t="s">
        <v>1302</v>
      </c>
      <c r="B709" s="67" t="s">
        <v>878</v>
      </c>
      <c r="C709" s="106">
        <v>2</v>
      </c>
      <c r="D709" s="68" t="s">
        <v>489</v>
      </c>
      <c r="E709" s="37" t="s">
        <v>879</v>
      </c>
      <c r="F709" s="14" t="s">
        <v>12</v>
      </c>
    </row>
    <row r="710" customHeight="1" spans="1:6">
      <c r="A710" s="215" t="s">
        <v>1303</v>
      </c>
      <c r="B710" s="67" t="s">
        <v>881</v>
      </c>
      <c r="C710" s="106">
        <v>2</v>
      </c>
      <c r="D710" s="68" t="s">
        <v>489</v>
      </c>
      <c r="E710" s="37" t="s">
        <v>882</v>
      </c>
      <c r="F710" s="14" t="s">
        <v>12</v>
      </c>
    </row>
    <row r="711" customHeight="1" spans="1:6">
      <c r="A711" s="215" t="s">
        <v>1304</v>
      </c>
      <c r="B711" s="67" t="s">
        <v>884</v>
      </c>
      <c r="C711" s="106">
        <v>2</v>
      </c>
      <c r="D711" s="68" t="s">
        <v>489</v>
      </c>
      <c r="E711" s="107" t="s">
        <v>885</v>
      </c>
      <c r="F711" s="14" t="s">
        <v>12</v>
      </c>
    </row>
    <row r="712" customHeight="1" spans="1:6">
      <c r="A712" s="215" t="s">
        <v>1341</v>
      </c>
      <c r="B712" s="67" t="s">
        <v>887</v>
      </c>
      <c r="C712" s="106">
        <v>1</v>
      </c>
      <c r="D712" s="20" t="s">
        <v>27</v>
      </c>
      <c r="E712" s="73" t="s">
        <v>888</v>
      </c>
      <c r="F712" s="14" t="s">
        <v>12</v>
      </c>
    </row>
    <row r="713" customHeight="1" spans="1:6">
      <c r="A713" s="215" t="s">
        <v>1342</v>
      </c>
      <c r="B713" s="67" t="s">
        <v>890</v>
      </c>
      <c r="C713" s="106">
        <v>1</v>
      </c>
      <c r="D713" s="20" t="s">
        <v>27</v>
      </c>
      <c r="E713" s="69" t="s">
        <v>891</v>
      </c>
      <c r="F713" s="14" t="s">
        <v>12</v>
      </c>
    </row>
    <row r="714" customHeight="1" spans="1:6">
      <c r="A714" s="215" t="s">
        <v>1343</v>
      </c>
      <c r="B714" s="67" t="s">
        <v>893</v>
      </c>
      <c r="C714" s="106">
        <v>1</v>
      </c>
      <c r="D714" s="20" t="s">
        <v>98</v>
      </c>
      <c r="E714" s="73" t="s">
        <v>894</v>
      </c>
      <c r="F714" s="14" t="s">
        <v>12</v>
      </c>
    </row>
    <row r="715" customHeight="1" spans="1:6">
      <c r="A715" s="215" t="s">
        <v>1344</v>
      </c>
      <c r="B715" s="27" t="s">
        <v>131</v>
      </c>
      <c r="C715" s="106">
        <v>1</v>
      </c>
      <c r="D715" s="20" t="s">
        <v>98</v>
      </c>
      <c r="E715" s="30" t="s">
        <v>132</v>
      </c>
      <c r="F715" s="14" t="s">
        <v>12</v>
      </c>
    </row>
    <row r="716" customHeight="1" spans="1:6">
      <c r="A716" s="215" t="s">
        <v>1345</v>
      </c>
      <c r="B716" s="67" t="s">
        <v>897</v>
      </c>
      <c r="C716" s="106">
        <v>1</v>
      </c>
      <c r="D716" s="20" t="s">
        <v>390</v>
      </c>
      <c r="E716" s="69" t="s">
        <v>898</v>
      </c>
      <c r="F716" s="14" t="s">
        <v>12</v>
      </c>
    </row>
    <row r="717" customHeight="1" spans="1:6">
      <c r="A717" s="54" t="s">
        <v>1346</v>
      </c>
      <c r="B717" s="16" t="s">
        <v>1347</v>
      </c>
      <c r="C717" s="12">
        <v>1</v>
      </c>
      <c r="D717" s="10" t="s">
        <v>8</v>
      </c>
      <c r="E717" s="13" t="s">
        <v>11</v>
      </c>
      <c r="F717" s="14" t="s">
        <v>12</v>
      </c>
    </row>
    <row r="718" customHeight="1" spans="1:6">
      <c r="A718" s="54">
        <v>1</v>
      </c>
      <c r="B718" s="16" t="s">
        <v>1348</v>
      </c>
      <c r="C718" s="12">
        <v>1</v>
      </c>
      <c r="D718" s="10" t="s">
        <v>8</v>
      </c>
      <c r="E718" s="71" t="s">
        <v>15</v>
      </c>
      <c r="F718" s="14" t="s">
        <v>12</v>
      </c>
    </row>
    <row r="719" customHeight="1" spans="1:6">
      <c r="A719" s="212" t="s">
        <v>16</v>
      </c>
      <c r="B719" s="22" t="s">
        <v>17</v>
      </c>
      <c r="C719" s="23">
        <v>52</v>
      </c>
      <c r="D719" s="15" t="s">
        <v>18</v>
      </c>
      <c r="E719" s="21"/>
      <c r="F719" s="14"/>
    </row>
    <row r="720" customHeight="1" spans="1:6">
      <c r="A720" s="212" t="s">
        <v>19</v>
      </c>
      <c r="B720" s="22" t="s">
        <v>20</v>
      </c>
      <c r="C720" s="23"/>
      <c r="D720" s="15"/>
      <c r="E720" s="24"/>
      <c r="F720" s="14"/>
    </row>
    <row r="721" customHeight="1" spans="1:6">
      <c r="A721" s="212" t="s">
        <v>21</v>
      </c>
      <c r="B721" s="22" t="s">
        <v>22</v>
      </c>
      <c r="C721" s="23"/>
      <c r="D721" s="15"/>
      <c r="E721" s="24"/>
      <c r="F721" s="14"/>
    </row>
    <row r="722" customHeight="1" spans="1:6">
      <c r="A722" s="212" t="s">
        <v>23</v>
      </c>
      <c r="B722" s="22" t="s">
        <v>24</v>
      </c>
      <c r="C722" s="25"/>
      <c r="D722" s="26"/>
      <c r="E722" s="21"/>
      <c r="F722" s="14"/>
    </row>
    <row r="723" customHeight="1" spans="1:6">
      <c r="A723" s="212" t="s">
        <v>25</v>
      </c>
      <c r="B723" s="27" t="s">
        <v>30</v>
      </c>
      <c r="C723" s="28">
        <v>1</v>
      </c>
      <c r="D723" s="28" t="s">
        <v>27</v>
      </c>
      <c r="E723" s="30" t="s">
        <v>31</v>
      </c>
      <c r="F723" s="14" t="s">
        <v>32</v>
      </c>
    </row>
    <row r="724" customHeight="1" spans="1:6">
      <c r="A724" s="212" t="s">
        <v>29</v>
      </c>
      <c r="B724" s="27" t="s">
        <v>34</v>
      </c>
      <c r="C724" s="28">
        <v>1</v>
      </c>
      <c r="D724" s="28" t="s">
        <v>27</v>
      </c>
      <c r="E724" s="30" t="s">
        <v>35</v>
      </c>
      <c r="F724" s="14" t="s">
        <v>12</v>
      </c>
    </row>
    <row r="725" customHeight="1" spans="1:6">
      <c r="A725" s="212" t="s">
        <v>33</v>
      </c>
      <c r="B725" s="22" t="s">
        <v>37</v>
      </c>
      <c r="C725" s="23">
        <v>1</v>
      </c>
      <c r="D725" s="15" t="s">
        <v>38</v>
      </c>
      <c r="E725" s="24" t="s">
        <v>39</v>
      </c>
      <c r="F725" s="14" t="s">
        <v>32</v>
      </c>
    </row>
    <row r="726" customHeight="1" spans="1:6">
      <c r="A726" s="212" t="s">
        <v>36</v>
      </c>
      <c r="B726" s="22" t="s">
        <v>1349</v>
      </c>
      <c r="C726" s="23">
        <v>1</v>
      </c>
      <c r="D726" s="15" t="s">
        <v>247</v>
      </c>
      <c r="E726" s="24" t="s">
        <v>904</v>
      </c>
      <c r="F726" s="14" t="s">
        <v>12</v>
      </c>
    </row>
    <row r="727" customHeight="1" spans="1:6">
      <c r="A727" s="212" t="s">
        <v>40</v>
      </c>
      <c r="B727" s="22" t="s">
        <v>905</v>
      </c>
      <c r="C727" s="23">
        <v>1</v>
      </c>
      <c r="D727" s="15" t="s">
        <v>27</v>
      </c>
      <c r="E727" s="24" t="s">
        <v>906</v>
      </c>
      <c r="F727" s="14" t="s">
        <v>12</v>
      </c>
    </row>
    <row r="728" customHeight="1" spans="1:6">
      <c r="A728" s="212" t="s">
        <v>43</v>
      </c>
      <c r="B728" s="22" t="s">
        <v>1350</v>
      </c>
      <c r="C728" s="23">
        <v>1</v>
      </c>
      <c r="D728" s="15" t="s">
        <v>908</v>
      </c>
      <c r="E728" s="39" t="s">
        <v>1351</v>
      </c>
      <c r="F728" s="14" t="s">
        <v>12</v>
      </c>
    </row>
    <row r="729" customHeight="1" spans="1:6">
      <c r="A729" s="212" t="s">
        <v>46</v>
      </c>
      <c r="B729" s="22" t="s">
        <v>41</v>
      </c>
      <c r="C729" s="23">
        <v>1</v>
      </c>
      <c r="D729" s="15" t="s">
        <v>38</v>
      </c>
      <c r="E729" s="32" t="s">
        <v>42</v>
      </c>
      <c r="F729" s="14" t="s">
        <v>12</v>
      </c>
    </row>
    <row r="730" customHeight="1" spans="1:6">
      <c r="A730" s="212" t="s">
        <v>49</v>
      </c>
      <c r="B730" s="22" t="s">
        <v>44</v>
      </c>
      <c r="C730" s="108">
        <f>C719/2</f>
        <v>26</v>
      </c>
      <c r="D730" s="109" t="s">
        <v>38</v>
      </c>
      <c r="E730" s="24" t="s">
        <v>45</v>
      </c>
      <c r="F730" s="14" t="s">
        <v>12</v>
      </c>
    </row>
    <row r="731" customHeight="1" spans="1:6">
      <c r="A731" s="212" t="s">
        <v>52</v>
      </c>
      <c r="B731" s="22" t="s">
        <v>910</v>
      </c>
      <c r="C731" s="108">
        <f>C719/4</f>
        <v>13</v>
      </c>
      <c r="D731" s="109" t="s">
        <v>27</v>
      </c>
      <c r="E731" s="110" t="s">
        <v>911</v>
      </c>
      <c r="F731" s="14" t="s">
        <v>12</v>
      </c>
    </row>
    <row r="732" customHeight="1" spans="1:6">
      <c r="A732" s="212" t="s">
        <v>55</v>
      </c>
      <c r="B732" s="22" t="s">
        <v>912</v>
      </c>
      <c r="C732" s="108">
        <f>C719/4</f>
        <v>13</v>
      </c>
      <c r="D732" s="109" t="s">
        <v>27</v>
      </c>
      <c r="E732" s="110" t="s">
        <v>913</v>
      </c>
      <c r="F732" s="14" t="s">
        <v>12</v>
      </c>
    </row>
    <row r="733" customHeight="1" spans="1:6">
      <c r="A733" s="212" t="s">
        <v>58</v>
      </c>
      <c r="B733" s="22" t="s">
        <v>47</v>
      </c>
      <c r="C733" s="33">
        <f>56-C719</f>
        <v>4</v>
      </c>
      <c r="D733" s="34" t="s">
        <v>38</v>
      </c>
      <c r="E733" s="24" t="s">
        <v>48</v>
      </c>
      <c r="F733" s="14" t="s">
        <v>12</v>
      </c>
    </row>
    <row r="734" customHeight="1" spans="1:6">
      <c r="A734" s="212" t="s">
        <v>62</v>
      </c>
      <c r="B734" s="22" t="s">
        <v>1352</v>
      </c>
      <c r="C734" s="19">
        <f>C719/2</f>
        <v>26</v>
      </c>
      <c r="D734" s="68" t="s">
        <v>247</v>
      </c>
      <c r="E734" s="24" t="s">
        <v>1353</v>
      </c>
      <c r="F734" s="14" t="s">
        <v>12</v>
      </c>
    </row>
    <row r="735" customHeight="1" spans="1:6">
      <c r="A735" s="212" t="s">
        <v>68</v>
      </c>
      <c r="B735" s="35" t="s">
        <v>50</v>
      </c>
      <c r="C735" s="36">
        <v>1</v>
      </c>
      <c r="D735" s="36" t="s">
        <v>27</v>
      </c>
      <c r="E735" s="37" t="s">
        <v>1354</v>
      </c>
      <c r="F735" s="14" t="s">
        <v>12</v>
      </c>
    </row>
    <row r="736" customHeight="1" spans="1:6">
      <c r="A736" s="212" t="s">
        <v>71</v>
      </c>
      <c r="B736" s="22" t="s">
        <v>53</v>
      </c>
      <c r="C736" s="23">
        <v>1</v>
      </c>
      <c r="D736" s="15" t="s">
        <v>27</v>
      </c>
      <c r="E736" s="38" t="s">
        <v>54</v>
      </c>
      <c r="F736" s="14" t="s">
        <v>12</v>
      </c>
    </row>
    <row r="737" customHeight="1" spans="1:6">
      <c r="A737" s="212" t="s">
        <v>74</v>
      </c>
      <c r="B737" s="22" t="s">
        <v>56</v>
      </c>
      <c r="C737" s="23">
        <v>1</v>
      </c>
      <c r="D737" s="15" t="s">
        <v>27</v>
      </c>
      <c r="E737" s="24" t="s">
        <v>57</v>
      </c>
      <c r="F737" s="14" t="s">
        <v>12</v>
      </c>
    </row>
    <row r="738" customHeight="1" spans="1:6">
      <c r="A738" s="212" t="s">
        <v>77</v>
      </c>
      <c r="B738" s="22" t="s">
        <v>59</v>
      </c>
      <c r="C738" s="23">
        <v>1</v>
      </c>
      <c r="D738" s="15" t="s">
        <v>60</v>
      </c>
      <c r="E738" s="24" t="s">
        <v>61</v>
      </c>
      <c r="F738" s="14" t="s">
        <v>12</v>
      </c>
    </row>
    <row r="739" customHeight="1" spans="1:6">
      <c r="A739" s="212" t="s">
        <v>80</v>
      </c>
      <c r="B739" s="22" t="s">
        <v>930</v>
      </c>
      <c r="C739" s="55"/>
      <c r="D739" s="56"/>
      <c r="E739" s="63"/>
      <c r="F739" s="14"/>
    </row>
    <row r="740" customHeight="1" spans="1:6">
      <c r="A740" s="212" t="s">
        <v>83</v>
      </c>
      <c r="B740" s="22" t="s">
        <v>931</v>
      </c>
      <c r="C740" s="108">
        <v>7</v>
      </c>
      <c r="D740" s="109" t="s">
        <v>27</v>
      </c>
      <c r="E740" s="110" t="s">
        <v>932</v>
      </c>
      <c r="F740" s="14" t="s">
        <v>12</v>
      </c>
    </row>
    <row r="741" customHeight="1" spans="1:6">
      <c r="A741" s="212" t="s">
        <v>86</v>
      </c>
      <c r="B741" s="22" t="s">
        <v>933</v>
      </c>
      <c r="C741" s="108">
        <f>C740</f>
        <v>7</v>
      </c>
      <c r="D741" s="109" t="s">
        <v>27</v>
      </c>
      <c r="E741" s="110" t="s">
        <v>934</v>
      </c>
      <c r="F741" s="14" t="s">
        <v>12</v>
      </c>
    </row>
    <row r="742" customHeight="1" spans="1:6">
      <c r="A742" s="212" t="s">
        <v>89</v>
      </c>
      <c r="B742" s="22" t="s">
        <v>1355</v>
      </c>
      <c r="C742" s="108">
        <f>C740*2</f>
        <v>14</v>
      </c>
      <c r="D742" s="109" t="s">
        <v>66</v>
      </c>
      <c r="E742" s="112" t="s">
        <v>1356</v>
      </c>
      <c r="F742" s="14" t="s">
        <v>12</v>
      </c>
    </row>
    <row r="743" customHeight="1" spans="1:6">
      <c r="A743" s="212" t="s">
        <v>92</v>
      </c>
      <c r="B743" s="22" t="s">
        <v>935</v>
      </c>
      <c r="C743" s="108">
        <f>C742</f>
        <v>14</v>
      </c>
      <c r="D743" s="109" t="s">
        <v>66</v>
      </c>
      <c r="E743" s="112" t="s">
        <v>936</v>
      </c>
      <c r="F743" s="14" t="s">
        <v>12</v>
      </c>
    </row>
    <row r="744" customHeight="1" spans="1:6">
      <c r="A744" s="212" t="s">
        <v>94</v>
      </c>
      <c r="B744" s="22" t="s">
        <v>937</v>
      </c>
      <c r="C744" s="108">
        <f>C742</f>
        <v>14</v>
      </c>
      <c r="D744" s="109" t="s">
        <v>66</v>
      </c>
      <c r="E744" s="112" t="s">
        <v>938</v>
      </c>
      <c r="F744" s="14" t="s">
        <v>12</v>
      </c>
    </row>
    <row r="745" customHeight="1" spans="1:6">
      <c r="A745" s="212" t="s">
        <v>96</v>
      </c>
      <c r="B745" s="22" t="s">
        <v>939</v>
      </c>
      <c r="C745" s="108">
        <f>C742</f>
        <v>14</v>
      </c>
      <c r="D745" s="109" t="s">
        <v>27</v>
      </c>
      <c r="E745" s="112" t="s">
        <v>940</v>
      </c>
      <c r="F745" s="14" t="s">
        <v>12</v>
      </c>
    </row>
    <row r="746" customHeight="1" spans="1:6">
      <c r="A746" s="212" t="s">
        <v>100</v>
      </c>
      <c r="B746" s="22" t="s">
        <v>941</v>
      </c>
      <c r="C746" s="108">
        <f>C742</f>
        <v>14</v>
      </c>
      <c r="D746" s="109" t="s">
        <v>66</v>
      </c>
      <c r="E746" s="112" t="s">
        <v>942</v>
      </c>
      <c r="F746" s="14" t="s">
        <v>12</v>
      </c>
    </row>
    <row r="747" customHeight="1" spans="1:6">
      <c r="A747" s="212" t="s">
        <v>103</v>
      </c>
      <c r="B747" s="22" t="s">
        <v>943</v>
      </c>
      <c r="C747" s="108">
        <v>1</v>
      </c>
      <c r="D747" s="109" t="s">
        <v>60</v>
      </c>
      <c r="E747" s="112" t="s">
        <v>944</v>
      </c>
      <c r="F747" s="14" t="s">
        <v>12</v>
      </c>
    </row>
    <row r="748" customHeight="1" spans="1:6">
      <c r="A748" s="212" t="s">
        <v>106</v>
      </c>
      <c r="B748" s="22" t="s">
        <v>945</v>
      </c>
      <c r="C748" s="108">
        <f>C742</f>
        <v>14</v>
      </c>
      <c r="D748" s="109" t="s">
        <v>27</v>
      </c>
      <c r="E748" s="110" t="s">
        <v>946</v>
      </c>
      <c r="F748" s="14" t="s">
        <v>12</v>
      </c>
    </row>
    <row r="749" customHeight="1" spans="1:6">
      <c r="A749" s="212" t="s">
        <v>109</v>
      </c>
      <c r="B749" s="22" t="s">
        <v>947</v>
      </c>
      <c r="C749" s="108">
        <f>C742</f>
        <v>14</v>
      </c>
      <c r="D749" s="109" t="s">
        <v>27</v>
      </c>
      <c r="E749" s="112" t="s">
        <v>948</v>
      </c>
      <c r="F749" s="14" t="s">
        <v>12</v>
      </c>
    </row>
    <row r="750" customHeight="1" spans="1:6">
      <c r="A750" s="212" t="s">
        <v>111</v>
      </c>
      <c r="B750" s="22" t="s">
        <v>950</v>
      </c>
      <c r="C750" s="108">
        <f>C742</f>
        <v>14</v>
      </c>
      <c r="D750" s="109" t="s">
        <v>27</v>
      </c>
      <c r="E750" s="112" t="s">
        <v>951</v>
      </c>
      <c r="F750" s="14" t="s">
        <v>12</v>
      </c>
    </row>
    <row r="751" customHeight="1" spans="1:6">
      <c r="A751" s="212" t="s">
        <v>114</v>
      </c>
      <c r="B751" s="22" t="s">
        <v>952</v>
      </c>
      <c r="C751" s="108">
        <v>1</v>
      </c>
      <c r="D751" s="109" t="s">
        <v>60</v>
      </c>
      <c r="E751" s="112" t="s">
        <v>953</v>
      </c>
      <c r="F751" s="14" t="s">
        <v>12</v>
      </c>
    </row>
    <row r="752" customHeight="1" spans="1:6">
      <c r="A752" s="212" t="s">
        <v>116</v>
      </c>
      <c r="B752" s="22" t="s">
        <v>954</v>
      </c>
      <c r="C752" s="108">
        <v>1</v>
      </c>
      <c r="D752" s="109" t="s">
        <v>60</v>
      </c>
      <c r="E752" s="112" t="s">
        <v>955</v>
      </c>
      <c r="F752" s="14" t="s">
        <v>12</v>
      </c>
    </row>
    <row r="753" customHeight="1" spans="1:6">
      <c r="A753" s="42">
        <v>2</v>
      </c>
      <c r="B753" s="16" t="s">
        <v>1357</v>
      </c>
      <c r="C753" s="42">
        <v>1</v>
      </c>
      <c r="D753" s="162" t="s">
        <v>8</v>
      </c>
      <c r="E753" s="57" t="s">
        <v>165</v>
      </c>
      <c r="F753" s="14" t="s">
        <v>12</v>
      </c>
    </row>
    <row r="754" customHeight="1" spans="1:6">
      <c r="A754" s="213" t="s">
        <v>140</v>
      </c>
      <c r="B754" s="22" t="s">
        <v>20</v>
      </c>
      <c r="C754" s="23"/>
      <c r="D754" s="15"/>
      <c r="E754" s="24"/>
      <c r="F754" s="14"/>
    </row>
    <row r="755" customHeight="1" spans="1:6">
      <c r="A755" s="213" t="s">
        <v>141</v>
      </c>
      <c r="B755" s="22" t="s">
        <v>22</v>
      </c>
      <c r="C755" s="23"/>
      <c r="D755" s="15"/>
      <c r="E755" s="24"/>
      <c r="F755" s="14"/>
    </row>
    <row r="756" customHeight="1" spans="1:6">
      <c r="A756" s="213" t="s">
        <v>142</v>
      </c>
      <c r="B756" s="62" t="s">
        <v>169</v>
      </c>
      <c r="C756" s="114">
        <v>1</v>
      </c>
      <c r="D756" s="115" t="s">
        <v>66</v>
      </c>
      <c r="E756" s="58" t="s">
        <v>170</v>
      </c>
      <c r="F756" s="14" t="s">
        <v>12</v>
      </c>
    </row>
    <row r="757" customHeight="1" spans="1:6">
      <c r="A757" s="213" t="s">
        <v>143</v>
      </c>
      <c r="B757" s="116" t="s">
        <v>903</v>
      </c>
      <c r="C757" s="114">
        <v>1</v>
      </c>
      <c r="D757" s="115" t="s">
        <v>66</v>
      </c>
      <c r="E757" s="117" t="s">
        <v>957</v>
      </c>
      <c r="F757" s="14" t="s">
        <v>12</v>
      </c>
    </row>
    <row r="758" customHeight="1" spans="1:6">
      <c r="A758" s="213" t="s">
        <v>144</v>
      </c>
      <c r="B758" s="116" t="s">
        <v>905</v>
      </c>
      <c r="C758" s="114">
        <v>1</v>
      </c>
      <c r="D758" s="115" t="s">
        <v>66</v>
      </c>
      <c r="E758" s="24" t="s">
        <v>906</v>
      </c>
      <c r="F758" s="14" t="s">
        <v>12</v>
      </c>
    </row>
    <row r="759" customHeight="1" spans="1:6">
      <c r="A759" s="213" t="s">
        <v>145</v>
      </c>
      <c r="B759" s="116" t="s">
        <v>958</v>
      </c>
      <c r="C759" s="114">
        <v>1</v>
      </c>
      <c r="D759" s="115" t="s">
        <v>66</v>
      </c>
      <c r="E759" s="59" t="s">
        <v>959</v>
      </c>
      <c r="F759" s="14" t="s">
        <v>12</v>
      </c>
    </row>
    <row r="760" customHeight="1" spans="1:6">
      <c r="A760" s="213" t="s">
        <v>146</v>
      </c>
      <c r="B760" s="116" t="s">
        <v>907</v>
      </c>
      <c r="C760" s="114">
        <v>1</v>
      </c>
      <c r="D760" s="115" t="s">
        <v>66</v>
      </c>
      <c r="E760" s="24" t="s">
        <v>909</v>
      </c>
      <c r="F760" s="14" t="s">
        <v>12</v>
      </c>
    </row>
    <row r="761" customHeight="1" spans="1:6">
      <c r="A761" s="213" t="s">
        <v>147</v>
      </c>
      <c r="B761" s="62" t="s">
        <v>960</v>
      </c>
      <c r="C761" s="114">
        <v>1</v>
      </c>
      <c r="D761" s="115" t="s">
        <v>66</v>
      </c>
      <c r="E761" s="59" t="s">
        <v>961</v>
      </c>
      <c r="F761" s="14" t="s">
        <v>12</v>
      </c>
    </row>
    <row r="762" customHeight="1" spans="1:6">
      <c r="A762" s="213" t="s">
        <v>148</v>
      </c>
      <c r="B762" s="62" t="s">
        <v>175</v>
      </c>
      <c r="C762" s="114">
        <v>6</v>
      </c>
      <c r="D762" s="115" t="s">
        <v>66</v>
      </c>
      <c r="E762" s="59" t="s">
        <v>176</v>
      </c>
      <c r="F762" s="14" t="s">
        <v>12</v>
      </c>
    </row>
    <row r="763" customHeight="1" spans="1:6">
      <c r="A763" s="213" t="s">
        <v>149</v>
      </c>
      <c r="B763" s="62" t="s">
        <v>1358</v>
      </c>
      <c r="C763" s="114">
        <v>1</v>
      </c>
      <c r="D763" s="115" t="s">
        <v>66</v>
      </c>
      <c r="E763" s="59" t="s">
        <v>1359</v>
      </c>
      <c r="F763" s="14" t="s">
        <v>12</v>
      </c>
    </row>
    <row r="764" customHeight="1" spans="1:6">
      <c r="A764" s="213" t="s">
        <v>150</v>
      </c>
      <c r="B764" s="163" t="s">
        <v>1360</v>
      </c>
      <c r="C764" s="114">
        <v>2</v>
      </c>
      <c r="D764" s="115" t="s">
        <v>66</v>
      </c>
      <c r="E764" s="164" t="s">
        <v>1361</v>
      </c>
      <c r="F764" s="14" t="s">
        <v>12</v>
      </c>
    </row>
    <row r="765" customHeight="1" spans="1:6">
      <c r="A765" s="213" t="s">
        <v>151</v>
      </c>
      <c r="B765" s="62" t="s">
        <v>966</v>
      </c>
      <c r="C765" s="114">
        <v>1</v>
      </c>
      <c r="D765" s="115" t="s">
        <v>27</v>
      </c>
      <c r="E765" s="59" t="s">
        <v>967</v>
      </c>
      <c r="F765" s="14" t="s">
        <v>12</v>
      </c>
    </row>
    <row r="766" customHeight="1" spans="1:6">
      <c r="A766" s="213" t="s">
        <v>152</v>
      </c>
      <c r="B766" s="62" t="s">
        <v>970</v>
      </c>
      <c r="C766" s="114">
        <v>1</v>
      </c>
      <c r="D766" s="115" t="s">
        <v>27</v>
      </c>
      <c r="E766" s="59" t="s">
        <v>971</v>
      </c>
      <c r="F766" s="14" t="s">
        <v>12</v>
      </c>
    </row>
    <row r="767" customHeight="1" spans="1:6">
      <c r="A767" s="42">
        <v>3</v>
      </c>
      <c r="B767" s="16" t="s">
        <v>1362</v>
      </c>
      <c r="C767" s="42">
        <v>1</v>
      </c>
      <c r="D767" s="162" t="s">
        <v>8</v>
      </c>
      <c r="E767" s="63" t="s">
        <v>1363</v>
      </c>
      <c r="F767" s="14" t="s">
        <v>12</v>
      </c>
    </row>
    <row r="768" customHeight="1" spans="1:6">
      <c r="A768" s="213" t="s">
        <v>166</v>
      </c>
      <c r="B768" s="22" t="s">
        <v>20</v>
      </c>
      <c r="C768" s="23"/>
      <c r="D768" s="15"/>
      <c r="E768" s="24"/>
      <c r="F768" s="14"/>
    </row>
    <row r="769" customHeight="1" spans="1:6">
      <c r="A769" s="213" t="s">
        <v>167</v>
      </c>
      <c r="B769" s="22" t="s">
        <v>22</v>
      </c>
      <c r="C769" s="23"/>
      <c r="D769" s="15"/>
      <c r="E769" s="24"/>
      <c r="F769" s="14"/>
    </row>
    <row r="770" customHeight="1" spans="1:6">
      <c r="A770" s="213" t="s">
        <v>168</v>
      </c>
      <c r="B770" s="62" t="s">
        <v>1364</v>
      </c>
      <c r="C770" s="114">
        <v>6</v>
      </c>
      <c r="D770" s="115" t="s">
        <v>66</v>
      </c>
      <c r="E770" s="59" t="s">
        <v>1365</v>
      </c>
      <c r="F770" s="14" t="s">
        <v>12</v>
      </c>
    </row>
    <row r="771" customHeight="1" spans="1:6">
      <c r="A771" s="213" t="s">
        <v>171</v>
      </c>
      <c r="B771" s="62" t="s">
        <v>190</v>
      </c>
      <c r="C771" s="114">
        <v>4</v>
      </c>
      <c r="D771" s="65" t="s">
        <v>66</v>
      </c>
      <c r="E771" s="66" t="s">
        <v>188</v>
      </c>
      <c r="F771" s="14" t="s">
        <v>12</v>
      </c>
    </row>
    <row r="772" customHeight="1" spans="1:6">
      <c r="A772" s="213" t="s">
        <v>174</v>
      </c>
      <c r="B772" s="62" t="s">
        <v>1358</v>
      </c>
      <c r="C772" s="114">
        <v>2</v>
      </c>
      <c r="D772" s="115" t="s">
        <v>66</v>
      </c>
      <c r="E772" s="59" t="s">
        <v>1366</v>
      </c>
      <c r="F772" s="14" t="s">
        <v>12</v>
      </c>
    </row>
    <row r="773" customHeight="1" spans="1:6">
      <c r="A773" s="213" t="s">
        <v>177</v>
      </c>
      <c r="B773" s="163" t="s">
        <v>1360</v>
      </c>
      <c r="C773" s="114">
        <v>2</v>
      </c>
      <c r="D773" s="115" t="s">
        <v>66</v>
      </c>
      <c r="E773" s="164" t="s">
        <v>1367</v>
      </c>
      <c r="F773" s="14" t="s">
        <v>12</v>
      </c>
    </row>
    <row r="774" customHeight="1" spans="1:6">
      <c r="A774" s="213" t="s">
        <v>180</v>
      </c>
      <c r="B774" s="163" t="s">
        <v>1368</v>
      </c>
      <c r="C774" s="114">
        <v>1</v>
      </c>
      <c r="D774" s="115" t="s">
        <v>60</v>
      </c>
      <c r="E774" s="164" t="s">
        <v>1369</v>
      </c>
      <c r="F774" s="14" t="s">
        <v>12</v>
      </c>
    </row>
    <row r="775" customHeight="1" spans="1:6">
      <c r="A775" s="42">
        <v>4</v>
      </c>
      <c r="B775" s="16" t="s">
        <v>1370</v>
      </c>
      <c r="C775" s="42">
        <v>1</v>
      </c>
      <c r="D775" s="162" t="s">
        <v>8</v>
      </c>
      <c r="E775" s="125"/>
      <c r="F775" s="14"/>
    </row>
    <row r="776" customHeight="1" spans="1:6">
      <c r="A776" s="213" t="s">
        <v>185</v>
      </c>
      <c r="B776" s="22" t="s">
        <v>20</v>
      </c>
      <c r="C776" s="23"/>
      <c r="D776" s="15"/>
      <c r="E776" s="24"/>
      <c r="F776" s="14"/>
    </row>
    <row r="777" customHeight="1" spans="1:6">
      <c r="A777" s="213" t="s">
        <v>186</v>
      </c>
      <c r="B777" s="22" t="s">
        <v>22</v>
      </c>
      <c r="C777" s="23"/>
      <c r="D777" s="15"/>
      <c r="E777" s="24"/>
      <c r="F777" s="14"/>
    </row>
    <row r="778" customHeight="1" spans="1:6">
      <c r="A778" s="213" t="s">
        <v>187</v>
      </c>
      <c r="B778" s="163" t="s">
        <v>1360</v>
      </c>
      <c r="C778" s="114">
        <v>10</v>
      </c>
      <c r="D778" s="115" t="s">
        <v>66</v>
      </c>
      <c r="E778" s="164" t="s">
        <v>1361</v>
      </c>
      <c r="F778" s="14" t="s">
        <v>12</v>
      </c>
    </row>
    <row r="779" customHeight="1" spans="1:6">
      <c r="A779" s="12">
        <v>5</v>
      </c>
      <c r="B779" s="16" t="s">
        <v>1371</v>
      </c>
      <c r="C779" s="12">
        <v>1</v>
      </c>
      <c r="D779" s="70" t="s">
        <v>27</v>
      </c>
      <c r="E779" s="71" t="s">
        <v>199</v>
      </c>
      <c r="F779" s="14" t="s">
        <v>12</v>
      </c>
    </row>
    <row r="780" customHeight="1" spans="1:6">
      <c r="A780" s="213" t="s">
        <v>185</v>
      </c>
      <c r="B780" s="22" t="s">
        <v>200</v>
      </c>
      <c r="C780" s="23">
        <v>56</v>
      </c>
      <c r="D780" s="15" t="s">
        <v>201</v>
      </c>
      <c r="E780" s="57"/>
      <c r="F780" s="14"/>
    </row>
    <row r="781" customHeight="1" spans="1:6">
      <c r="A781" s="213" t="s">
        <v>186</v>
      </c>
      <c r="B781" s="22" t="s">
        <v>20</v>
      </c>
      <c r="C781" s="23"/>
      <c r="D781" s="15"/>
      <c r="E781" s="24"/>
      <c r="F781" s="14"/>
    </row>
    <row r="782" customHeight="1" spans="1:6">
      <c r="A782" s="213" t="s">
        <v>187</v>
      </c>
      <c r="B782" s="22" t="s">
        <v>22</v>
      </c>
      <c r="C782" s="23"/>
      <c r="D782" s="15"/>
      <c r="E782" s="24"/>
      <c r="F782" s="14"/>
    </row>
    <row r="783" customHeight="1" spans="1:6">
      <c r="A783" s="19"/>
      <c r="B783" s="67" t="s">
        <v>1372</v>
      </c>
      <c r="C783" s="19">
        <v>28</v>
      </c>
      <c r="D783" s="68" t="s">
        <v>98</v>
      </c>
      <c r="E783" s="165" t="s">
        <v>1373</v>
      </c>
      <c r="F783" s="14" t="s">
        <v>12</v>
      </c>
    </row>
    <row r="784" customHeight="1" spans="1:6">
      <c r="A784" s="19">
        <v>11010</v>
      </c>
      <c r="B784" s="67" t="s">
        <v>473</v>
      </c>
      <c r="C784" s="19">
        <v>2</v>
      </c>
      <c r="D784" s="68" t="s">
        <v>98</v>
      </c>
      <c r="E784" s="69" t="s">
        <v>1374</v>
      </c>
      <c r="F784" s="14" t="s">
        <v>12</v>
      </c>
    </row>
    <row r="785" customHeight="1" spans="1:6">
      <c r="A785" s="102">
        <v>7</v>
      </c>
      <c r="B785" s="103" t="s">
        <v>875</v>
      </c>
      <c r="C785" s="104">
        <v>1</v>
      </c>
      <c r="D785" s="70" t="s">
        <v>27</v>
      </c>
      <c r="E785" s="71" t="s">
        <v>1375</v>
      </c>
      <c r="F785" s="14" t="s">
        <v>12</v>
      </c>
    </row>
    <row r="786" customHeight="1" spans="1:6">
      <c r="A786" s="215" t="s">
        <v>1020</v>
      </c>
      <c r="B786" s="166" t="s">
        <v>1376</v>
      </c>
      <c r="C786" s="106">
        <v>1</v>
      </c>
      <c r="D786" s="68" t="s">
        <v>27</v>
      </c>
      <c r="E786" s="107" t="s">
        <v>1377</v>
      </c>
      <c r="F786" s="14" t="s">
        <v>12</v>
      </c>
    </row>
    <row r="787" customHeight="1" spans="1:6">
      <c r="A787" s="215" t="s">
        <v>1021</v>
      </c>
      <c r="B787" s="166" t="s">
        <v>878</v>
      </c>
      <c r="C787" s="106">
        <v>2</v>
      </c>
      <c r="D787" s="68" t="s">
        <v>489</v>
      </c>
      <c r="E787" s="37" t="s">
        <v>879</v>
      </c>
      <c r="F787" s="14" t="s">
        <v>12</v>
      </c>
    </row>
    <row r="788" customHeight="1" spans="1:6">
      <c r="A788" s="215" t="s">
        <v>1022</v>
      </c>
      <c r="B788" s="166" t="s">
        <v>881</v>
      </c>
      <c r="C788" s="106">
        <v>2</v>
      </c>
      <c r="D788" s="68" t="s">
        <v>489</v>
      </c>
      <c r="E788" s="37" t="s">
        <v>882</v>
      </c>
      <c r="F788" s="14" t="s">
        <v>12</v>
      </c>
    </row>
    <row r="789" customHeight="1" spans="1:6">
      <c r="A789" s="215" t="s">
        <v>1378</v>
      </c>
      <c r="B789" s="166" t="s">
        <v>884</v>
      </c>
      <c r="C789" s="106">
        <v>2</v>
      </c>
      <c r="D789" s="68" t="s">
        <v>489</v>
      </c>
      <c r="E789" s="107" t="s">
        <v>885</v>
      </c>
      <c r="F789" s="14" t="s">
        <v>12</v>
      </c>
    </row>
    <row r="790" customHeight="1" spans="1:6">
      <c r="A790" s="215" t="s">
        <v>1379</v>
      </c>
      <c r="B790" s="166" t="s">
        <v>887</v>
      </c>
      <c r="C790" s="106">
        <v>1</v>
      </c>
      <c r="D790" s="20" t="s">
        <v>27</v>
      </c>
      <c r="E790" s="73" t="s">
        <v>888</v>
      </c>
      <c r="F790" s="14" t="s">
        <v>12</v>
      </c>
    </row>
    <row r="791" customHeight="1" spans="1:6">
      <c r="A791" s="215" t="s">
        <v>1380</v>
      </c>
      <c r="B791" s="167" t="s">
        <v>890</v>
      </c>
      <c r="C791" s="106">
        <v>1</v>
      </c>
      <c r="D791" s="20" t="s">
        <v>27</v>
      </c>
      <c r="E791" s="69" t="s">
        <v>891</v>
      </c>
      <c r="F791" s="14" t="s">
        <v>12</v>
      </c>
    </row>
    <row r="792" customHeight="1" spans="1:6">
      <c r="A792" s="215" t="s">
        <v>1381</v>
      </c>
      <c r="B792" s="167" t="s">
        <v>893</v>
      </c>
      <c r="C792" s="106">
        <v>1</v>
      </c>
      <c r="D792" s="20" t="s">
        <v>98</v>
      </c>
      <c r="E792" s="73" t="s">
        <v>894</v>
      </c>
      <c r="F792" s="14" t="s">
        <v>12</v>
      </c>
    </row>
    <row r="793" customHeight="1" spans="1:6">
      <c r="A793" s="215" t="s">
        <v>1382</v>
      </c>
      <c r="B793" s="27" t="s">
        <v>131</v>
      </c>
      <c r="C793" s="106">
        <v>1</v>
      </c>
      <c r="D793" s="20" t="s">
        <v>98</v>
      </c>
      <c r="E793" s="30" t="s">
        <v>132</v>
      </c>
      <c r="F793" s="14" t="s">
        <v>12</v>
      </c>
    </row>
    <row r="794" customHeight="1" spans="1:6">
      <c r="A794" s="215" t="s">
        <v>1383</v>
      </c>
      <c r="B794" s="167" t="s">
        <v>897</v>
      </c>
      <c r="C794" s="106">
        <v>1</v>
      </c>
      <c r="D794" s="20" t="s">
        <v>390</v>
      </c>
      <c r="E794" s="69" t="s">
        <v>898</v>
      </c>
      <c r="F794" s="14" t="s">
        <v>12</v>
      </c>
    </row>
    <row r="795" customHeight="1" spans="1:6">
      <c r="A795" s="168" t="s">
        <v>1384</v>
      </c>
      <c r="B795" s="6" t="s">
        <v>1385</v>
      </c>
      <c r="C795" s="7">
        <f>C796+C1112+C1334</f>
        <v>5</v>
      </c>
      <c r="D795" s="8" t="s">
        <v>8</v>
      </c>
      <c r="E795" s="169"/>
      <c r="F795" s="14"/>
    </row>
    <row r="796" customHeight="1" spans="1:6">
      <c r="A796" s="10" t="s">
        <v>9</v>
      </c>
      <c r="B796" s="11" t="s">
        <v>1386</v>
      </c>
      <c r="C796" s="12">
        <v>2</v>
      </c>
      <c r="D796" s="10" t="s">
        <v>8</v>
      </c>
      <c r="E796" s="13" t="s">
        <v>1387</v>
      </c>
      <c r="F796" s="14" t="s">
        <v>12</v>
      </c>
    </row>
    <row r="797" customHeight="1" spans="1:6">
      <c r="A797" s="212" t="s">
        <v>13</v>
      </c>
      <c r="B797" s="16" t="s">
        <v>1388</v>
      </c>
      <c r="C797" s="12">
        <v>1</v>
      </c>
      <c r="D797" s="10" t="s">
        <v>8</v>
      </c>
      <c r="E797" s="17" t="s">
        <v>15</v>
      </c>
      <c r="F797" s="14" t="s">
        <v>12</v>
      </c>
    </row>
    <row r="798" customHeight="1" spans="1:6">
      <c r="A798" s="212" t="s">
        <v>16</v>
      </c>
      <c r="B798" s="18" t="s">
        <v>17</v>
      </c>
      <c r="C798" s="19">
        <v>52</v>
      </c>
      <c r="D798" s="20" t="s">
        <v>18</v>
      </c>
      <c r="E798" s="21"/>
      <c r="F798" s="14"/>
    </row>
    <row r="799" customHeight="1" spans="1:6">
      <c r="A799" s="212" t="s">
        <v>19</v>
      </c>
      <c r="B799" s="22" t="s">
        <v>20</v>
      </c>
      <c r="C799" s="23"/>
      <c r="D799" s="15"/>
      <c r="E799" s="24"/>
      <c r="F799" s="14"/>
    </row>
    <row r="800" customHeight="1" spans="1:6">
      <c r="A800" s="212" t="s">
        <v>21</v>
      </c>
      <c r="B800" s="22" t="s">
        <v>22</v>
      </c>
      <c r="C800" s="23"/>
      <c r="D800" s="15"/>
      <c r="E800" s="24"/>
      <c r="F800" s="14"/>
    </row>
    <row r="801" customHeight="1" spans="1:6">
      <c r="A801" s="212" t="s">
        <v>23</v>
      </c>
      <c r="B801" s="18" t="s">
        <v>24</v>
      </c>
      <c r="C801" s="25"/>
      <c r="D801" s="26"/>
      <c r="E801" s="21"/>
      <c r="F801" s="14"/>
    </row>
    <row r="802" customHeight="1" spans="1:6">
      <c r="A802" s="212" t="s">
        <v>25</v>
      </c>
      <c r="B802" s="27" t="s">
        <v>26</v>
      </c>
      <c r="C802" s="28">
        <v>1</v>
      </c>
      <c r="D802" s="28" t="s">
        <v>27</v>
      </c>
      <c r="E802" s="29" t="s">
        <v>28</v>
      </c>
      <c r="F802" s="14" t="s">
        <v>12</v>
      </c>
    </row>
    <row r="803" customHeight="1" spans="1:6">
      <c r="A803" s="212" t="s">
        <v>29</v>
      </c>
      <c r="B803" s="22" t="s">
        <v>1389</v>
      </c>
      <c r="C803" s="23">
        <v>1</v>
      </c>
      <c r="D803" s="15" t="s">
        <v>27</v>
      </c>
      <c r="E803" s="24" t="s">
        <v>1390</v>
      </c>
      <c r="F803" s="14" t="s">
        <v>32</v>
      </c>
    </row>
    <row r="804" customHeight="1" spans="1:6">
      <c r="A804" s="212" t="s">
        <v>33</v>
      </c>
      <c r="B804" s="27" t="s">
        <v>30</v>
      </c>
      <c r="C804" s="28">
        <v>1</v>
      </c>
      <c r="D804" s="28" t="s">
        <v>27</v>
      </c>
      <c r="E804" s="30" t="s">
        <v>31</v>
      </c>
      <c r="F804" s="14" t="s">
        <v>32</v>
      </c>
    </row>
    <row r="805" customHeight="1" spans="1:6">
      <c r="A805" s="212" t="s">
        <v>36</v>
      </c>
      <c r="B805" s="27" t="s">
        <v>34</v>
      </c>
      <c r="C805" s="28">
        <v>1</v>
      </c>
      <c r="D805" s="28" t="s">
        <v>27</v>
      </c>
      <c r="E805" s="30" t="s">
        <v>35</v>
      </c>
      <c r="F805" s="14" t="s">
        <v>12</v>
      </c>
    </row>
    <row r="806" customHeight="1" spans="1:6">
      <c r="A806" s="212" t="s">
        <v>40</v>
      </c>
      <c r="B806" s="22" t="s">
        <v>37</v>
      </c>
      <c r="C806" s="23">
        <v>1</v>
      </c>
      <c r="D806" s="15" t="s">
        <v>38</v>
      </c>
      <c r="E806" s="24" t="s">
        <v>39</v>
      </c>
      <c r="F806" s="14" t="s">
        <v>32</v>
      </c>
    </row>
    <row r="807" customHeight="1" spans="1:6">
      <c r="A807" s="212" t="s">
        <v>43</v>
      </c>
      <c r="B807" s="31" t="s">
        <v>41</v>
      </c>
      <c r="C807" s="23">
        <v>1</v>
      </c>
      <c r="D807" s="15" t="s">
        <v>38</v>
      </c>
      <c r="E807" s="32" t="s">
        <v>42</v>
      </c>
      <c r="F807" s="14" t="s">
        <v>12</v>
      </c>
    </row>
    <row r="808" customHeight="1" spans="1:6">
      <c r="A808" s="212" t="s">
        <v>46</v>
      </c>
      <c r="B808" s="22" t="s">
        <v>44</v>
      </c>
      <c r="C808" s="23">
        <f>C798/2</f>
        <v>26</v>
      </c>
      <c r="D808" s="15" t="s">
        <v>27</v>
      </c>
      <c r="E808" s="24" t="s">
        <v>45</v>
      </c>
      <c r="F808" s="14" t="s">
        <v>12</v>
      </c>
    </row>
    <row r="809" customHeight="1" spans="1:6">
      <c r="A809" s="212" t="s">
        <v>49</v>
      </c>
      <c r="B809" s="22" t="s">
        <v>47</v>
      </c>
      <c r="C809" s="33">
        <f>56-C798</f>
        <v>4</v>
      </c>
      <c r="D809" s="34" t="s">
        <v>38</v>
      </c>
      <c r="E809" s="24" t="s">
        <v>48</v>
      </c>
      <c r="F809" s="14" t="s">
        <v>12</v>
      </c>
    </row>
    <row r="810" customHeight="1" spans="1:6">
      <c r="A810" s="212" t="s">
        <v>55</v>
      </c>
      <c r="B810" s="35" t="s">
        <v>50</v>
      </c>
      <c r="C810" s="36">
        <v>1</v>
      </c>
      <c r="D810" s="36" t="s">
        <v>27</v>
      </c>
      <c r="E810" s="37" t="s">
        <v>1391</v>
      </c>
      <c r="F810" s="14" t="s">
        <v>12</v>
      </c>
    </row>
    <row r="811" customHeight="1" spans="1:6">
      <c r="A811" s="212" t="s">
        <v>58</v>
      </c>
      <c r="B811" s="22" t="s">
        <v>53</v>
      </c>
      <c r="C811" s="23">
        <v>1</v>
      </c>
      <c r="D811" s="15" t="s">
        <v>27</v>
      </c>
      <c r="E811" s="38" t="s">
        <v>54</v>
      </c>
      <c r="F811" s="14" t="s">
        <v>12</v>
      </c>
    </row>
    <row r="812" customHeight="1" spans="1:6">
      <c r="A812" s="212" t="s">
        <v>62</v>
      </c>
      <c r="B812" s="22" t="s">
        <v>56</v>
      </c>
      <c r="C812" s="23">
        <v>1</v>
      </c>
      <c r="D812" s="15" t="s">
        <v>27</v>
      </c>
      <c r="E812" s="24" t="s">
        <v>57</v>
      </c>
      <c r="F812" s="14" t="s">
        <v>12</v>
      </c>
    </row>
    <row r="813" customHeight="1" spans="1:6">
      <c r="A813" s="212" t="s">
        <v>64</v>
      </c>
      <c r="B813" s="22" t="s">
        <v>59</v>
      </c>
      <c r="C813" s="23">
        <v>1</v>
      </c>
      <c r="D813" s="15" t="s">
        <v>60</v>
      </c>
      <c r="E813" s="24" t="s">
        <v>61</v>
      </c>
      <c r="F813" s="14" t="s">
        <v>12</v>
      </c>
    </row>
    <row r="814" customHeight="1" spans="1:6">
      <c r="A814" s="212" t="s">
        <v>68</v>
      </c>
      <c r="B814" s="18" t="s">
        <v>63</v>
      </c>
      <c r="C814" s="25"/>
      <c r="D814" s="26"/>
      <c r="E814" s="21"/>
      <c r="F814" s="14"/>
    </row>
    <row r="815" customHeight="1" spans="1:6">
      <c r="A815" s="212" t="s">
        <v>71</v>
      </c>
      <c r="B815" s="22" t="s">
        <v>65</v>
      </c>
      <c r="C815" s="23">
        <f>C798/4</f>
        <v>13</v>
      </c>
      <c r="D815" s="15" t="s">
        <v>66</v>
      </c>
      <c r="E815" s="24" t="s">
        <v>67</v>
      </c>
      <c r="F815" s="14" t="s">
        <v>12</v>
      </c>
    </row>
    <row r="816" customHeight="1" spans="1:6">
      <c r="A816" s="212" t="s">
        <v>74</v>
      </c>
      <c r="B816" s="22" t="s">
        <v>69</v>
      </c>
      <c r="C816" s="23">
        <f>C798/4</f>
        <v>13</v>
      </c>
      <c r="D816" s="15" t="s">
        <v>66</v>
      </c>
      <c r="E816" s="24" t="s">
        <v>70</v>
      </c>
      <c r="F816" s="14" t="s">
        <v>12</v>
      </c>
    </row>
    <row r="817" customHeight="1" spans="1:6">
      <c r="A817" s="212" t="s">
        <v>77</v>
      </c>
      <c r="B817" s="22" t="s">
        <v>72</v>
      </c>
      <c r="C817" s="23">
        <f>C798/2</f>
        <v>26</v>
      </c>
      <c r="D817" s="15" t="s">
        <v>66</v>
      </c>
      <c r="E817" s="39" t="s">
        <v>73</v>
      </c>
      <c r="F817" s="14" t="s">
        <v>12</v>
      </c>
    </row>
    <row r="818" customHeight="1" spans="1:6">
      <c r="A818" s="212" t="s">
        <v>80</v>
      </c>
      <c r="B818" s="22" t="s">
        <v>75</v>
      </c>
      <c r="C818" s="23">
        <f>C798/2</f>
        <v>26</v>
      </c>
      <c r="D818" s="15" t="s">
        <v>66</v>
      </c>
      <c r="E818" s="24" t="s">
        <v>76</v>
      </c>
      <c r="F818" s="14" t="s">
        <v>12</v>
      </c>
    </row>
    <row r="819" customHeight="1" spans="1:6">
      <c r="A819" s="212" t="s">
        <v>83</v>
      </c>
      <c r="B819" s="22" t="s">
        <v>78</v>
      </c>
      <c r="C819" s="23">
        <f>C815</f>
        <v>13</v>
      </c>
      <c r="D819" s="15" t="s">
        <v>60</v>
      </c>
      <c r="E819" s="24" t="s">
        <v>79</v>
      </c>
      <c r="F819" s="14" t="s">
        <v>12</v>
      </c>
    </row>
    <row r="820" customHeight="1" spans="1:6">
      <c r="A820" s="212" t="s">
        <v>86</v>
      </c>
      <c r="B820" s="22" t="s">
        <v>81</v>
      </c>
      <c r="C820" s="23">
        <f>C815</f>
        <v>13</v>
      </c>
      <c r="D820" s="15" t="s">
        <v>66</v>
      </c>
      <c r="E820" s="24" t="s">
        <v>82</v>
      </c>
      <c r="F820" s="14" t="s">
        <v>12</v>
      </c>
    </row>
    <row r="821" customHeight="1" spans="1:6">
      <c r="A821" s="212" t="s">
        <v>89</v>
      </c>
      <c r="B821" s="22" t="s">
        <v>84</v>
      </c>
      <c r="C821" s="23">
        <v>1</v>
      </c>
      <c r="D821" s="15" t="s">
        <v>60</v>
      </c>
      <c r="E821" s="24" t="s">
        <v>85</v>
      </c>
      <c r="F821" s="14" t="s">
        <v>12</v>
      </c>
    </row>
    <row r="822" customHeight="1" spans="1:6">
      <c r="A822" s="212" t="s">
        <v>92</v>
      </c>
      <c r="B822" s="22" t="s">
        <v>87</v>
      </c>
      <c r="C822" s="40">
        <v>1</v>
      </c>
      <c r="D822" s="41" t="s">
        <v>8</v>
      </c>
      <c r="E822" s="24" t="s">
        <v>88</v>
      </c>
      <c r="F822" s="14" t="s">
        <v>12</v>
      </c>
    </row>
    <row r="823" customHeight="1" spans="1:6">
      <c r="A823" s="212" t="s">
        <v>94</v>
      </c>
      <c r="B823" s="22" t="s">
        <v>90</v>
      </c>
      <c r="C823" s="40">
        <v>1</v>
      </c>
      <c r="D823" s="41" t="s">
        <v>8</v>
      </c>
      <c r="E823" s="24" t="s">
        <v>91</v>
      </c>
      <c r="F823" s="14" t="s">
        <v>12</v>
      </c>
    </row>
    <row r="824" customHeight="1" spans="1:6">
      <c r="A824" s="212" t="s">
        <v>96</v>
      </c>
      <c r="B824" s="11" t="s">
        <v>93</v>
      </c>
      <c r="C824" s="42">
        <v>1</v>
      </c>
      <c r="D824" s="10" t="s">
        <v>27</v>
      </c>
      <c r="E824" s="17"/>
      <c r="F824" s="14"/>
    </row>
    <row r="825" customHeight="1" spans="1:6">
      <c r="A825" s="212" t="s">
        <v>100</v>
      </c>
      <c r="B825" s="43" t="s">
        <v>95</v>
      </c>
      <c r="C825" s="44"/>
      <c r="D825" s="44"/>
      <c r="E825" s="45"/>
      <c r="F825" s="14"/>
    </row>
    <row r="826" customHeight="1" spans="1:6">
      <c r="A826" s="212" t="s">
        <v>103</v>
      </c>
      <c r="B826" s="46" t="s">
        <v>97</v>
      </c>
      <c r="C826" s="47">
        <v>1</v>
      </c>
      <c r="D826" s="47" t="s">
        <v>98</v>
      </c>
      <c r="E826" s="48" t="s">
        <v>99</v>
      </c>
      <c r="F826" s="14" t="s">
        <v>12</v>
      </c>
    </row>
    <row r="827" customHeight="1" spans="1:6">
      <c r="A827" s="212" t="s">
        <v>106</v>
      </c>
      <c r="B827" s="46" t="s">
        <v>101</v>
      </c>
      <c r="C827" s="47">
        <v>1</v>
      </c>
      <c r="D827" s="47" t="s">
        <v>27</v>
      </c>
      <c r="E827" s="49" t="s">
        <v>102</v>
      </c>
      <c r="F827" s="14" t="s">
        <v>12</v>
      </c>
    </row>
    <row r="828" customHeight="1" spans="1:6">
      <c r="A828" s="212" t="s">
        <v>109</v>
      </c>
      <c r="B828" s="46" t="s">
        <v>104</v>
      </c>
      <c r="C828" s="47">
        <v>1</v>
      </c>
      <c r="D828" s="47" t="s">
        <v>27</v>
      </c>
      <c r="E828" s="49" t="s">
        <v>105</v>
      </c>
      <c r="F828" s="14" t="s">
        <v>32</v>
      </c>
    </row>
    <row r="829" customHeight="1" spans="1:6">
      <c r="A829" s="212" t="s">
        <v>111</v>
      </c>
      <c r="B829" s="46" t="s">
        <v>107</v>
      </c>
      <c r="C829" s="47">
        <v>1</v>
      </c>
      <c r="D829" s="47" t="s">
        <v>98</v>
      </c>
      <c r="E829" s="50" t="s">
        <v>108</v>
      </c>
      <c r="F829" s="14" t="s">
        <v>12</v>
      </c>
    </row>
    <row r="830" customHeight="1" spans="1:6">
      <c r="A830" s="212" t="s">
        <v>114</v>
      </c>
      <c r="B830" s="51" t="s">
        <v>110</v>
      </c>
      <c r="C830" s="28"/>
      <c r="D830" s="28"/>
      <c r="E830" s="52"/>
      <c r="F830" s="14"/>
    </row>
    <row r="831" customHeight="1" spans="1:6">
      <c r="A831" s="212" t="s">
        <v>116</v>
      </c>
      <c r="B831" s="27" t="s">
        <v>112</v>
      </c>
      <c r="C831" s="28">
        <v>1</v>
      </c>
      <c r="D831" s="28" t="s">
        <v>27</v>
      </c>
      <c r="E831" s="30" t="s">
        <v>113</v>
      </c>
      <c r="F831" s="14" t="s">
        <v>12</v>
      </c>
    </row>
    <row r="832" customHeight="1" spans="1:6">
      <c r="A832" s="212" t="s">
        <v>119</v>
      </c>
      <c r="B832" s="51" t="s">
        <v>115</v>
      </c>
      <c r="C832" s="28"/>
      <c r="D832" s="28"/>
      <c r="E832" s="52"/>
      <c r="F832" s="14"/>
    </row>
    <row r="833" customHeight="1" spans="1:6">
      <c r="A833" s="212" t="s">
        <v>122</v>
      </c>
      <c r="B833" s="27" t="s">
        <v>117</v>
      </c>
      <c r="C833" s="28">
        <v>24</v>
      </c>
      <c r="D833" s="28" t="s">
        <v>27</v>
      </c>
      <c r="E833" s="30" t="s">
        <v>118</v>
      </c>
      <c r="F833" s="14" t="s">
        <v>12</v>
      </c>
    </row>
    <row r="834" customHeight="1" spans="1:6">
      <c r="A834" s="212" t="s">
        <v>125</v>
      </c>
      <c r="B834" s="27" t="s">
        <v>120</v>
      </c>
      <c r="C834" s="28">
        <v>24</v>
      </c>
      <c r="D834" s="28" t="s">
        <v>27</v>
      </c>
      <c r="E834" s="30" t="s">
        <v>121</v>
      </c>
      <c r="F834" s="14" t="s">
        <v>12</v>
      </c>
    </row>
    <row r="835" customHeight="1" spans="1:6">
      <c r="A835" s="212" t="s">
        <v>949</v>
      </c>
      <c r="B835" s="27" t="s">
        <v>123</v>
      </c>
      <c r="C835" s="28">
        <v>24</v>
      </c>
      <c r="D835" s="28" t="s">
        <v>27</v>
      </c>
      <c r="E835" s="30" t="s">
        <v>124</v>
      </c>
      <c r="F835" s="14" t="s">
        <v>12</v>
      </c>
    </row>
    <row r="836" customHeight="1" spans="1:6">
      <c r="A836" s="212" t="s">
        <v>128</v>
      </c>
      <c r="B836" s="27" t="s">
        <v>126</v>
      </c>
      <c r="C836" s="28">
        <v>1</v>
      </c>
      <c r="D836" s="28" t="s">
        <v>98</v>
      </c>
      <c r="E836" s="37" t="s">
        <v>127</v>
      </c>
      <c r="F836" s="14" t="s">
        <v>12</v>
      </c>
    </row>
    <row r="837" customHeight="1" spans="1:6">
      <c r="A837" s="212" t="s">
        <v>133</v>
      </c>
      <c r="B837" s="51" t="s">
        <v>129</v>
      </c>
      <c r="C837" s="28"/>
      <c r="D837" s="28"/>
      <c r="E837" s="52"/>
      <c r="F837" s="14"/>
    </row>
    <row r="838" customHeight="1" spans="1:6">
      <c r="A838" s="212" t="s">
        <v>136</v>
      </c>
      <c r="B838" s="27" t="s">
        <v>131</v>
      </c>
      <c r="C838" s="28">
        <v>2</v>
      </c>
      <c r="D838" s="28" t="s">
        <v>98</v>
      </c>
      <c r="E838" s="30" t="s">
        <v>132</v>
      </c>
      <c r="F838" s="14" t="s">
        <v>12</v>
      </c>
    </row>
    <row r="839" customHeight="1" spans="1:6">
      <c r="A839" s="212" t="s">
        <v>1392</v>
      </c>
      <c r="B839" s="27" t="s">
        <v>134</v>
      </c>
      <c r="C839" s="28">
        <v>25</v>
      </c>
      <c r="D839" s="28" t="s">
        <v>38</v>
      </c>
      <c r="E839" s="53" t="s">
        <v>135</v>
      </c>
      <c r="F839" s="14" t="s">
        <v>12</v>
      </c>
    </row>
    <row r="840" customHeight="1" spans="1:6">
      <c r="A840" s="212" t="s">
        <v>1393</v>
      </c>
      <c r="B840" s="27" t="s">
        <v>137</v>
      </c>
      <c r="C840" s="28">
        <v>1</v>
      </c>
      <c r="D840" s="28" t="s">
        <v>60</v>
      </c>
      <c r="E840" s="37" t="s">
        <v>138</v>
      </c>
      <c r="F840" s="14" t="s">
        <v>12</v>
      </c>
    </row>
    <row r="841" customHeight="1" spans="1:6">
      <c r="A841" s="54">
        <v>2</v>
      </c>
      <c r="B841" s="16" t="s">
        <v>1394</v>
      </c>
      <c r="C841" s="12">
        <v>1</v>
      </c>
      <c r="D841" s="10" t="s">
        <v>8</v>
      </c>
      <c r="E841" s="17" t="s">
        <v>15</v>
      </c>
      <c r="F841" s="14" t="s">
        <v>12</v>
      </c>
    </row>
    <row r="842" customHeight="1" spans="1:6">
      <c r="A842" s="212" t="s">
        <v>140</v>
      </c>
      <c r="B842" s="18" t="s">
        <v>17</v>
      </c>
      <c r="C842" s="19">
        <v>52</v>
      </c>
      <c r="D842" s="20" t="s">
        <v>18</v>
      </c>
      <c r="E842" s="21"/>
      <c r="F842" s="14"/>
    </row>
    <row r="843" customHeight="1" spans="1:6">
      <c r="A843" s="212" t="s">
        <v>141</v>
      </c>
      <c r="B843" s="22" t="s">
        <v>20</v>
      </c>
      <c r="C843" s="23"/>
      <c r="D843" s="15"/>
      <c r="E843" s="24"/>
      <c r="F843" s="14"/>
    </row>
    <row r="844" customHeight="1" spans="1:6">
      <c r="A844" s="212" t="s">
        <v>142</v>
      </c>
      <c r="B844" s="22" t="s">
        <v>22</v>
      </c>
      <c r="C844" s="23"/>
      <c r="D844" s="15"/>
      <c r="E844" s="24"/>
      <c r="F844" s="14"/>
    </row>
    <row r="845" customHeight="1" spans="1:6">
      <c r="A845" s="212" t="s">
        <v>143</v>
      </c>
      <c r="B845" s="18" t="s">
        <v>24</v>
      </c>
      <c r="C845" s="25"/>
      <c r="D845" s="26"/>
      <c r="E845" s="21"/>
      <c r="F845" s="14"/>
    </row>
    <row r="846" customHeight="1" spans="1:6">
      <c r="A846" s="212" t="s">
        <v>144</v>
      </c>
      <c r="B846" s="22" t="s">
        <v>1395</v>
      </c>
      <c r="C846" s="23">
        <v>1</v>
      </c>
      <c r="D846" s="15" t="s">
        <v>27</v>
      </c>
      <c r="E846" s="24" t="s">
        <v>1396</v>
      </c>
      <c r="F846" s="14" t="s">
        <v>32</v>
      </c>
    </row>
    <row r="847" customHeight="1" spans="1:6">
      <c r="A847" s="212" t="s">
        <v>145</v>
      </c>
      <c r="B847" s="27" t="s">
        <v>30</v>
      </c>
      <c r="C847" s="28">
        <v>1</v>
      </c>
      <c r="D847" s="28" t="s">
        <v>27</v>
      </c>
      <c r="E847" s="30" t="s">
        <v>31</v>
      </c>
      <c r="F847" s="14" t="s">
        <v>32</v>
      </c>
    </row>
    <row r="848" customHeight="1" spans="1:6">
      <c r="A848" s="212" t="s">
        <v>146</v>
      </c>
      <c r="B848" s="27" t="s">
        <v>34</v>
      </c>
      <c r="C848" s="28">
        <v>1</v>
      </c>
      <c r="D848" s="28" t="s">
        <v>27</v>
      </c>
      <c r="E848" s="30" t="s">
        <v>35</v>
      </c>
      <c r="F848" s="14" t="s">
        <v>12</v>
      </c>
    </row>
    <row r="849" customHeight="1" spans="1:6">
      <c r="A849" s="212" t="s">
        <v>147</v>
      </c>
      <c r="B849" s="22" t="s">
        <v>37</v>
      </c>
      <c r="C849" s="23">
        <v>1</v>
      </c>
      <c r="D849" s="15" t="s">
        <v>38</v>
      </c>
      <c r="E849" s="24" t="s">
        <v>39</v>
      </c>
      <c r="F849" s="14" t="s">
        <v>32</v>
      </c>
    </row>
    <row r="850" customHeight="1" spans="1:6">
      <c r="A850" s="212" t="s">
        <v>148</v>
      </c>
      <c r="B850" s="31" t="s">
        <v>41</v>
      </c>
      <c r="C850" s="23">
        <v>1</v>
      </c>
      <c r="D850" s="15" t="s">
        <v>38</v>
      </c>
      <c r="E850" s="32" t="s">
        <v>42</v>
      </c>
      <c r="F850" s="14" t="s">
        <v>12</v>
      </c>
    </row>
    <row r="851" customHeight="1" spans="1:6">
      <c r="A851" s="212" t="s">
        <v>149</v>
      </c>
      <c r="B851" s="22" t="s">
        <v>44</v>
      </c>
      <c r="C851" s="23">
        <f>C842/2</f>
        <v>26</v>
      </c>
      <c r="D851" s="15" t="s">
        <v>27</v>
      </c>
      <c r="E851" s="24" t="s">
        <v>45</v>
      </c>
      <c r="F851" s="14" t="s">
        <v>12</v>
      </c>
    </row>
    <row r="852" customHeight="1" spans="1:6">
      <c r="A852" s="212" t="s">
        <v>150</v>
      </c>
      <c r="B852" s="22" t="s">
        <v>47</v>
      </c>
      <c r="C852" s="33">
        <f>56-C842</f>
        <v>4</v>
      </c>
      <c r="D852" s="34" t="s">
        <v>38</v>
      </c>
      <c r="E852" s="24" t="s">
        <v>48</v>
      </c>
      <c r="F852" s="14" t="s">
        <v>12</v>
      </c>
    </row>
    <row r="853" customHeight="1" spans="1:6">
      <c r="A853" s="212" t="s">
        <v>152</v>
      </c>
      <c r="B853" s="35" t="s">
        <v>50</v>
      </c>
      <c r="C853" s="36">
        <v>1</v>
      </c>
      <c r="D853" s="36" t="s">
        <v>27</v>
      </c>
      <c r="E853" s="37" t="s">
        <v>1391</v>
      </c>
      <c r="F853" s="14" t="s">
        <v>12</v>
      </c>
    </row>
    <row r="854" customHeight="1" spans="1:6">
      <c r="A854" s="212" t="s">
        <v>153</v>
      </c>
      <c r="B854" s="22" t="s">
        <v>53</v>
      </c>
      <c r="C854" s="23">
        <v>1</v>
      </c>
      <c r="D854" s="15" t="s">
        <v>27</v>
      </c>
      <c r="E854" s="38" t="s">
        <v>54</v>
      </c>
      <c r="F854" s="14" t="s">
        <v>12</v>
      </c>
    </row>
    <row r="855" customHeight="1" spans="1:6">
      <c r="A855" s="212" t="s">
        <v>154</v>
      </c>
      <c r="B855" s="22" t="s">
        <v>56</v>
      </c>
      <c r="C855" s="23">
        <v>1</v>
      </c>
      <c r="D855" s="15" t="s">
        <v>27</v>
      </c>
      <c r="E855" s="24" t="s">
        <v>57</v>
      </c>
      <c r="F855" s="14" t="s">
        <v>12</v>
      </c>
    </row>
    <row r="856" customHeight="1" spans="1:6">
      <c r="A856" s="212" t="s">
        <v>155</v>
      </c>
      <c r="B856" s="22" t="s">
        <v>59</v>
      </c>
      <c r="C856" s="23">
        <v>1</v>
      </c>
      <c r="D856" s="15" t="s">
        <v>60</v>
      </c>
      <c r="E856" s="24" t="s">
        <v>61</v>
      </c>
      <c r="F856" s="14" t="s">
        <v>12</v>
      </c>
    </row>
    <row r="857" customHeight="1" spans="1:6">
      <c r="A857" s="212" t="s">
        <v>156</v>
      </c>
      <c r="B857" s="18" t="s">
        <v>63</v>
      </c>
      <c r="C857" s="25"/>
      <c r="D857" s="26"/>
      <c r="E857" s="21"/>
      <c r="F857" s="14"/>
    </row>
    <row r="858" customHeight="1" spans="1:6">
      <c r="A858" s="212" t="s">
        <v>157</v>
      </c>
      <c r="B858" s="22" t="s">
        <v>65</v>
      </c>
      <c r="C858" s="23">
        <f>C842/4</f>
        <v>13</v>
      </c>
      <c r="D858" s="15" t="s">
        <v>66</v>
      </c>
      <c r="E858" s="24" t="s">
        <v>67</v>
      </c>
      <c r="F858" s="14" t="s">
        <v>12</v>
      </c>
    </row>
    <row r="859" customHeight="1" spans="1:6">
      <c r="A859" s="212" t="s">
        <v>158</v>
      </c>
      <c r="B859" s="22" t="s">
        <v>69</v>
      </c>
      <c r="C859" s="23">
        <f>C842/4</f>
        <v>13</v>
      </c>
      <c r="D859" s="15" t="s">
        <v>66</v>
      </c>
      <c r="E859" s="24" t="s">
        <v>70</v>
      </c>
      <c r="F859" s="14" t="s">
        <v>12</v>
      </c>
    </row>
    <row r="860" customHeight="1" spans="1:6">
      <c r="A860" s="212" t="s">
        <v>159</v>
      </c>
      <c r="B860" s="22" t="s">
        <v>72</v>
      </c>
      <c r="C860" s="23">
        <f>C842/2</f>
        <v>26</v>
      </c>
      <c r="D860" s="15" t="s">
        <v>66</v>
      </c>
      <c r="E860" s="39" t="s">
        <v>73</v>
      </c>
      <c r="F860" s="14" t="s">
        <v>12</v>
      </c>
    </row>
    <row r="861" customHeight="1" spans="1:6">
      <c r="A861" s="212" t="s">
        <v>160</v>
      </c>
      <c r="B861" s="22" t="s">
        <v>75</v>
      </c>
      <c r="C861" s="23">
        <f>C842/2</f>
        <v>26</v>
      </c>
      <c r="D861" s="15" t="s">
        <v>66</v>
      </c>
      <c r="E861" s="24" t="s">
        <v>76</v>
      </c>
      <c r="F861" s="14" t="s">
        <v>12</v>
      </c>
    </row>
    <row r="862" customHeight="1" spans="1:6">
      <c r="A862" s="212" t="s">
        <v>161</v>
      </c>
      <c r="B862" s="22" t="s">
        <v>78</v>
      </c>
      <c r="C862" s="23">
        <f>C858</f>
        <v>13</v>
      </c>
      <c r="D862" s="15" t="s">
        <v>60</v>
      </c>
      <c r="E862" s="24" t="s">
        <v>79</v>
      </c>
      <c r="F862" s="14" t="s">
        <v>12</v>
      </c>
    </row>
    <row r="863" customHeight="1" spans="1:6">
      <c r="A863" s="212" t="s">
        <v>162</v>
      </c>
      <c r="B863" s="22" t="s">
        <v>81</v>
      </c>
      <c r="C863" s="23">
        <f>C858</f>
        <v>13</v>
      </c>
      <c r="D863" s="15" t="s">
        <v>66</v>
      </c>
      <c r="E863" s="24" t="s">
        <v>82</v>
      </c>
      <c r="F863" s="14" t="s">
        <v>12</v>
      </c>
    </row>
    <row r="864" customHeight="1" spans="1:6">
      <c r="A864" s="212" t="s">
        <v>163</v>
      </c>
      <c r="B864" s="22" t="s">
        <v>84</v>
      </c>
      <c r="C864" s="23">
        <v>1</v>
      </c>
      <c r="D864" s="15" t="s">
        <v>60</v>
      </c>
      <c r="E864" s="24" t="s">
        <v>85</v>
      </c>
      <c r="F864" s="14" t="s">
        <v>12</v>
      </c>
    </row>
    <row r="865" customHeight="1" spans="1:6">
      <c r="A865" s="212" t="s">
        <v>1397</v>
      </c>
      <c r="B865" s="22" t="s">
        <v>87</v>
      </c>
      <c r="C865" s="40">
        <v>1</v>
      </c>
      <c r="D865" s="41" t="s">
        <v>8</v>
      </c>
      <c r="E865" s="24" t="s">
        <v>88</v>
      </c>
      <c r="F865" s="14" t="s">
        <v>12</v>
      </c>
    </row>
    <row r="866" customHeight="1" spans="1:6">
      <c r="A866" s="212" t="s">
        <v>1398</v>
      </c>
      <c r="B866" s="22" t="s">
        <v>90</v>
      </c>
      <c r="C866" s="40">
        <v>1</v>
      </c>
      <c r="D866" s="41" t="s">
        <v>8</v>
      </c>
      <c r="E866" s="24" t="s">
        <v>91</v>
      </c>
      <c r="F866" s="14" t="s">
        <v>12</v>
      </c>
    </row>
    <row r="867" customHeight="1" spans="1:6">
      <c r="A867" s="54">
        <v>3</v>
      </c>
      <c r="B867" s="16" t="s">
        <v>164</v>
      </c>
      <c r="C867" s="55">
        <v>1</v>
      </c>
      <c r="D867" s="56" t="s">
        <v>8</v>
      </c>
      <c r="E867" s="57" t="s">
        <v>165</v>
      </c>
      <c r="F867" s="14" t="s">
        <v>12</v>
      </c>
    </row>
    <row r="868" customHeight="1" spans="1:6">
      <c r="A868" s="213" t="s">
        <v>166</v>
      </c>
      <c r="B868" s="22" t="s">
        <v>20</v>
      </c>
      <c r="C868" s="23"/>
      <c r="D868" s="15"/>
      <c r="E868" s="24"/>
      <c r="F868" s="14"/>
    </row>
    <row r="869" customHeight="1" spans="1:6">
      <c r="A869" s="213" t="s">
        <v>167</v>
      </c>
      <c r="B869" s="22" t="s">
        <v>22</v>
      </c>
      <c r="C869" s="23"/>
      <c r="D869" s="15"/>
      <c r="E869" s="24"/>
      <c r="F869" s="14"/>
    </row>
    <row r="870" customHeight="1" spans="1:6">
      <c r="A870" s="213" t="s">
        <v>168</v>
      </c>
      <c r="B870" s="22" t="s">
        <v>169</v>
      </c>
      <c r="C870" s="19">
        <v>1</v>
      </c>
      <c r="D870" s="15" t="s">
        <v>38</v>
      </c>
      <c r="E870" s="58" t="s">
        <v>170</v>
      </c>
      <c r="F870" s="14" t="s">
        <v>12</v>
      </c>
    </row>
    <row r="871" customHeight="1" spans="1:6">
      <c r="A871" s="213" t="s">
        <v>171</v>
      </c>
      <c r="B871" s="22" t="s">
        <v>172</v>
      </c>
      <c r="C871" s="19">
        <v>4</v>
      </c>
      <c r="D871" s="15" t="s">
        <v>66</v>
      </c>
      <c r="E871" s="59" t="s">
        <v>173</v>
      </c>
      <c r="F871" s="14" t="s">
        <v>12</v>
      </c>
    </row>
    <row r="872" customHeight="1" spans="1:6">
      <c r="A872" s="213" t="s">
        <v>174</v>
      </c>
      <c r="B872" s="22" t="s">
        <v>175</v>
      </c>
      <c r="C872" s="19">
        <v>10</v>
      </c>
      <c r="D872" s="15" t="s">
        <v>66</v>
      </c>
      <c r="E872" s="59" t="s">
        <v>176</v>
      </c>
      <c r="F872" s="14" t="s">
        <v>12</v>
      </c>
    </row>
    <row r="873" customHeight="1" spans="1:6">
      <c r="A873" s="213" t="s">
        <v>177</v>
      </c>
      <c r="B873" s="60" t="s">
        <v>178</v>
      </c>
      <c r="C873" s="19">
        <v>1</v>
      </c>
      <c r="D873" s="61" t="s">
        <v>66</v>
      </c>
      <c r="E873" s="59" t="s">
        <v>179</v>
      </c>
      <c r="F873" s="14" t="s">
        <v>12</v>
      </c>
    </row>
    <row r="874" customHeight="1" spans="1:6">
      <c r="A874" s="213" t="s">
        <v>180</v>
      </c>
      <c r="B874" s="62" t="s">
        <v>181</v>
      </c>
      <c r="C874" s="19">
        <v>1</v>
      </c>
      <c r="D874" s="61" t="s">
        <v>60</v>
      </c>
      <c r="E874" s="59" t="s">
        <v>182</v>
      </c>
      <c r="F874" s="14" t="s">
        <v>12</v>
      </c>
    </row>
    <row r="875" customHeight="1" spans="1:6">
      <c r="A875" s="55">
        <v>4</v>
      </c>
      <c r="B875" s="16" t="s">
        <v>183</v>
      </c>
      <c r="C875" s="55">
        <v>1</v>
      </c>
      <c r="D875" s="56" t="s">
        <v>8</v>
      </c>
      <c r="E875" s="63" t="s">
        <v>1363</v>
      </c>
      <c r="F875" s="14" t="s">
        <v>12</v>
      </c>
    </row>
    <row r="876" customHeight="1" spans="1:6">
      <c r="A876" s="213" t="s">
        <v>185</v>
      </c>
      <c r="B876" s="22" t="s">
        <v>20</v>
      </c>
      <c r="C876" s="23"/>
      <c r="D876" s="15"/>
      <c r="E876" s="24"/>
      <c r="F876" s="14"/>
    </row>
    <row r="877" customHeight="1" spans="1:6">
      <c r="A877" s="213" t="s">
        <v>186</v>
      </c>
      <c r="B877" s="22" t="s">
        <v>22</v>
      </c>
      <c r="C877" s="23"/>
      <c r="D877" s="15"/>
      <c r="E877" s="24"/>
      <c r="F877" s="14"/>
    </row>
    <row r="878" customHeight="1" spans="1:6">
      <c r="A878" s="213" t="s">
        <v>187</v>
      </c>
      <c r="B878" s="64" t="s">
        <v>175</v>
      </c>
      <c r="C878" s="19">
        <v>5</v>
      </c>
      <c r="D878" s="65" t="s">
        <v>66</v>
      </c>
      <c r="E878" s="66" t="s">
        <v>188</v>
      </c>
      <c r="F878" s="14" t="s">
        <v>12</v>
      </c>
    </row>
    <row r="879" customHeight="1" spans="1:6">
      <c r="A879" s="213" t="s">
        <v>189</v>
      </c>
      <c r="B879" s="64" t="s">
        <v>190</v>
      </c>
      <c r="C879" s="19">
        <v>3</v>
      </c>
      <c r="D879" s="65" t="s">
        <v>66</v>
      </c>
      <c r="E879" s="66" t="s">
        <v>191</v>
      </c>
      <c r="F879" s="14" t="s">
        <v>12</v>
      </c>
    </row>
    <row r="880" customHeight="1" spans="1:6">
      <c r="A880" s="213" t="s">
        <v>192</v>
      </c>
      <c r="B880" s="64" t="s">
        <v>193</v>
      </c>
      <c r="C880" s="19">
        <v>3</v>
      </c>
      <c r="D880" s="65" t="s">
        <v>66</v>
      </c>
      <c r="E880" s="66" t="s">
        <v>194</v>
      </c>
      <c r="F880" s="14" t="s">
        <v>12</v>
      </c>
    </row>
    <row r="881" customHeight="1" spans="1:6">
      <c r="A881" s="213" t="s">
        <v>195</v>
      </c>
      <c r="B881" s="67" t="s">
        <v>196</v>
      </c>
      <c r="C881" s="19">
        <v>1</v>
      </c>
      <c r="D881" s="68" t="s">
        <v>60</v>
      </c>
      <c r="E881" s="69" t="s">
        <v>197</v>
      </c>
      <c r="F881" s="14" t="s">
        <v>12</v>
      </c>
    </row>
    <row r="882" customHeight="1" spans="1:6">
      <c r="A882" s="54">
        <v>5</v>
      </c>
      <c r="B882" s="16" t="s">
        <v>389</v>
      </c>
      <c r="C882" s="12">
        <v>1</v>
      </c>
      <c r="D882" s="10" t="s">
        <v>390</v>
      </c>
      <c r="E882" s="71" t="s">
        <v>199</v>
      </c>
      <c r="F882" s="14" t="s">
        <v>12</v>
      </c>
    </row>
    <row r="883" customHeight="1" spans="1:6">
      <c r="A883" s="213" t="s">
        <v>391</v>
      </c>
      <c r="B883" s="22" t="s">
        <v>200</v>
      </c>
      <c r="C883" s="23">
        <v>56</v>
      </c>
      <c r="D883" s="15" t="s">
        <v>201</v>
      </c>
      <c r="E883" s="57"/>
      <c r="F883" s="14"/>
    </row>
    <row r="884" customHeight="1" spans="1:6">
      <c r="A884" s="213" t="s">
        <v>392</v>
      </c>
      <c r="B884" s="22" t="s">
        <v>20</v>
      </c>
      <c r="C884" s="23"/>
      <c r="D884" s="15"/>
      <c r="E884" s="24"/>
      <c r="F884" s="14"/>
    </row>
    <row r="885" customHeight="1" spans="1:6">
      <c r="A885" s="213" t="s">
        <v>393</v>
      </c>
      <c r="B885" s="22" t="s">
        <v>22</v>
      </c>
      <c r="C885" s="23"/>
      <c r="D885" s="15"/>
      <c r="E885" s="24"/>
      <c r="F885" s="14"/>
    </row>
    <row r="886" customHeight="1" spans="1:6">
      <c r="A886" s="84" t="s">
        <v>394</v>
      </c>
      <c r="B886" s="85" t="s">
        <v>395</v>
      </c>
      <c r="C886" s="19">
        <v>18</v>
      </c>
      <c r="D886" s="86" t="s">
        <v>66</v>
      </c>
      <c r="E886" s="87" t="s">
        <v>396</v>
      </c>
      <c r="F886" s="14" t="s">
        <v>12</v>
      </c>
    </row>
    <row r="887" customHeight="1" spans="1:6">
      <c r="A887" s="84" t="s">
        <v>397</v>
      </c>
      <c r="B887" s="85" t="s">
        <v>203</v>
      </c>
      <c r="C887" s="84"/>
      <c r="D887" s="86"/>
      <c r="E887" s="88"/>
      <c r="F887" s="14"/>
    </row>
    <row r="888" customHeight="1" spans="1:6">
      <c r="A888" s="84" t="s">
        <v>1399</v>
      </c>
      <c r="B888" s="85" t="s">
        <v>1400</v>
      </c>
      <c r="C888" s="84">
        <v>3</v>
      </c>
      <c r="D888" s="86" t="s">
        <v>477</v>
      </c>
      <c r="E888" s="73" t="s">
        <v>1401</v>
      </c>
      <c r="F888" s="14" t="s">
        <v>12</v>
      </c>
    </row>
    <row r="889" customHeight="1" spans="1:6">
      <c r="A889" s="84" t="s">
        <v>1402</v>
      </c>
      <c r="B889" s="85" t="s">
        <v>1403</v>
      </c>
      <c r="C889" s="84">
        <v>3</v>
      </c>
      <c r="D889" s="86" t="s">
        <v>27</v>
      </c>
      <c r="E889" s="73" t="s">
        <v>1404</v>
      </c>
      <c r="F889" s="14" t="s">
        <v>12</v>
      </c>
    </row>
    <row r="890" customHeight="1" spans="1:6">
      <c r="A890" s="170" t="s">
        <v>1405</v>
      </c>
      <c r="B890" s="85" t="s">
        <v>1406</v>
      </c>
      <c r="C890" s="19">
        <v>2</v>
      </c>
      <c r="D890" s="171" t="s">
        <v>66</v>
      </c>
      <c r="E890" s="73" t="s">
        <v>1407</v>
      </c>
      <c r="F890" s="14" t="s">
        <v>12</v>
      </c>
    </row>
    <row r="891" customHeight="1" spans="1:6">
      <c r="A891" s="170" t="s">
        <v>1408</v>
      </c>
      <c r="B891" s="172" t="s">
        <v>1409</v>
      </c>
      <c r="C891" s="19">
        <v>1</v>
      </c>
      <c r="D891" s="171" t="s">
        <v>66</v>
      </c>
      <c r="E891" s="77" t="s">
        <v>1410</v>
      </c>
      <c r="F891" s="14" t="s">
        <v>12</v>
      </c>
    </row>
    <row r="892" customHeight="1" spans="1:6">
      <c r="A892" s="170" t="s">
        <v>1411</v>
      </c>
      <c r="B892" s="172" t="s">
        <v>1412</v>
      </c>
      <c r="C892" s="19">
        <v>1</v>
      </c>
      <c r="D892" s="86" t="s">
        <v>98</v>
      </c>
      <c r="E892" s="69" t="s">
        <v>1413</v>
      </c>
      <c r="F892" s="14" t="s">
        <v>12</v>
      </c>
    </row>
    <row r="893" customHeight="1" spans="1:6">
      <c r="A893" s="84" t="s">
        <v>1414</v>
      </c>
      <c r="B893" s="85" t="s">
        <v>1415</v>
      </c>
      <c r="C893" s="84">
        <v>2</v>
      </c>
      <c r="D893" s="86" t="s">
        <v>98</v>
      </c>
      <c r="E893" s="83" t="s">
        <v>1416</v>
      </c>
      <c r="F893" s="14" t="s">
        <v>12</v>
      </c>
    </row>
    <row r="894" customHeight="1" spans="1:6">
      <c r="A894" s="84" t="s">
        <v>1417</v>
      </c>
      <c r="B894" s="85" t="s">
        <v>1418</v>
      </c>
      <c r="C894" s="84">
        <v>2</v>
      </c>
      <c r="D894" s="86" t="s">
        <v>98</v>
      </c>
      <c r="E894" s="69" t="s">
        <v>1419</v>
      </c>
      <c r="F894" s="14" t="s">
        <v>12</v>
      </c>
    </row>
    <row r="895" customHeight="1" spans="1:6">
      <c r="A895" s="84" t="s">
        <v>1420</v>
      </c>
      <c r="B895" s="85" t="s">
        <v>1421</v>
      </c>
      <c r="C895" s="84">
        <v>2</v>
      </c>
      <c r="D895" s="86" t="s">
        <v>98</v>
      </c>
      <c r="E895" s="69" t="s">
        <v>1422</v>
      </c>
      <c r="F895" s="14" t="s">
        <v>12</v>
      </c>
    </row>
    <row r="896" customHeight="1" spans="1:6">
      <c r="A896" s="84" t="s">
        <v>204</v>
      </c>
      <c r="B896" s="85" t="s">
        <v>205</v>
      </c>
      <c r="C896" s="84">
        <v>2</v>
      </c>
      <c r="D896" s="86" t="s">
        <v>66</v>
      </c>
      <c r="E896" s="73" t="s">
        <v>206</v>
      </c>
      <c r="F896" s="14" t="s">
        <v>12</v>
      </c>
    </row>
    <row r="897" customHeight="1" spans="1:6">
      <c r="A897" s="84" t="s">
        <v>398</v>
      </c>
      <c r="B897" s="85" t="s">
        <v>399</v>
      </c>
      <c r="C897" s="84">
        <v>2</v>
      </c>
      <c r="D897" s="86" t="s">
        <v>66</v>
      </c>
      <c r="E897" s="89" t="s">
        <v>400</v>
      </c>
      <c r="F897" s="14" t="s">
        <v>12</v>
      </c>
    </row>
    <row r="898" customHeight="1" spans="1:6">
      <c r="A898" s="84" t="s">
        <v>401</v>
      </c>
      <c r="B898" s="85" t="s">
        <v>402</v>
      </c>
      <c r="C898" s="84">
        <v>2</v>
      </c>
      <c r="D898" s="86" t="s">
        <v>66</v>
      </c>
      <c r="E898" s="90" t="s">
        <v>403</v>
      </c>
      <c r="F898" s="14" t="s">
        <v>12</v>
      </c>
    </row>
    <row r="899" customHeight="1" spans="1:6">
      <c r="A899" s="84" t="s">
        <v>404</v>
      </c>
      <c r="B899" s="85" t="s">
        <v>405</v>
      </c>
      <c r="C899" s="84">
        <v>2</v>
      </c>
      <c r="D899" s="86" t="s">
        <v>27</v>
      </c>
      <c r="E899" s="69" t="s">
        <v>406</v>
      </c>
      <c r="F899" s="14" t="s">
        <v>12</v>
      </c>
    </row>
    <row r="900" customHeight="1" spans="1:6">
      <c r="A900" s="19">
        <v>2020</v>
      </c>
      <c r="B900" s="67" t="s">
        <v>220</v>
      </c>
      <c r="C900" s="19">
        <v>1</v>
      </c>
      <c r="D900" s="68" t="s">
        <v>221</v>
      </c>
      <c r="E900" s="69" t="s">
        <v>407</v>
      </c>
      <c r="F900" s="14" t="s">
        <v>12</v>
      </c>
    </row>
    <row r="901" customHeight="1" spans="1:6">
      <c r="A901" s="84" t="s">
        <v>1423</v>
      </c>
      <c r="B901" s="85" t="s">
        <v>1424</v>
      </c>
      <c r="C901" s="84">
        <v>2</v>
      </c>
      <c r="D901" s="86" t="s">
        <v>66</v>
      </c>
      <c r="E901" s="96" t="s">
        <v>1425</v>
      </c>
      <c r="F901" s="14" t="s">
        <v>12</v>
      </c>
    </row>
    <row r="902" customHeight="1" spans="1:6">
      <c r="A902" s="84" t="s">
        <v>1426</v>
      </c>
      <c r="B902" s="85" t="s">
        <v>1427</v>
      </c>
      <c r="C902" s="84">
        <v>1</v>
      </c>
      <c r="D902" s="86" t="s">
        <v>98</v>
      </c>
      <c r="E902" s="101" t="s">
        <v>1428</v>
      </c>
      <c r="F902" s="14" t="s">
        <v>12</v>
      </c>
    </row>
    <row r="903" customHeight="1" spans="1:6">
      <c r="A903" s="170" t="s">
        <v>1429</v>
      </c>
      <c r="B903" s="172" t="s">
        <v>1430</v>
      </c>
      <c r="C903" s="84">
        <v>2</v>
      </c>
      <c r="D903" s="86" t="s">
        <v>98</v>
      </c>
      <c r="E903" s="69" t="s">
        <v>1431</v>
      </c>
      <c r="F903" s="14" t="s">
        <v>12</v>
      </c>
    </row>
    <row r="904" customHeight="1" spans="1:6">
      <c r="A904" s="84" t="s">
        <v>408</v>
      </c>
      <c r="B904" s="85" t="s">
        <v>409</v>
      </c>
      <c r="C904" s="84">
        <f>56/2</f>
        <v>28</v>
      </c>
      <c r="D904" s="86" t="s">
        <v>66</v>
      </c>
      <c r="E904" s="69" t="s">
        <v>410</v>
      </c>
      <c r="F904" s="14" t="s">
        <v>12</v>
      </c>
    </row>
    <row r="905" customHeight="1" spans="1:6">
      <c r="A905" s="84" t="s">
        <v>411</v>
      </c>
      <c r="B905" s="85" t="s">
        <v>412</v>
      </c>
      <c r="C905" s="84">
        <v>2</v>
      </c>
      <c r="D905" s="86" t="s">
        <v>66</v>
      </c>
      <c r="E905" s="69" t="s">
        <v>413</v>
      </c>
      <c r="F905" s="14" t="s">
        <v>12</v>
      </c>
    </row>
    <row r="906" customHeight="1" spans="1:6">
      <c r="A906" s="84" t="s">
        <v>414</v>
      </c>
      <c r="B906" s="85" t="s">
        <v>415</v>
      </c>
      <c r="C906" s="84">
        <v>1</v>
      </c>
      <c r="D906" s="86" t="s">
        <v>27</v>
      </c>
      <c r="E906" s="69" t="s">
        <v>416</v>
      </c>
      <c r="F906" s="14" t="s">
        <v>12</v>
      </c>
    </row>
    <row r="907" customHeight="1" spans="1:6">
      <c r="A907" s="84" t="s">
        <v>1432</v>
      </c>
      <c r="B907" s="85" t="s">
        <v>1433</v>
      </c>
      <c r="C907" s="84">
        <v>1</v>
      </c>
      <c r="D907" s="86" t="s">
        <v>66</v>
      </c>
      <c r="E907" s="77" t="s">
        <v>1434</v>
      </c>
      <c r="F907" s="14" t="s">
        <v>12</v>
      </c>
    </row>
    <row r="908" customHeight="1" spans="1:6">
      <c r="A908" s="84" t="s">
        <v>417</v>
      </c>
      <c r="B908" s="85" t="s">
        <v>418</v>
      </c>
      <c r="C908" s="84">
        <v>1</v>
      </c>
      <c r="D908" s="86" t="s">
        <v>66</v>
      </c>
      <c r="E908" s="69" t="s">
        <v>419</v>
      </c>
      <c r="F908" s="14" t="s">
        <v>12</v>
      </c>
    </row>
    <row r="909" customHeight="1" spans="1:6">
      <c r="A909" s="84" t="s">
        <v>420</v>
      </c>
      <c r="B909" s="85" t="s">
        <v>421</v>
      </c>
      <c r="C909" s="84">
        <v>1</v>
      </c>
      <c r="D909" s="86" t="s">
        <v>66</v>
      </c>
      <c r="E909" s="77" t="s">
        <v>422</v>
      </c>
      <c r="F909" s="14" t="s">
        <v>12</v>
      </c>
    </row>
    <row r="910" customHeight="1" spans="1:6">
      <c r="A910" s="84" t="s">
        <v>1435</v>
      </c>
      <c r="B910" s="85" t="s">
        <v>1436</v>
      </c>
      <c r="C910" s="84">
        <v>1</v>
      </c>
      <c r="D910" s="86" t="s">
        <v>66</v>
      </c>
      <c r="E910" s="77" t="s">
        <v>1437</v>
      </c>
      <c r="F910" s="14" t="s">
        <v>12</v>
      </c>
    </row>
    <row r="911" customHeight="1" spans="1:6">
      <c r="A911" s="84" t="s">
        <v>1438</v>
      </c>
      <c r="B911" s="85" t="s">
        <v>1439</v>
      </c>
      <c r="C911" s="84">
        <v>2</v>
      </c>
      <c r="D911" s="86" t="s">
        <v>66</v>
      </c>
      <c r="E911" s="88" t="s">
        <v>1440</v>
      </c>
      <c r="F911" s="14" t="s">
        <v>12</v>
      </c>
    </row>
    <row r="912" customHeight="1" spans="1:6">
      <c r="A912" s="84" t="s">
        <v>423</v>
      </c>
      <c r="B912" s="85" t="s">
        <v>424</v>
      </c>
      <c r="C912" s="84">
        <f>56/2</f>
        <v>28</v>
      </c>
      <c r="D912" s="86" t="s">
        <v>66</v>
      </c>
      <c r="E912" s="69" t="s">
        <v>425</v>
      </c>
      <c r="F912" s="14" t="s">
        <v>12</v>
      </c>
    </row>
    <row r="913" customHeight="1" spans="1:6">
      <c r="A913" s="84" t="s">
        <v>426</v>
      </c>
      <c r="B913" s="85" t="s">
        <v>224</v>
      </c>
      <c r="C913" s="84"/>
      <c r="D913" s="86"/>
      <c r="E913" s="88"/>
      <c r="F913" s="14"/>
    </row>
    <row r="914" customHeight="1" spans="1:6">
      <c r="A914" s="84" t="s">
        <v>427</v>
      </c>
      <c r="B914" s="85" t="s">
        <v>428</v>
      </c>
      <c r="C914" s="84">
        <v>2</v>
      </c>
      <c r="D914" s="86" t="s">
        <v>27</v>
      </c>
      <c r="E914" s="77" t="s">
        <v>429</v>
      </c>
      <c r="F914" s="14" t="s">
        <v>12</v>
      </c>
    </row>
    <row r="915" customHeight="1" spans="1:6">
      <c r="A915" s="84" t="s">
        <v>430</v>
      </c>
      <c r="B915" s="85" t="s">
        <v>431</v>
      </c>
      <c r="C915" s="84">
        <f>C883</f>
        <v>56</v>
      </c>
      <c r="D915" s="86" t="s">
        <v>27</v>
      </c>
      <c r="E915" s="83" t="s">
        <v>432</v>
      </c>
      <c r="F915" s="14" t="s">
        <v>12</v>
      </c>
    </row>
    <row r="916" customHeight="1" spans="1:6">
      <c r="A916" s="84" t="s">
        <v>225</v>
      </c>
      <c r="B916" s="85" t="s">
        <v>226</v>
      </c>
      <c r="C916" s="84">
        <v>2</v>
      </c>
      <c r="D916" s="86" t="s">
        <v>27</v>
      </c>
      <c r="E916" s="73" t="s">
        <v>227</v>
      </c>
      <c r="F916" s="14" t="s">
        <v>12</v>
      </c>
    </row>
    <row r="917" customHeight="1" spans="1:6">
      <c r="A917" s="84" t="s">
        <v>1441</v>
      </c>
      <c r="B917" s="85" t="s">
        <v>1442</v>
      </c>
      <c r="C917" s="84">
        <v>2</v>
      </c>
      <c r="D917" s="86" t="s">
        <v>98</v>
      </c>
      <c r="E917" s="69" t="s">
        <v>1443</v>
      </c>
      <c r="F917" s="14" t="s">
        <v>12</v>
      </c>
    </row>
    <row r="918" customHeight="1" spans="1:6">
      <c r="A918" s="84" t="s">
        <v>1444</v>
      </c>
      <c r="B918" s="85" t="s">
        <v>1052</v>
      </c>
      <c r="C918" s="84">
        <f>C883</f>
        <v>56</v>
      </c>
      <c r="D918" s="86" t="s">
        <v>66</v>
      </c>
      <c r="E918" s="77" t="s">
        <v>1445</v>
      </c>
      <c r="F918" s="14" t="s">
        <v>12</v>
      </c>
    </row>
    <row r="919" customHeight="1" spans="1:6">
      <c r="A919" s="19" t="s">
        <v>1446</v>
      </c>
      <c r="B919" s="67" t="s">
        <v>1055</v>
      </c>
      <c r="C919" s="19">
        <v>30</v>
      </c>
      <c r="D919" s="68" t="s">
        <v>66</v>
      </c>
      <c r="E919" s="69" t="s">
        <v>1447</v>
      </c>
      <c r="F919" s="14" t="s">
        <v>12</v>
      </c>
    </row>
    <row r="920" customHeight="1" spans="1:6">
      <c r="A920" s="84" t="s">
        <v>1448</v>
      </c>
      <c r="B920" s="85" t="s">
        <v>1449</v>
      </c>
      <c r="C920" s="84">
        <v>2</v>
      </c>
      <c r="D920" s="86" t="s">
        <v>27</v>
      </c>
      <c r="E920" s="73" t="s">
        <v>1450</v>
      </c>
      <c r="F920" s="14" t="s">
        <v>12</v>
      </c>
    </row>
    <row r="921" customHeight="1" spans="1:6">
      <c r="A921" s="84" t="s">
        <v>433</v>
      </c>
      <c r="B921" s="85" t="s">
        <v>229</v>
      </c>
      <c r="C921" s="84"/>
      <c r="D921" s="86"/>
      <c r="E921" s="69"/>
      <c r="F921" s="14"/>
    </row>
    <row r="922" customHeight="1" spans="1:6">
      <c r="A922" s="84" t="s">
        <v>434</v>
      </c>
      <c r="B922" s="85" t="s">
        <v>435</v>
      </c>
      <c r="C922" s="84">
        <f>C883</f>
        <v>56</v>
      </c>
      <c r="D922" s="86" t="s">
        <v>98</v>
      </c>
      <c r="E922" s="69" t="s">
        <v>436</v>
      </c>
      <c r="F922" s="14" t="s">
        <v>12</v>
      </c>
    </row>
    <row r="923" customHeight="1" spans="1:6">
      <c r="A923" s="84" t="s">
        <v>437</v>
      </c>
      <c r="B923" s="85" t="s">
        <v>438</v>
      </c>
      <c r="C923" s="84">
        <v>3</v>
      </c>
      <c r="D923" s="86" t="s">
        <v>98</v>
      </c>
      <c r="E923" s="69" t="s">
        <v>439</v>
      </c>
      <c r="F923" s="14" t="s">
        <v>12</v>
      </c>
    </row>
    <row r="924" customHeight="1" spans="1:6">
      <c r="A924" s="84" t="s">
        <v>440</v>
      </c>
      <c r="B924" s="85" t="s">
        <v>441</v>
      </c>
      <c r="C924" s="84">
        <v>2</v>
      </c>
      <c r="D924" s="86" t="s">
        <v>98</v>
      </c>
      <c r="E924" s="77" t="s">
        <v>442</v>
      </c>
      <c r="F924" s="14" t="s">
        <v>12</v>
      </c>
    </row>
    <row r="925" customHeight="1" spans="1:6">
      <c r="A925" s="84" t="s">
        <v>230</v>
      </c>
      <c r="B925" s="85" t="s">
        <v>231</v>
      </c>
      <c r="C925" s="84">
        <v>2</v>
      </c>
      <c r="D925" s="86" t="s">
        <v>98</v>
      </c>
      <c r="E925" s="77" t="s">
        <v>232</v>
      </c>
      <c r="F925" s="14" t="s">
        <v>12</v>
      </c>
    </row>
    <row r="926" customHeight="1" spans="1:6">
      <c r="A926" s="84" t="s">
        <v>1451</v>
      </c>
      <c r="B926" s="85" t="s">
        <v>1452</v>
      </c>
      <c r="C926" s="84">
        <v>1</v>
      </c>
      <c r="D926" s="86" t="s">
        <v>98</v>
      </c>
      <c r="E926" s="69" t="s">
        <v>1453</v>
      </c>
      <c r="F926" s="14" t="s">
        <v>12</v>
      </c>
    </row>
    <row r="927" customHeight="1" spans="1:6">
      <c r="A927" s="84" t="s">
        <v>233</v>
      </c>
      <c r="B927" s="85" t="s">
        <v>234</v>
      </c>
      <c r="C927" s="84">
        <v>100</v>
      </c>
      <c r="D927" s="86" t="s">
        <v>235</v>
      </c>
      <c r="E927" s="69" t="s">
        <v>236</v>
      </c>
      <c r="F927" s="14" t="s">
        <v>12</v>
      </c>
    </row>
    <row r="928" customHeight="1" spans="1:6">
      <c r="A928" s="84" t="s">
        <v>1454</v>
      </c>
      <c r="B928" s="85" t="s">
        <v>1455</v>
      </c>
      <c r="C928" s="84">
        <v>2</v>
      </c>
      <c r="D928" s="86" t="s">
        <v>98</v>
      </c>
      <c r="E928" s="173" t="s">
        <v>1456</v>
      </c>
      <c r="F928" s="14" t="s">
        <v>12</v>
      </c>
    </row>
    <row r="929" customHeight="1" spans="1:6">
      <c r="A929" s="72" t="s">
        <v>202</v>
      </c>
      <c r="B929" s="91" t="s">
        <v>240</v>
      </c>
      <c r="C929" s="84"/>
      <c r="D929" s="86"/>
      <c r="E929" s="88"/>
      <c r="F929" s="14"/>
    </row>
    <row r="930" customHeight="1" spans="1:6">
      <c r="A930" s="84" t="s">
        <v>443</v>
      </c>
      <c r="B930" s="85" t="s">
        <v>241</v>
      </c>
      <c r="C930" s="84"/>
      <c r="D930" s="86"/>
      <c r="E930" s="88"/>
      <c r="F930" s="14"/>
    </row>
    <row r="931" customHeight="1" spans="1:6">
      <c r="A931" s="84" t="s">
        <v>450</v>
      </c>
      <c r="B931" s="85" t="s">
        <v>451</v>
      </c>
      <c r="C931" s="84">
        <v>30</v>
      </c>
      <c r="D931" s="86" t="s">
        <v>247</v>
      </c>
      <c r="E931" s="77" t="s">
        <v>452</v>
      </c>
      <c r="F931" s="14" t="s">
        <v>12</v>
      </c>
    </row>
    <row r="932" customHeight="1" spans="1:6">
      <c r="A932" s="84" t="s">
        <v>459</v>
      </c>
      <c r="B932" s="85" t="s">
        <v>460</v>
      </c>
      <c r="C932" s="84"/>
      <c r="D932" s="86"/>
      <c r="E932" s="88"/>
      <c r="F932" s="14"/>
    </row>
    <row r="933" customHeight="1" spans="1:6">
      <c r="A933" s="84" t="s">
        <v>464</v>
      </c>
      <c r="B933" s="85" t="s">
        <v>465</v>
      </c>
      <c r="C933" s="84">
        <f>C883/2</f>
        <v>28</v>
      </c>
      <c r="D933" s="86" t="s">
        <v>98</v>
      </c>
      <c r="E933" s="77" t="s">
        <v>466</v>
      </c>
      <c r="F933" s="14" t="s">
        <v>12</v>
      </c>
    </row>
    <row r="934" customHeight="1" spans="1:6">
      <c r="A934" s="84" t="s">
        <v>467</v>
      </c>
      <c r="B934" s="85" t="s">
        <v>468</v>
      </c>
      <c r="C934" s="84">
        <v>30</v>
      </c>
      <c r="D934" s="86" t="s">
        <v>98</v>
      </c>
      <c r="E934" s="77" t="s">
        <v>469</v>
      </c>
      <c r="F934" s="14" t="s">
        <v>12</v>
      </c>
    </row>
    <row r="935" customHeight="1" spans="1:6">
      <c r="A935" s="84" t="s">
        <v>1457</v>
      </c>
      <c r="B935" s="85" t="s">
        <v>1458</v>
      </c>
      <c r="C935" s="84">
        <v>60</v>
      </c>
      <c r="D935" s="86" t="s">
        <v>27</v>
      </c>
      <c r="E935" s="69" t="s">
        <v>1459</v>
      </c>
      <c r="F935" s="14" t="s">
        <v>12</v>
      </c>
    </row>
    <row r="936" customHeight="1" spans="1:6">
      <c r="A936" s="84" t="s">
        <v>475</v>
      </c>
      <c r="B936" s="85" t="s">
        <v>251</v>
      </c>
      <c r="C936" s="84"/>
      <c r="D936" s="86"/>
      <c r="E936" s="88"/>
      <c r="F936" s="14"/>
    </row>
    <row r="937" customHeight="1" spans="1:6">
      <c r="A937" s="19">
        <v>12001</v>
      </c>
      <c r="B937" s="67" t="s">
        <v>476</v>
      </c>
      <c r="C937" s="84">
        <v>3</v>
      </c>
      <c r="D937" s="68" t="s">
        <v>477</v>
      </c>
      <c r="E937" s="69" t="s">
        <v>478</v>
      </c>
      <c r="F937" s="14" t="s">
        <v>12</v>
      </c>
    </row>
    <row r="938" customHeight="1" spans="1:6">
      <c r="A938" s="84" t="s">
        <v>485</v>
      </c>
      <c r="B938" s="85" t="s">
        <v>486</v>
      </c>
      <c r="C938" s="84"/>
      <c r="D938" s="86"/>
      <c r="E938" s="88"/>
      <c r="F938" s="14"/>
    </row>
    <row r="939" customHeight="1" spans="1:6">
      <c r="A939" s="84" t="s">
        <v>493</v>
      </c>
      <c r="B939" s="85" t="s">
        <v>494</v>
      </c>
      <c r="C939" s="84">
        <v>4</v>
      </c>
      <c r="D939" s="86" t="s">
        <v>247</v>
      </c>
      <c r="E939" s="69" t="s">
        <v>495</v>
      </c>
      <c r="F939" s="14" t="s">
        <v>12</v>
      </c>
    </row>
    <row r="940" customHeight="1" spans="1:6">
      <c r="A940" s="84">
        <v>14</v>
      </c>
      <c r="B940" s="85" t="s">
        <v>506</v>
      </c>
      <c r="C940" s="84"/>
      <c r="D940" s="86"/>
      <c r="E940" s="88"/>
      <c r="F940" s="14"/>
    </row>
    <row r="941" customHeight="1" spans="1:6">
      <c r="A941" s="84" t="s">
        <v>507</v>
      </c>
      <c r="B941" s="85" t="s">
        <v>508</v>
      </c>
      <c r="C941" s="84">
        <f>C883</f>
        <v>56</v>
      </c>
      <c r="D941" s="86" t="s">
        <v>66</v>
      </c>
      <c r="E941" s="69" t="s">
        <v>509</v>
      </c>
      <c r="F941" s="14" t="s">
        <v>12</v>
      </c>
    </row>
    <row r="942" customHeight="1" spans="1:6">
      <c r="A942" s="84" t="s">
        <v>510</v>
      </c>
      <c r="B942" s="85" t="s">
        <v>508</v>
      </c>
      <c r="C942" s="84">
        <f>C883</f>
        <v>56</v>
      </c>
      <c r="D942" s="86" t="s">
        <v>66</v>
      </c>
      <c r="E942" s="69" t="s">
        <v>511</v>
      </c>
      <c r="F942" s="14" t="s">
        <v>12</v>
      </c>
    </row>
    <row r="943" customHeight="1" spans="1:6">
      <c r="A943" s="84" t="s">
        <v>512</v>
      </c>
      <c r="B943" s="85" t="s">
        <v>508</v>
      </c>
      <c r="C943" s="84">
        <v>2</v>
      </c>
      <c r="D943" s="86" t="s">
        <v>66</v>
      </c>
      <c r="E943" s="69" t="s">
        <v>513</v>
      </c>
      <c r="F943" s="14" t="s">
        <v>12</v>
      </c>
    </row>
    <row r="944" customHeight="1" spans="1:6">
      <c r="A944" s="84" t="s">
        <v>514</v>
      </c>
      <c r="B944" s="85" t="s">
        <v>508</v>
      </c>
      <c r="C944" s="84">
        <f>C883</f>
        <v>56</v>
      </c>
      <c r="D944" s="86" t="s">
        <v>66</v>
      </c>
      <c r="E944" s="69" t="s">
        <v>515</v>
      </c>
      <c r="F944" s="14" t="s">
        <v>12</v>
      </c>
    </row>
    <row r="945" customHeight="1" spans="1:6">
      <c r="A945" s="84" t="s">
        <v>516</v>
      </c>
      <c r="B945" s="85" t="s">
        <v>517</v>
      </c>
      <c r="C945" s="84">
        <v>2</v>
      </c>
      <c r="D945" s="86" t="s">
        <v>66</v>
      </c>
      <c r="E945" s="69" t="s">
        <v>518</v>
      </c>
      <c r="F945" s="14" t="s">
        <v>12</v>
      </c>
    </row>
    <row r="946" customHeight="1" spans="1:6">
      <c r="A946" s="84" t="s">
        <v>519</v>
      </c>
      <c r="B946" s="85" t="s">
        <v>517</v>
      </c>
      <c r="C946" s="84">
        <v>2</v>
      </c>
      <c r="D946" s="86" t="s">
        <v>66</v>
      </c>
      <c r="E946" s="69" t="s">
        <v>520</v>
      </c>
      <c r="F946" s="14" t="s">
        <v>12</v>
      </c>
    </row>
    <row r="947" customHeight="1" spans="1:6">
      <c r="A947" s="84" t="s">
        <v>1460</v>
      </c>
      <c r="B947" s="85" t="s">
        <v>1461</v>
      </c>
      <c r="C947" s="84">
        <f>C883</f>
        <v>56</v>
      </c>
      <c r="D947" s="86" t="s">
        <v>66</v>
      </c>
      <c r="E947" s="69" t="s">
        <v>1462</v>
      </c>
      <c r="F947" s="14" t="s">
        <v>12</v>
      </c>
    </row>
    <row r="948" customHeight="1" spans="1:6">
      <c r="A948" s="84" t="s">
        <v>1463</v>
      </c>
      <c r="B948" s="85" t="s">
        <v>1464</v>
      </c>
      <c r="C948" s="84">
        <v>2</v>
      </c>
      <c r="D948" s="86" t="s">
        <v>66</v>
      </c>
      <c r="E948" s="69" t="s">
        <v>1465</v>
      </c>
      <c r="F948" s="14" t="s">
        <v>12</v>
      </c>
    </row>
    <row r="949" customHeight="1" spans="1:6">
      <c r="A949" s="84" t="s">
        <v>524</v>
      </c>
      <c r="B949" s="85" t="s">
        <v>257</v>
      </c>
      <c r="C949" s="84"/>
      <c r="D949" s="86"/>
      <c r="E949" s="92"/>
      <c r="F949" s="14"/>
    </row>
    <row r="950" customHeight="1" spans="1:6">
      <c r="A950" s="84" t="s">
        <v>1466</v>
      </c>
      <c r="B950" s="85" t="s">
        <v>1467</v>
      </c>
      <c r="C950" s="84">
        <v>2</v>
      </c>
      <c r="D950" s="86" t="s">
        <v>247</v>
      </c>
      <c r="E950" s="69" t="s">
        <v>1081</v>
      </c>
      <c r="F950" s="14" t="s">
        <v>12</v>
      </c>
    </row>
    <row r="951" customHeight="1" spans="1:6">
      <c r="A951" s="84" t="s">
        <v>1468</v>
      </c>
      <c r="B951" s="85" t="s">
        <v>1469</v>
      </c>
      <c r="C951" s="84">
        <v>2</v>
      </c>
      <c r="D951" s="86" t="s">
        <v>247</v>
      </c>
      <c r="E951" s="69" t="s">
        <v>1470</v>
      </c>
      <c r="F951" s="14" t="s">
        <v>12</v>
      </c>
    </row>
    <row r="952" customHeight="1" spans="1:6">
      <c r="A952" s="84" t="s">
        <v>1471</v>
      </c>
      <c r="B952" s="85" t="s">
        <v>1472</v>
      </c>
      <c r="C952" s="84">
        <v>2</v>
      </c>
      <c r="D952" s="86" t="s">
        <v>247</v>
      </c>
      <c r="E952" s="69" t="s">
        <v>1473</v>
      </c>
      <c r="F952" s="14" t="s">
        <v>12</v>
      </c>
    </row>
    <row r="953" customHeight="1" spans="1:6">
      <c r="A953" s="84" t="s">
        <v>525</v>
      </c>
      <c r="B953" s="85" t="s">
        <v>526</v>
      </c>
      <c r="C953" s="84">
        <v>100</v>
      </c>
      <c r="D953" s="86" t="s">
        <v>247</v>
      </c>
      <c r="E953" s="69" t="s">
        <v>527</v>
      </c>
      <c r="F953" s="14" t="s">
        <v>12</v>
      </c>
    </row>
    <row r="954" customHeight="1" spans="1:6">
      <c r="A954" s="84" t="s">
        <v>528</v>
      </c>
      <c r="B954" s="85" t="s">
        <v>529</v>
      </c>
      <c r="C954" s="84">
        <v>100</v>
      </c>
      <c r="D954" s="86" t="s">
        <v>247</v>
      </c>
      <c r="E954" s="69" t="s">
        <v>530</v>
      </c>
      <c r="F954" s="14" t="s">
        <v>12</v>
      </c>
    </row>
    <row r="955" customHeight="1" spans="1:6">
      <c r="A955" s="84" t="s">
        <v>531</v>
      </c>
      <c r="B955" s="85" t="s">
        <v>532</v>
      </c>
      <c r="C955" s="84">
        <f>C883</f>
        <v>56</v>
      </c>
      <c r="D955" s="86" t="s">
        <v>247</v>
      </c>
      <c r="E955" s="69" t="s">
        <v>533</v>
      </c>
      <c r="F955" s="14" t="s">
        <v>12</v>
      </c>
    </row>
    <row r="956" customHeight="1" spans="1:6">
      <c r="A956" s="84" t="s">
        <v>1474</v>
      </c>
      <c r="B956" s="85" t="s">
        <v>260</v>
      </c>
      <c r="C956" s="84">
        <v>2</v>
      </c>
      <c r="D956" s="86" t="s">
        <v>247</v>
      </c>
      <c r="E956" s="69" t="s">
        <v>1475</v>
      </c>
      <c r="F956" s="14" t="s">
        <v>12</v>
      </c>
    </row>
    <row r="957" customHeight="1" spans="1:6">
      <c r="A957" s="84" t="s">
        <v>539</v>
      </c>
      <c r="B957" s="85" t="s">
        <v>540</v>
      </c>
      <c r="C957" s="84"/>
      <c r="D957" s="86"/>
      <c r="E957" s="88"/>
      <c r="F957" s="14"/>
    </row>
    <row r="958" customHeight="1" spans="1:6">
      <c r="A958" s="84" t="s">
        <v>541</v>
      </c>
      <c r="B958" s="85" t="s">
        <v>542</v>
      </c>
      <c r="C958" s="84">
        <v>2</v>
      </c>
      <c r="D958" s="86" t="s">
        <v>489</v>
      </c>
      <c r="E958" s="69" t="s">
        <v>543</v>
      </c>
      <c r="F958" s="14" t="s">
        <v>12</v>
      </c>
    </row>
    <row r="959" customHeight="1" spans="1:6">
      <c r="A959" s="84" t="s">
        <v>544</v>
      </c>
      <c r="B959" s="85" t="s">
        <v>542</v>
      </c>
      <c r="C959" s="84">
        <v>2</v>
      </c>
      <c r="D959" s="86" t="s">
        <v>489</v>
      </c>
      <c r="E959" s="69" t="s">
        <v>545</v>
      </c>
      <c r="F959" s="14" t="s">
        <v>12</v>
      </c>
    </row>
    <row r="960" customHeight="1" spans="1:6">
      <c r="A960" s="84" t="s">
        <v>1476</v>
      </c>
      <c r="B960" s="85" t="s">
        <v>1477</v>
      </c>
      <c r="C960" s="84">
        <v>2</v>
      </c>
      <c r="D960" s="86" t="s">
        <v>247</v>
      </c>
      <c r="E960" s="83" t="s">
        <v>1478</v>
      </c>
      <c r="F960" s="14" t="s">
        <v>12</v>
      </c>
    </row>
    <row r="961" customHeight="1" spans="1:6">
      <c r="A961" s="79" t="s">
        <v>277</v>
      </c>
      <c r="B961" s="91" t="s">
        <v>278</v>
      </c>
      <c r="C961" s="84"/>
      <c r="D961" s="86"/>
      <c r="E961" s="88"/>
      <c r="F961" s="14"/>
    </row>
    <row r="962" customHeight="1" spans="1:6">
      <c r="A962" s="84" t="s">
        <v>546</v>
      </c>
      <c r="B962" s="85" t="s">
        <v>279</v>
      </c>
      <c r="C962" s="84"/>
      <c r="D962" s="86"/>
      <c r="E962" s="88"/>
      <c r="F962" s="14"/>
    </row>
    <row r="963" customHeight="1" spans="1:6">
      <c r="A963" s="84" t="s">
        <v>551</v>
      </c>
      <c r="B963" s="85" t="s">
        <v>552</v>
      </c>
      <c r="C963" s="84">
        <f>C883/2</f>
        <v>28</v>
      </c>
      <c r="D963" s="86" t="s">
        <v>27</v>
      </c>
      <c r="E963" s="69" t="s">
        <v>553</v>
      </c>
      <c r="F963" s="14" t="s">
        <v>12</v>
      </c>
    </row>
    <row r="964" customHeight="1" spans="1:6">
      <c r="A964" s="19">
        <v>21008</v>
      </c>
      <c r="B964" s="67" t="s">
        <v>554</v>
      </c>
      <c r="C964" s="84">
        <f>C883/2</f>
        <v>28</v>
      </c>
      <c r="D964" s="68" t="s">
        <v>27</v>
      </c>
      <c r="E964" s="77" t="s">
        <v>555</v>
      </c>
      <c r="F964" s="14" t="s">
        <v>12</v>
      </c>
    </row>
    <row r="965" customHeight="1" spans="1:6">
      <c r="A965" s="19">
        <v>21009</v>
      </c>
      <c r="B965" s="67" t="s">
        <v>556</v>
      </c>
      <c r="C965" s="84">
        <f>C883/2</f>
        <v>28</v>
      </c>
      <c r="D965" s="68" t="s">
        <v>66</v>
      </c>
      <c r="E965" s="37" t="s">
        <v>557</v>
      </c>
      <c r="F965" s="14" t="s">
        <v>12</v>
      </c>
    </row>
    <row r="966" customHeight="1" spans="1:6">
      <c r="A966" s="84" t="s">
        <v>558</v>
      </c>
      <c r="B966" s="85" t="s">
        <v>559</v>
      </c>
      <c r="C966" s="84">
        <v>1</v>
      </c>
      <c r="D966" s="86" t="s">
        <v>66</v>
      </c>
      <c r="E966" s="77" t="s">
        <v>560</v>
      </c>
      <c r="F966" s="14" t="s">
        <v>12</v>
      </c>
    </row>
    <row r="967" customHeight="1" spans="1:6">
      <c r="A967" s="19">
        <v>21011</v>
      </c>
      <c r="B967" s="67" t="s">
        <v>561</v>
      </c>
      <c r="C967" s="19">
        <v>2</v>
      </c>
      <c r="D967" s="68" t="s">
        <v>66</v>
      </c>
      <c r="E967" s="73" t="s">
        <v>562</v>
      </c>
      <c r="F967" s="14" t="s">
        <v>12</v>
      </c>
    </row>
    <row r="968" customHeight="1" spans="1:6">
      <c r="A968" s="84" t="s">
        <v>569</v>
      </c>
      <c r="B968" s="85" t="s">
        <v>570</v>
      </c>
      <c r="C968" s="84">
        <v>1</v>
      </c>
      <c r="D968" s="86" t="s">
        <v>27</v>
      </c>
      <c r="E968" s="69" t="s">
        <v>571</v>
      </c>
      <c r="F968" s="14" t="s">
        <v>12</v>
      </c>
    </row>
    <row r="969" customHeight="1" spans="1:6">
      <c r="A969" s="84" t="s">
        <v>572</v>
      </c>
      <c r="B969" s="85" t="s">
        <v>573</v>
      </c>
      <c r="C969" s="84">
        <f>C883/2</f>
        <v>28</v>
      </c>
      <c r="D969" s="86" t="s">
        <v>27</v>
      </c>
      <c r="E969" s="37" t="s">
        <v>574</v>
      </c>
      <c r="F969" s="14" t="s">
        <v>12</v>
      </c>
    </row>
    <row r="970" customHeight="1" spans="1:6">
      <c r="A970" s="84" t="s">
        <v>575</v>
      </c>
      <c r="B970" s="85" t="s">
        <v>576</v>
      </c>
      <c r="C970" s="84">
        <f>C883/2</f>
        <v>28</v>
      </c>
      <c r="D970" s="86" t="s">
        <v>98</v>
      </c>
      <c r="E970" s="93" t="s">
        <v>577</v>
      </c>
      <c r="F970" s="14" t="s">
        <v>12</v>
      </c>
    </row>
    <row r="971" customHeight="1" spans="1:6">
      <c r="A971" s="84" t="s">
        <v>578</v>
      </c>
      <c r="B971" s="85" t="s">
        <v>579</v>
      </c>
      <c r="C971" s="84">
        <v>2</v>
      </c>
      <c r="D971" s="86" t="s">
        <v>98</v>
      </c>
      <c r="E971" s="93" t="s">
        <v>577</v>
      </c>
      <c r="F971" s="14" t="s">
        <v>12</v>
      </c>
    </row>
    <row r="972" customHeight="1" spans="1:6">
      <c r="A972" s="19">
        <v>21018</v>
      </c>
      <c r="B972" s="67" t="s">
        <v>580</v>
      </c>
      <c r="C972" s="19">
        <v>2</v>
      </c>
      <c r="D972" s="68" t="s">
        <v>27</v>
      </c>
      <c r="E972" s="94" t="s">
        <v>581</v>
      </c>
      <c r="F972" s="14" t="s">
        <v>12</v>
      </c>
    </row>
    <row r="973" customHeight="1" spans="1:6">
      <c r="A973" s="19">
        <v>21019</v>
      </c>
      <c r="B973" s="67" t="s">
        <v>582</v>
      </c>
      <c r="C973" s="84">
        <v>1</v>
      </c>
      <c r="D973" s="68" t="s">
        <v>27</v>
      </c>
      <c r="E973" s="69" t="s">
        <v>583</v>
      </c>
      <c r="F973" s="14" t="s">
        <v>12</v>
      </c>
    </row>
    <row r="974" customHeight="1" spans="1:6">
      <c r="A974" s="84" t="s">
        <v>587</v>
      </c>
      <c r="B974" s="85" t="s">
        <v>588</v>
      </c>
      <c r="C974" s="84">
        <v>2</v>
      </c>
      <c r="D974" s="86" t="s">
        <v>455</v>
      </c>
      <c r="E974" s="69" t="s">
        <v>589</v>
      </c>
      <c r="F974" s="14" t="s">
        <v>12</v>
      </c>
    </row>
    <row r="975" customHeight="1" spans="1:6">
      <c r="A975" s="84" t="s">
        <v>590</v>
      </c>
      <c r="B975" s="85" t="s">
        <v>591</v>
      </c>
      <c r="C975" s="84">
        <v>2</v>
      </c>
      <c r="D975" s="86" t="s">
        <v>27</v>
      </c>
      <c r="E975" s="93" t="s">
        <v>592</v>
      </c>
      <c r="F975" s="14" t="s">
        <v>12</v>
      </c>
    </row>
    <row r="976" customHeight="1" spans="1:6">
      <c r="A976" s="84" t="s">
        <v>593</v>
      </c>
      <c r="B976" s="85" t="s">
        <v>594</v>
      </c>
      <c r="C976" s="84">
        <v>60</v>
      </c>
      <c r="D976" s="86" t="s">
        <v>27</v>
      </c>
      <c r="E976" s="95" t="s">
        <v>595</v>
      </c>
      <c r="F976" s="14" t="s">
        <v>12</v>
      </c>
    </row>
    <row r="977" customHeight="1" spans="1:6">
      <c r="A977" s="19">
        <v>21035</v>
      </c>
      <c r="B977" s="67" t="s">
        <v>605</v>
      </c>
      <c r="C977" s="84">
        <f>C883/2</f>
        <v>28</v>
      </c>
      <c r="D977" s="68" t="s">
        <v>27</v>
      </c>
      <c r="E977" s="97" t="s">
        <v>606</v>
      </c>
      <c r="F977" s="14" t="s">
        <v>12</v>
      </c>
    </row>
    <row r="978" customHeight="1" spans="1:6">
      <c r="A978" s="19">
        <v>21036</v>
      </c>
      <c r="B978" s="67" t="s">
        <v>607</v>
      </c>
      <c r="C978" s="19">
        <v>1</v>
      </c>
      <c r="D978" s="68" t="s">
        <v>27</v>
      </c>
      <c r="E978" s="77" t="s">
        <v>608</v>
      </c>
      <c r="F978" s="14" t="s">
        <v>12</v>
      </c>
    </row>
    <row r="979" customHeight="1" spans="1:6">
      <c r="A979" s="84" t="s">
        <v>609</v>
      </c>
      <c r="B979" s="85" t="s">
        <v>610</v>
      </c>
      <c r="C979" s="84">
        <v>1</v>
      </c>
      <c r="D979" s="86" t="s">
        <v>27</v>
      </c>
      <c r="E979" s="77" t="s">
        <v>611</v>
      </c>
      <c r="F979" s="14" t="s">
        <v>12</v>
      </c>
    </row>
    <row r="980" customHeight="1" spans="1:6">
      <c r="A980" s="84">
        <v>22</v>
      </c>
      <c r="B980" s="85" t="s">
        <v>612</v>
      </c>
      <c r="C980" s="84"/>
      <c r="D980" s="86"/>
      <c r="E980" s="88"/>
      <c r="F980" s="14"/>
    </row>
    <row r="981" customHeight="1" spans="1:6">
      <c r="A981" s="84">
        <v>22001</v>
      </c>
      <c r="B981" s="85" t="s">
        <v>613</v>
      </c>
      <c r="C981" s="84">
        <v>30</v>
      </c>
      <c r="D981" s="86" t="s">
        <v>27</v>
      </c>
      <c r="E981" s="73" t="s">
        <v>614</v>
      </c>
      <c r="F981" s="14" t="s">
        <v>12</v>
      </c>
    </row>
    <row r="982" customHeight="1" spans="1:6">
      <c r="A982" s="84" t="s">
        <v>615</v>
      </c>
      <c r="B982" s="85" t="s">
        <v>613</v>
      </c>
      <c r="C982" s="84">
        <v>30</v>
      </c>
      <c r="D982" s="86" t="s">
        <v>27</v>
      </c>
      <c r="E982" s="73" t="s">
        <v>616</v>
      </c>
      <c r="F982" s="14" t="s">
        <v>12</v>
      </c>
    </row>
    <row r="983" customHeight="1" spans="1:6">
      <c r="A983" s="19">
        <v>22004</v>
      </c>
      <c r="B983" s="67" t="s">
        <v>1479</v>
      </c>
      <c r="C983" s="84">
        <f>C883</f>
        <v>56</v>
      </c>
      <c r="D983" s="68" t="s">
        <v>66</v>
      </c>
      <c r="E983" s="69" t="s">
        <v>1480</v>
      </c>
      <c r="F983" s="14" t="s">
        <v>12</v>
      </c>
    </row>
    <row r="984" customHeight="1" spans="1:6">
      <c r="A984" s="84" t="s">
        <v>1481</v>
      </c>
      <c r="B984" s="85" t="s">
        <v>1482</v>
      </c>
      <c r="C984" s="84">
        <v>1</v>
      </c>
      <c r="D984" s="86" t="s">
        <v>27</v>
      </c>
      <c r="E984" s="69" t="s">
        <v>1483</v>
      </c>
      <c r="F984" s="14" t="s">
        <v>12</v>
      </c>
    </row>
    <row r="985" customHeight="1" spans="1:6">
      <c r="A985" s="84" t="s">
        <v>619</v>
      </c>
      <c r="B985" s="85" t="s">
        <v>620</v>
      </c>
      <c r="C985" s="84">
        <v>1</v>
      </c>
      <c r="D985" s="86" t="s">
        <v>27</v>
      </c>
      <c r="E985" s="69" t="s">
        <v>621</v>
      </c>
      <c r="F985" s="14" t="s">
        <v>12</v>
      </c>
    </row>
    <row r="986" customHeight="1" spans="1:6">
      <c r="A986" s="84" t="s">
        <v>622</v>
      </c>
      <c r="B986" s="85" t="s">
        <v>623</v>
      </c>
      <c r="C986" s="84">
        <v>1</v>
      </c>
      <c r="D986" s="86" t="s">
        <v>27</v>
      </c>
      <c r="E986" s="77" t="s">
        <v>624</v>
      </c>
      <c r="F986" s="14" t="s">
        <v>12</v>
      </c>
    </row>
    <row r="987" customHeight="1" spans="1:6">
      <c r="A987" s="84" t="s">
        <v>625</v>
      </c>
      <c r="B987" s="85" t="s">
        <v>626</v>
      </c>
      <c r="C987" s="84">
        <v>1</v>
      </c>
      <c r="D987" s="86" t="s">
        <v>98</v>
      </c>
      <c r="E987" s="69" t="s">
        <v>627</v>
      </c>
      <c r="F987" s="14" t="s">
        <v>12</v>
      </c>
    </row>
    <row r="988" customHeight="1" spans="1:6">
      <c r="A988" s="84" t="s">
        <v>1484</v>
      </c>
      <c r="B988" s="85" t="s">
        <v>1485</v>
      </c>
      <c r="C988" s="84">
        <v>4</v>
      </c>
      <c r="D988" s="86" t="s">
        <v>27</v>
      </c>
      <c r="E988" s="69" t="s">
        <v>1486</v>
      </c>
      <c r="F988" s="14" t="s">
        <v>12</v>
      </c>
    </row>
    <row r="989" customHeight="1" spans="1:6">
      <c r="A989" s="84" t="s">
        <v>628</v>
      </c>
      <c r="B989" s="85" t="s">
        <v>328</v>
      </c>
      <c r="C989" s="84">
        <v>4</v>
      </c>
      <c r="D989" s="86" t="s">
        <v>66</v>
      </c>
      <c r="E989" s="73" t="s">
        <v>329</v>
      </c>
      <c r="F989" s="14" t="s">
        <v>12</v>
      </c>
    </row>
    <row r="990" customHeight="1" spans="1:6">
      <c r="A990" s="84">
        <v>23</v>
      </c>
      <c r="B990" s="85" t="s">
        <v>347</v>
      </c>
      <c r="C990" s="84"/>
      <c r="D990" s="86"/>
      <c r="E990" s="88"/>
      <c r="F990" s="14"/>
    </row>
    <row r="991" customHeight="1" spans="1:6">
      <c r="A991" s="84" t="s">
        <v>656</v>
      </c>
      <c r="B991" s="85" t="s">
        <v>657</v>
      </c>
      <c r="C991" s="84">
        <v>100</v>
      </c>
      <c r="D991" s="86" t="s">
        <v>66</v>
      </c>
      <c r="E991" s="73" t="s">
        <v>658</v>
      </c>
      <c r="F991" s="14" t="s">
        <v>12</v>
      </c>
    </row>
    <row r="992" customHeight="1" spans="1:6">
      <c r="A992" s="84" t="s">
        <v>659</v>
      </c>
      <c r="B992" s="85" t="s">
        <v>660</v>
      </c>
      <c r="C992" s="84">
        <v>100</v>
      </c>
      <c r="D992" s="86" t="s">
        <v>66</v>
      </c>
      <c r="E992" s="73" t="s">
        <v>661</v>
      </c>
      <c r="F992" s="14" t="s">
        <v>12</v>
      </c>
    </row>
    <row r="993" customHeight="1" spans="1:6">
      <c r="A993" s="84" t="s">
        <v>662</v>
      </c>
      <c r="B993" s="85" t="s">
        <v>663</v>
      </c>
      <c r="C993" s="84">
        <v>100</v>
      </c>
      <c r="D993" s="86" t="s">
        <v>66</v>
      </c>
      <c r="E993" s="77" t="s">
        <v>664</v>
      </c>
      <c r="F993" s="14" t="s">
        <v>12</v>
      </c>
    </row>
    <row r="994" customHeight="1" spans="1:6">
      <c r="A994" s="84" t="s">
        <v>665</v>
      </c>
      <c r="B994" s="85" t="s">
        <v>663</v>
      </c>
      <c r="C994" s="84">
        <v>3</v>
      </c>
      <c r="D994" s="86" t="s">
        <v>66</v>
      </c>
      <c r="E994" s="77" t="s">
        <v>666</v>
      </c>
      <c r="F994" s="14" t="s">
        <v>12</v>
      </c>
    </row>
    <row r="995" customHeight="1" spans="1:6">
      <c r="A995" s="84" t="s">
        <v>667</v>
      </c>
      <c r="B995" s="85" t="s">
        <v>663</v>
      </c>
      <c r="C995" s="84">
        <v>3</v>
      </c>
      <c r="D995" s="86" t="s">
        <v>66</v>
      </c>
      <c r="E995" s="69" t="s">
        <v>668</v>
      </c>
      <c r="F995" s="14" t="s">
        <v>12</v>
      </c>
    </row>
    <row r="996" customHeight="1" spans="1:6">
      <c r="A996" s="84" t="s">
        <v>669</v>
      </c>
      <c r="B996" s="85" t="s">
        <v>670</v>
      </c>
      <c r="C996" s="84">
        <f>C883</f>
        <v>56</v>
      </c>
      <c r="D996" s="86" t="s">
        <v>235</v>
      </c>
      <c r="E996" s="77" t="s">
        <v>671</v>
      </c>
      <c r="F996" s="14" t="s">
        <v>12</v>
      </c>
    </row>
    <row r="997" customHeight="1" spans="1:6">
      <c r="A997" s="84" t="s">
        <v>1487</v>
      </c>
      <c r="B997" s="85" t="s">
        <v>1488</v>
      </c>
      <c r="C997" s="84">
        <v>2</v>
      </c>
      <c r="D997" s="86" t="s">
        <v>98</v>
      </c>
      <c r="E997" s="69" t="s">
        <v>1489</v>
      </c>
      <c r="F997" s="14" t="s">
        <v>12</v>
      </c>
    </row>
    <row r="998" customHeight="1" spans="1:6">
      <c r="A998" s="84" t="s">
        <v>1490</v>
      </c>
      <c r="B998" s="85" t="s">
        <v>1491</v>
      </c>
      <c r="C998" s="84">
        <f>C883/2</f>
        <v>28</v>
      </c>
      <c r="D998" s="86" t="s">
        <v>98</v>
      </c>
      <c r="E998" s="69" t="s">
        <v>1492</v>
      </c>
      <c r="F998" s="14" t="s">
        <v>12</v>
      </c>
    </row>
    <row r="999" customHeight="1" spans="1:6">
      <c r="A999" s="19">
        <v>23021</v>
      </c>
      <c r="B999" s="67" t="s">
        <v>672</v>
      </c>
      <c r="C999" s="19">
        <v>2</v>
      </c>
      <c r="D999" s="68" t="s">
        <v>66</v>
      </c>
      <c r="E999" s="77" t="s">
        <v>673</v>
      </c>
      <c r="F999" s="14" t="s">
        <v>12</v>
      </c>
    </row>
    <row r="1000" customHeight="1" spans="1:6">
      <c r="A1000" s="84" t="s">
        <v>674</v>
      </c>
      <c r="B1000" s="85" t="s">
        <v>675</v>
      </c>
      <c r="C1000" s="84">
        <v>2</v>
      </c>
      <c r="D1000" s="86" t="s">
        <v>66</v>
      </c>
      <c r="E1000" s="69" t="s">
        <v>676</v>
      </c>
      <c r="F1000" s="14" t="s">
        <v>12</v>
      </c>
    </row>
    <row r="1001" customHeight="1" spans="1:6">
      <c r="A1001" s="19">
        <v>23023</v>
      </c>
      <c r="B1001" s="67" t="s">
        <v>1493</v>
      </c>
      <c r="C1001" s="84">
        <f>C883/2</f>
        <v>28</v>
      </c>
      <c r="D1001" s="68" t="s">
        <v>66</v>
      </c>
      <c r="E1001" s="77" t="s">
        <v>1494</v>
      </c>
      <c r="F1001" s="14" t="s">
        <v>12</v>
      </c>
    </row>
    <row r="1002" customHeight="1" spans="1:6">
      <c r="A1002" s="84" t="s">
        <v>680</v>
      </c>
      <c r="B1002" s="98" t="s">
        <v>681</v>
      </c>
      <c r="C1002" s="84">
        <v>1</v>
      </c>
      <c r="D1002" s="86" t="s">
        <v>27</v>
      </c>
      <c r="E1002" s="69" t="s">
        <v>682</v>
      </c>
      <c r="F1002" s="14" t="s">
        <v>12</v>
      </c>
    </row>
    <row r="1003" customHeight="1" spans="1:6">
      <c r="A1003" s="19">
        <v>23033</v>
      </c>
      <c r="B1003" s="67" t="s">
        <v>686</v>
      </c>
      <c r="C1003" s="84">
        <f>C883</f>
        <v>56</v>
      </c>
      <c r="D1003" s="68" t="s">
        <v>66</v>
      </c>
      <c r="E1003" s="77" t="s">
        <v>687</v>
      </c>
      <c r="F1003" s="14" t="s">
        <v>12</v>
      </c>
    </row>
    <row r="1004" customHeight="1" spans="1:6">
      <c r="A1004" s="84" t="s">
        <v>690</v>
      </c>
      <c r="B1004" s="85" t="s">
        <v>691</v>
      </c>
      <c r="C1004" s="84">
        <v>2</v>
      </c>
      <c r="D1004" s="86" t="s">
        <v>27</v>
      </c>
      <c r="E1004" s="77" t="s">
        <v>692</v>
      </c>
      <c r="F1004" s="14" t="s">
        <v>12</v>
      </c>
    </row>
    <row r="1005" customHeight="1" spans="1:6">
      <c r="A1005" s="84" t="s">
        <v>693</v>
      </c>
      <c r="B1005" s="85" t="s">
        <v>694</v>
      </c>
      <c r="C1005" s="84">
        <f>C883/2</f>
        <v>28</v>
      </c>
      <c r="D1005" s="86" t="s">
        <v>27</v>
      </c>
      <c r="E1005" s="77" t="s">
        <v>695</v>
      </c>
      <c r="F1005" s="14" t="s">
        <v>12</v>
      </c>
    </row>
    <row r="1006" customHeight="1" spans="1:6">
      <c r="A1006" s="84">
        <v>24</v>
      </c>
      <c r="B1006" s="85" t="s">
        <v>356</v>
      </c>
      <c r="C1006" s="84"/>
      <c r="D1006" s="86"/>
      <c r="E1006" s="88"/>
      <c r="F1006" s="14"/>
    </row>
    <row r="1007" customHeight="1" spans="1:6">
      <c r="A1007" s="84" t="s">
        <v>704</v>
      </c>
      <c r="B1007" s="85" t="s">
        <v>705</v>
      </c>
      <c r="C1007" s="84">
        <v>28</v>
      </c>
      <c r="D1007" s="86" t="s">
        <v>642</v>
      </c>
      <c r="E1007" s="69" t="s">
        <v>706</v>
      </c>
      <c r="F1007" s="14" t="s">
        <v>12</v>
      </c>
    </row>
    <row r="1008" customHeight="1" spans="1:6">
      <c r="A1008" s="19">
        <v>24002</v>
      </c>
      <c r="B1008" s="67" t="s">
        <v>707</v>
      </c>
      <c r="C1008" s="19">
        <v>1</v>
      </c>
      <c r="D1008" s="68" t="s">
        <v>66</v>
      </c>
      <c r="E1008" s="69" t="s">
        <v>708</v>
      </c>
      <c r="F1008" s="14" t="s">
        <v>12</v>
      </c>
    </row>
    <row r="1009" customHeight="1" spans="1:6">
      <c r="A1009" s="84" t="s">
        <v>709</v>
      </c>
      <c r="B1009" s="85" t="s">
        <v>710</v>
      </c>
      <c r="C1009" s="84">
        <v>1</v>
      </c>
      <c r="D1009" s="86" t="s">
        <v>27</v>
      </c>
      <c r="E1009" s="73" t="s">
        <v>711</v>
      </c>
      <c r="F1009" s="14" t="s">
        <v>12</v>
      </c>
    </row>
    <row r="1010" customHeight="1" spans="1:6">
      <c r="A1010" s="84" t="s">
        <v>712</v>
      </c>
      <c r="B1010" s="85" t="s">
        <v>713</v>
      </c>
      <c r="C1010" s="84">
        <v>1</v>
      </c>
      <c r="D1010" s="86" t="s">
        <v>27</v>
      </c>
      <c r="E1010" s="69" t="s">
        <v>714</v>
      </c>
      <c r="F1010" s="14" t="s">
        <v>12</v>
      </c>
    </row>
    <row r="1011" customHeight="1" spans="1:6">
      <c r="A1011" s="84" t="s">
        <v>715</v>
      </c>
      <c r="B1011" s="85" t="s">
        <v>716</v>
      </c>
      <c r="C1011" s="84">
        <v>1</v>
      </c>
      <c r="D1011" s="86" t="s">
        <v>27</v>
      </c>
      <c r="E1011" s="37" t="s">
        <v>717</v>
      </c>
      <c r="F1011" s="14" t="s">
        <v>12</v>
      </c>
    </row>
    <row r="1012" customHeight="1" spans="1:6">
      <c r="A1012" s="84" t="s">
        <v>718</v>
      </c>
      <c r="B1012" s="85" t="s">
        <v>719</v>
      </c>
      <c r="C1012" s="84">
        <v>1</v>
      </c>
      <c r="D1012" s="86" t="s">
        <v>27</v>
      </c>
      <c r="E1012" s="73" t="s">
        <v>720</v>
      </c>
      <c r="F1012" s="14" t="s">
        <v>12</v>
      </c>
    </row>
    <row r="1013" customHeight="1" spans="1:6">
      <c r="A1013" s="19">
        <v>24011</v>
      </c>
      <c r="B1013" s="67" t="s">
        <v>724</v>
      </c>
      <c r="C1013" s="84">
        <v>2</v>
      </c>
      <c r="D1013" s="68" t="s">
        <v>235</v>
      </c>
      <c r="E1013" s="69" t="s">
        <v>725</v>
      </c>
      <c r="F1013" s="14" t="s">
        <v>12</v>
      </c>
    </row>
    <row r="1014" customHeight="1" spans="1:6">
      <c r="A1014" s="19">
        <v>24012</v>
      </c>
      <c r="B1014" s="67" t="s">
        <v>726</v>
      </c>
      <c r="C1014" s="84">
        <f>C883</f>
        <v>56</v>
      </c>
      <c r="D1014" s="68" t="s">
        <v>98</v>
      </c>
      <c r="E1014" s="69" t="s">
        <v>727</v>
      </c>
      <c r="F1014" s="14" t="s">
        <v>12</v>
      </c>
    </row>
    <row r="1015" customHeight="1" spans="1:6">
      <c r="A1015" s="19">
        <v>24014</v>
      </c>
      <c r="B1015" s="67" t="s">
        <v>730</v>
      </c>
      <c r="C1015" s="84">
        <v>1</v>
      </c>
      <c r="D1015" s="68" t="s">
        <v>66</v>
      </c>
      <c r="E1015" s="37" t="s">
        <v>731</v>
      </c>
      <c r="F1015" s="14" t="s">
        <v>12</v>
      </c>
    </row>
    <row r="1016" customHeight="1" spans="1:6">
      <c r="A1016" s="19">
        <v>24015</v>
      </c>
      <c r="B1016" s="67" t="s">
        <v>732</v>
      </c>
      <c r="C1016" s="84">
        <f>C883</f>
        <v>56</v>
      </c>
      <c r="D1016" s="68" t="s">
        <v>66</v>
      </c>
      <c r="E1016" s="37" t="s">
        <v>733</v>
      </c>
      <c r="F1016" s="14" t="s">
        <v>12</v>
      </c>
    </row>
    <row r="1017" customHeight="1" spans="1:6">
      <c r="A1017" s="84" t="s">
        <v>734</v>
      </c>
      <c r="B1017" s="85" t="s">
        <v>735</v>
      </c>
      <c r="C1017" s="84">
        <f>C883</f>
        <v>56</v>
      </c>
      <c r="D1017" s="86" t="s">
        <v>27</v>
      </c>
      <c r="E1017" s="69" t="s">
        <v>736</v>
      </c>
      <c r="F1017" s="14" t="s">
        <v>12</v>
      </c>
    </row>
    <row r="1018" customHeight="1" spans="1:6">
      <c r="A1018" s="84" t="s">
        <v>1495</v>
      </c>
      <c r="B1018" s="85" t="s">
        <v>1496</v>
      </c>
      <c r="C1018" s="84">
        <v>1</v>
      </c>
      <c r="D1018" s="86" t="s">
        <v>66</v>
      </c>
      <c r="E1018" s="73" t="s">
        <v>1497</v>
      </c>
      <c r="F1018" s="14" t="s">
        <v>12</v>
      </c>
    </row>
    <row r="1019" customHeight="1" spans="1:6">
      <c r="A1019" s="84" t="s">
        <v>737</v>
      </c>
      <c r="B1019" s="85" t="s">
        <v>738</v>
      </c>
      <c r="C1019" s="84">
        <f>C883</f>
        <v>56</v>
      </c>
      <c r="D1019" s="86" t="s">
        <v>27</v>
      </c>
      <c r="E1019" s="69" t="s">
        <v>739</v>
      </c>
      <c r="F1019" s="14" t="s">
        <v>12</v>
      </c>
    </row>
    <row r="1020" customHeight="1" spans="1:6">
      <c r="A1020" s="84" t="s">
        <v>740</v>
      </c>
      <c r="B1020" s="85" t="s">
        <v>741</v>
      </c>
      <c r="C1020" s="84">
        <v>1</v>
      </c>
      <c r="D1020" s="86" t="s">
        <v>66</v>
      </c>
      <c r="E1020" s="73" t="s">
        <v>742</v>
      </c>
      <c r="F1020" s="14" t="s">
        <v>12</v>
      </c>
    </row>
    <row r="1021" customHeight="1" spans="1:6">
      <c r="A1021" s="19">
        <v>24020</v>
      </c>
      <c r="B1021" s="67" t="s">
        <v>1498</v>
      </c>
      <c r="C1021" s="84">
        <v>1</v>
      </c>
      <c r="D1021" s="68" t="s">
        <v>66</v>
      </c>
      <c r="E1021" s="73" t="s">
        <v>1499</v>
      </c>
      <c r="F1021" s="14" t="s">
        <v>12</v>
      </c>
    </row>
    <row r="1022" customHeight="1" spans="1:6">
      <c r="A1022" s="84">
        <v>25</v>
      </c>
      <c r="B1022" s="85" t="s">
        <v>372</v>
      </c>
      <c r="C1022" s="84"/>
      <c r="D1022" s="86"/>
      <c r="E1022" s="69"/>
      <c r="F1022" s="14"/>
    </row>
    <row r="1023" customHeight="1" spans="1:6">
      <c r="A1023" s="84">
        <v>25002</v>
      </c>
      <c r="B1023" s="85" t="s">
        <v>756</v>
      </c>
      <c r="C1023" s="84">
        <v>1</v>
      </c>
      <c r="D1023" s="86" t="s">
        <v>66</v>
      </c>
      <c r="E1023" s="83" t="s">
        <v>757</v>
      </c>
      <c r="F1023" s="14" t="s">
        <v>12</v>
      </c>
    </row>
    <row r="1024" customHeight="1" spans="1:6">
      <c r="A1024" s="84">
        <v>25003</v>
      </c>
      <c r="B1024" s="85" t="s">
        <v>758</v>
      </c>
      <c r="C1024" s="84">
        <v>2</v>
      </c>
      <c r="D1024" s="86" t="s">
        <v>66</v>
      </c>
      <c r="E1024" s="83" t="s">
        <v>759</v>
      </c>
      <c r="F1024" s="14" t="s">
        <v>12</v>
      </c>
    </row>
    <row r="1025" customHeight="1" spans="1:6">
      <c r="A1025" s="84">
        <v>25004</v>
      </c>
      <c r="B1025" s="85" t="s">
        <v>760</v>
      </c>
      <c r="C1025" s="84">
        <v>1</v>
      </c>
      <c r="D1025" s="86" t="s">
        <v>477</v>
      </c>
      <c r="E1025" s="69" t="s">
        <v>761</v>
      </c>
      <c r="F1025" s="14" t="s">
        <v>12</v>
      </c>
    </row>
    <row r="1026" customHeight="1" spans="1:6">
      <c r="A1026" s="84" t="s">
        <v>1500</v>
      </c>
      <c r="B1026" s="85" t="s">
        <v>1501</v>
      </c>
      <c r="C1026" s="84">
        <f>C883</f>
        <v>56</v>
      </c>
      <c r="D1026" s="86" t="s">
        <v>27</v>
      </c>
      <c r="E1026" s="83" t="s">
        <v>1502</v>
      </c>
      <c r="F1026" s="14" t="s">
        <v>12</v>
      </c>
    </row>
    <row r="1027" customHeight="1" spans="1:6">
      <c r="A1027" s="84" t="s">
        <v>762</v>
      </c>
      <c r="B1027" s="85" t="s">
        <v>763</v>
      </c>
      <c r="C1027" s="84">
        <f>C883</f>
        <v>56</v>
      </c>
      <c r="D1027" s="86" t="s">
        <v>27</v>
      </c>
      <c r="E1027" s="69" t="s">
        <v>764</v>
      </c>
      <c r="F1027" s="14" t="s">
        <v>12</v>
      </c>
    </row>
    <row r="1028" customHeight="1" spans="1:6">
      <c r="A1028" s="84" t="s">
        <v>765</v>
      </c>
      <c r="B1028" s="85" t="s">
        <v>766</v>
      </c>
      <c r="C1028" s="84">
        <f>C883</f>
        <v>56</v>
      </c>
      <c r="D1028" s="86" t="s">
        <v>66</v>
      </c>
      <c r="E1028" s="69" t="s">
        <v>767</v>
      </c>
      <c r="F1028" s="14" t="s">
        <v>12</v>
      </c>
    </row>
    <row r="1029" customHeight="1" spans="1:6">
      <c r="A1029" s="19">
        <v>25009</v>
      </c>
      <c r="B1029" s="67" t="s">
        <v>771</v>
      </c>
      <c r="C1029" s="84">
        <f>C883</f>
        <v>56</v>
      </c>
      <c r="D1029" s="68" t="s">
        <v>455</v>
      </c>
      <c r="E1029" s="73" t="s">
        <v>772</v>
      </c>
      <c r="F1029" s="14" t="s">
        <v>12</v>
      </c>
    </row>
    <row r="1030" customHeight="1" spans="1:6">
      <c r="A1030" s="84" t="s">
        <v>773</v>
      </c>
      <c r="B1030" s="85" t="s">
        <v>774</v>
      </c>
      <c r="C1030" s="84">
        <f>C883</f>
        <v>56</v>
      </c>
      <c r="D1030" s="86" t="s">
        <v>27</v>
      </c>
      <c r="E1030" s="77" t="s">
        <v>775</v>
      </c>
      <c r="F1030" s="14" t="s">
        <v>12</v>
      </c>
    </row>
    <row r="1031" customHeight="1" spans="1:6">
      <c r="A1031" s="84" t="s">
        <v>776</v>
      </c>
      <c r="B1031" s="85" t="s">
        <v>777</v>
      </c>
      <c r="C1031" s="84">
        <f>C883</f>
        <v>56</v>
      </c>
      <c r="D1031" s="86" t="s">
        <v>27</v>
      </c>
      <c r="E1031" s="77" t="s">
        <v>778</v>
      </c>
      <c r="F1031" s="14" t="s">
        <v>12</v>
      </c>
    </row>
    <row r="1032" customHeight="1" spans="1:6">
      <c r="A1032" s="19" t="s">
        <v>779</v>
      </c>
      <c r="B1032" s="67" t="s">
        <v>780</v>
      </c>
      <c r="C1032" s="84">
        <f>C883</f>
        <v>56</v>
      </c>
      <c r="D1032" s="68" t="s">
        <v>66</v>
      </c>
      <c r="E1032" s="69" t="s">
        <v>781</v>
      </c>
      <c r="F1032" s="14" t="s">
        <v>12</v>
      </c>
    </row>
    <row r="1033" customHeight="1" spans="1:6">
      <c r="A1033" s="84" t="s">
        <v>782</v>
      </c>
      <c r="B1033" s="85" t="s">
        <v>783</v>
      </c>
      <c r="C1033" s="84">
        <f>C883</f>
        <v>56</v>
      </c>
      <c r="D1033" s="86" t="s">
        <v>27</v>
      </c>
      <c r="E1033" s="69" t="s">
        <v>784</v>
      </c>
      <c r="F1033" s="14" t="s">
        <v>12</v>
      </c>
    </row>
    <row r="1034" customHeight="1" spans="1:6">
      <c r="A1034" s="84" t="s">
        <v>785</v>
      </c>
      <c r="B1034" s="85" t="s">
        <v>786</v>
      </c>
      <c r="C1034" s="84">
        <v>2</v>
      </c>
      <c r="D1034" s="86" t="s">
        <v>27</v>
      </c>
      <c r="E1034" s="83" t="s">
        <v>787</v>
      </c>
      <c r="F1034" s="14" t="s">
        <v>12</v>
      </c>
    </row>
    <row r="1035" customHeight="1" spans="1:6">
      <c r="A1035" s="84" t="s">
        <v>788</v>
      </c>
      <c r="B1035" s="85" t="s">
        <v>789</v>
      </c>
      <c r="C1035" s="84">
        <v>1</v>
      </c>
      <c r="D1035" s="86" t="s">
        <v>27</v>
      </c>
      <c r="E1035" s="69" t="s">
        <v>790</v>
      </c>
      <c r="F1035" s="14" t="s">
        <v>12</v>
      </c>
    </row>
    <row r="1036" customHeight="1" spans="1:6">
      <c r="A1036" s="84" t="s">
        <v>791</v>
      </c>
      <c r="B1036" s="85" t="s">
        <v>792</v>
      </c>
      <c r="C1036" s="84">
        <v>1</v>
      </c>
      <c r="D1036" s="86" t="s">
        <v>27</v>
      </c>
      <c r="E1036" s="69" t="s">
        <v>793</v>
      </c>
      <c r="F1036" s="14" t="s">
        <v>12</v>
      </c>
    </row>
    <row r="1037" customHeight="1" spans="1:6">
      <c r="A1037" s="84" t="s">
        <v>1503</v>
      </c>
      <c r="B1037" s="85" t="s">
        <v>1504</v>
      </c>
      <c r="C1037" s="84">
        <f>C883</f>
        <v>56</v>
      </c>
      <c r="D1037" s="86" t="s">
        <v>27</v>
      </c>
      <c r="E1037" s="77" t="s">
        <v>1505</v>
      </c>
      <c r="F1037" s="14" t="s">
        <v>12</v>
      </c>
    </row>
    <row r="1038" customHeight="1" spans="1:6">
      <c r="A1038" s="84">
        <v>2511</v>
      </c>
      <c r="B1038" s="85" t="s">
        <v>1506</v>
      </c>
      <c r="C1038" s="84">
        <v>2</v>
      </c>
      <c r="D1038" s="86" t="s">
        <v>27</v>
      </c>
      <c r="E1038" s="69" t="s">
        <v>1507</v>
      </c>
      <c r="F1038" s="14" t="s">
        <v>12</v>
      </c>
    </row>
    <row r="1039" customHeight="1" spans="1:6">
      <c r="A1039" s="84">
        <v>2512</v>
      </c>
      <c r="B1039" s="85" t="s">
        <v>1508</v>
      </c>
      <c r="C1039" s="84">
        <v>2</v>
      </c>
      <c r="D1039" s="86" t="s">
        <v>27</v>
      </c>
      <c r="E1039" s="69" t="s">
        <v>1509</v>
      </c>
      <c r="F1039" s="14" t="s">
        <v>12</v>
      </c>
    </row>
    <row r="1040" customHeight="1" spans="1:6">
      <c r="A1040" s="84">
        <v>2513</v>
      </c>
      <c r="B1040" s="85" t="s">
        <v>605</v>
      </c>
      <c r="C1040" s="84">
        <f>C883/2+2</f>
        <v>30</v>
      </c>
      <c r="D1040" s="86" t="s">
        <v>27</v>
      </c>
      <c r="E1040" s="69" t="s">
        <v>794</v>
      </c>
      <c r="F1040" s="14" t="s">
        <v>12</v>
      </c>
    </row>
    <row r="1041" customHeight="1" spans="1:6">
      <c r="A1041" s="84">
        <v>2514</v>
      </c>
      <c r="B1041" s="85" t="s">
        <v>795</v>
      </c>
      <c r="C1041" s="84">
        <f>C883/2+2</f>
        <v>30</v>
      </c>
      <c r="D1041" s="86" t="s">
        <v>27</v>
      </c>
      <c r="E1041" s="69" t="s">
        <v>796</v>
      </c>
      <c r="F1041" s="14" t="s">
        <v>12</v>
      </c>
    </row>
    <row r="1042" customHeight="1" spans="1:6">
      <c r="A1042" s="84">
        <v>2515</v>
      </c>
      <c r="B1042" s="85" t="s">
        <v>797</v>
      </c>
      <c r="C1042" s="84">
        <f>C883/2+2</f>
        <v>30</v>
      </c>
      <c r="D1042" s="86" t="s">
        <v>27</v>
      </c>
      <c r="E1042" s="69" t="s">
        <v>798</v>
      </c>
      <c r="F1042" s="14" t="s">
        <v>12</v>
      </c>
    </row>
    <row r="1043" customHeight="1" spans="1:6">
      <c r="A1043" s="72" t="s">
        <v>223</v>
      </c>
      <c r="B1043" s="91" t="s">
        <v>385</v>
      </c>
      <c r="C1043" s="84"/>
      <c r="D1043" s="86"/>
      <c r="E1043" s="88"/>
      <c r="F1043" s="14"/>
    </row>
    <row r="1044" customHeight="1" spans="1:6">
      <c r="A1044" s="84">
        <v>31</v>
      </c>
      <c r="B1044" s="85" t="s">
        <v>386</v>
      </c>
      <c r="C1044" s="84"/>
      <c r="D1044" s="86"/>
      <c r="E1044" s="88"/>
      <c r="F1044" s="14"/>
    </row>
    <row r="1045" customHeight="1" spans="1:6">
      <c r="A1045" s="84" t="s">
        <v>1510</v>
      </c>
      <c r="B1045" s="85" t="s">
        <v>1511</v>
      </c>
      <c r="C1045" s="84">
        <v>1</v>
      </c>
      <c r="D1045" s="86" t="s">
        <v>66</v>
      </c>
      <c r="E1045" s="69" t="s">
        <v>1512</v>
      </c>
      <c r="F1045" s="14" t="s">
        <v>12</v>
      </c>
    </row>
    <row r="1046" customHeight="1" spans="1:6">
      <c r="A1046" s="84" t="s">
        <v>1513</v>
      </c>
      <c r="B1046" s="85" t="s">
        <v>1514</v>
      </c>
      <c r="C1046" s="84">
        <v>1</v>
      </c>
      <c r="D1046" s="86" t="s">
        <v>66</v>
      </c>
      <c r="E1046" s="69" t="s">
        <v>1515</v>
      </c>
      <c r="F1046" s="14" t="s">
        <v>12</v>
      </c>
    </row>
    <row r="1047" customHeight="1" spans="1:6">
      <c r="A1047" s="84" t="s">
        <v>1516</v>
      </c>
      <c r="B1047" s="85" t="s">
        <v>1517</v>
      </c>
      <c r="C1047" s="84">
        <v>1</v>
      </c>
      <c r="D1047" s="86" t="s">
        <v>66</v>
      </c>
      <c r="E1047" s="69" t="s">
        <v>1518</v>
      </c>
      <c r="F1047" s="14" t="s">
        <v>12</v>
      </c>
    </row>
    <row r="1048" customHeight="1" spans="1:6">
      <c r="A1048" s="84" t="s">
        <v>802</v>
      </c>
      <c r="B1048" s="85" t="s">
        <v>803</v>
      </c>
      <c r="C1048" s="84">
        <v>1</v>
      </c>
      <c r="D1048" s="86" t="s">
        <v>66</v>
      </c>
      <c r="E1048" s="69" t="s">
        <v>804</v>
      </c>
      <c r="F1048" s="14" t="s">
        <v>12</v>
      </c>
    </row>
    <row r="1049" customHeight="1" spans="1:6">
      <c r="A1049" s="84" t="s">
        <v>805</v>
      </c>
      <c r="B1049" s="85" t="s">
        <v>806</v>
      </c>
      <c r="C1049" s="84">
        <v>1</v>
      </c>
      <c r="D1049" s="86" t="s">
        <v>66</v>
      </c>
      <c r="E1049" s="69" t="s">
        <v>807</v>
      </c>
      <c r="F1049" s="14" t="s">
        <v>12</v>
      </c>
    </row>
    <row r="1050" customHeight="1" spans="1:6">
      <c r="A1050" s="19">
        <v>31010</v>
      </c>
      <c r="B1050" s="67" t="s">
        <v>1519</v>
      </c>
      <c r="C1050" s="19">
        <v>1</v>
      </c>
      <c r="D1050" s="68" t="s">
        <v>27</v>
      </c>
      <c r="E1050" s="69" t="s">
        <v>1520</v>
      </c>
      <c r="F1050" s="14" t="s">
        <v>12</v>
      </c>
    </row>
    <row r="1051" customHeight="1" spans="1:6">
      <c r="A1051" s="19">
        <v>31011</v>
      </c>
      <c r="B1051" s="67" t="s">
        <v>1521</v>
      </c>
      <c r="C1051" s="19">
        <v>1</v>
      </c>
      <c r="D1051" s="68" t="s">
        <v>66</v>
      </c>
      <c r="E1051" s="77" t="s">
        <v>1522</v>
      </c>
      <c r="F1051" s="14" t="s">
        <v>12</v>
      </c>
    </row>
    <row r="1052" customHeight="1" spans="1:6">
      <c r="A1052" s="19">
        <v>31012</v>
      </c>
      <c r="B1052" s="67" t="s">
        <v>1523</v>
      </c>
      <c r="C1052" s="19">
        <v>1</v>
      </c>
      <c r="D1052" s="68" t="s">
        <v>66</v>
      </c>
      <c r="E1052" s="77" t="s">
        <v>1524</v>
      </c>
      <c r="F1052" s="14" t="s">
        <v>12</v>
      </c>
    </row>
    <row r="1053" customHeight="1" spans="1:6">
      <c r="A1053" s="72" t="s">
        <v>808</v>
      </c>
      <c r="B1053" s="91" t="s">
        <v>809</v>
      </c>
      <c r="C1053" s="84"/>
      <c r="D1053" s="86"/>
      <c r="E1053" s="88"/>
      <c r="F1053" s="14"/>
    </row>
    <row r="1054" customHeight="1" spans="1:6">
      <c r="A1054" s="84">
        <v>60</v>
      </c>
      <c r="B1054" s="85" t="s">
        <v>810</v>
      </c>
      <c r="C1054" s="84"/>
      <c r="D1054" s="86"/>
      <c r="E1054" s="88"/>
      <c r="F1054" s="14"/>
    </row>
    <row r="1055" customHeight="1" spans="1:6">
      <c r="A1055" s="84">
        <v>60001</v>
      </c>
      <c r="B1055" s="85" t="s">
        <v>811</v>
      </c>
      <c r="C1055" s="84">
        <v>30</v>
      </c>
      <c r="D1055" s="86" t="s">
        <v>66</v>
      </c>
      <c r="E1055" s="77" t="s">
        <v>812</v>
      </c>
      <c r="F1055" s="14" t="s">
        <v>12</v>
      </c>
    </row>
    <row r="1056" customHeight="1" spans="1:6">
      <c r="A1056" s="84">
        <v>60002</v>
      </c>
      <c r="B1056" s="85" t="s">
        <v>811</v>
      </c>
      <c r="C1056" s="84">
        <v>2</v>
      </c>
      <c r="D1056" s="86" t="s">
        <v>66</v>
      </c>
      <c r="E1056" s="77" t="s">
        <v>813</v>
      </c>
      <c r="F1056" s="14" t="s">
        <v>12</v>
      </c>
    </row>
    <row r="1057" customHeight="1" spans="1:6">
      <c r="A1057" s="84">
        <v>60003</v>
      </c>
      <c r="B1057" s="85" t="s">
        <v>811</v>
      </c>
      <c r="C1057" s="84">
        <v>60</v>
      </c>
      <c r="D1057" s="86" t="s">
        <v>66</v>
      </c>
      <c r="E1057" s="77" t="s">
        <v>814</v>
      </c>
      <c r="F1057" s="14" t="s">
        <v>12</v>
      </c>
    </row>
    <row r="1058" customHeight="1" spans="1:6">
      <c r="A1058" s="84" t="s">
        <v>1525</v>
      </c>
      <c r="B1058" s="85" t="s">
        <v>1526</v>
      </c>
      <c r="C1058" s="84">
        <v>2</v>
      </c>
      <c r="D1058" s="86" t="s">
        <v>66</v>
      </c>
      <c r="E1058" s="77" t="s">
        <v>1527</v>
      </c>
      <c r="F1058" s="14" t="s">
        <v>12</v>
      </c>
    </row>
    <row r="1059" customHeight="1" spans="1:6">
      <c r="A1059" s="84">
        <v>61</v>
      </c>
      <c r="B1059" s="85" t="s">
        <v>815</v>
      </c>
      <c r="C1059" s="84"/>
      <c r="D1059" s="86"/>
      <c r="E1059" s="88"/>
      <c r="F1059" s="14"/>
    </row>
    <row r="1060" customHeight="1" spans="1:6">
      <c r="A1060" s="84" t="s">
        <v>1528</v>
      </c>
      <c r="B1060" s="85" t="s">
        <v>1160</v>
      </c>
      <c r="C1060" s="84">
        <v>60</v>
      </c>
      <c r="D1060" s="86" t="s">
        <v>489</v>
      </c>
      <c r="E1060" s="77" t="s">
        <v>1529</v>
      </c>
      <c r="F1060" s="14" t="s">
        <v>12</v>
      </c>
    </row>
    <row r="1061" customHeight="1" spans="1:6">
      <c r="A1061" s="84" t="s">
        <v>1530</v>
      </c>
      <c r="B1061" s="85" t="s">
        <v>1160</v>
      </c>
      <c r="C1061" s="84">
        <v>10</v>
      </c>
      <c r="D1061" s="86" t="s">
        <v>489</v>
      </c>
      <c r="E1061" s="77" t="s">
        <v>1531</v>
      </c>
      <c r="F1061" s="14" t="s">
        <v>12</v>
      </c>
    </row>
    <row r="1062" customHeight="1" spans="1:6">
      <c r="A1062" s="84" t="s">
        <v>816</v>
      </c>
      <c r="B1062" s="85" t="s">
        <v>817</v>
      </c>
      <c r="C1062" s="84">
        <v>100</v>
      </c>
      <c r="D1062" s="86" t="s">
        <v>66</v>
      </c>
      <c r="E1062" s="77" t="s">
        <v>818</v>
      </c>
      <c r="F1062" s="14" t="s">
        <v>12</v>
      </c>
    </row>
    <row r="1063" customHeight="1" spans="1:6">
      <c r="A1063" s="84" t="s">
        <v>819</v>
      </c>
      <c r="B1063" s="85" t="s">
        <v>817</v>
      </c>
      <c r="C1063" s="84">
        <v>5</v>
      </c>
      <c r="D1063" s="86" t="s">
        <v>66</v>
      </c>
      <c r="E1063" s="77" t="s">
        <v>820</v>
      </c>
      <c r="F1063" s="14" t="s">
        <v>12</v>
      </c>
    </row>
    <row r="1064" customHeight="1" spans="1:6">
      <c r="A1064" s="72" t="s">
        <v>831</v>
      </c>
      <c r="B1064" s="91" t="s">
        <v>832</v>
      </c>
      <c r="C1064" s="84"/>
      <c r="D1064" s="86"/>
      <c r="E1064" s="69"/>
      <c r="F1064" s="14"/>
    </row>
    <row r="1065" customHeight="1" spans="1:6">
      <c r="A1065" s="84">
        <v>80</v>
      </c>
      <c r="B1065" s="85" t="s">
        <v>833</v>
      </c>
      <c r="C1065" s="84"/>
      <c r="D1065" s="86"/>
      <c r="E1065" s="69"/>
      <c r="F1065" s="14"/>
    </row>
    <row r="1066" customHeight="1" spans="1:6">
      <c r="A1066" s="19">
        <v>80110</v>
      </c>
      <c r="B1066" s="67" t="s">
        <v>844</v>
      </c>
      <c r="C1066" s="84">
        <v>100</v>
      </c>
      <c r="D1066" s="68" t="s">
        <v>66</v>
      </c>
      <c r="E1066" s="69" t="s">
        <v>845</v>
      </c>
      <c r="F1066" s="14" t="s">
        <v>12</v>
      </c>
    </row>
    <row r="1067" customHeight="1" spans="1:6">
      <c r="A1067" s="19"/>
      <c r="B1067" s="67" t="s">
        <v>853</v>
      </c>
      <c r="C1067" s="19"/>
      <c r="D1067" s="68"/>
      <c r="E1067" s="69"/>
      <c r="F1067" s="14"/>
    </row>
    <row r="1068" customHeight="1" spans="1:6">
      <c r="A1068" s="19">
        <v>80151</v>
      </c>
      <c r="B1068" s="67" t="s">
        <v>854</v>
      </c>
      <c r="C1068" s="19">
        <f>C883/2</f>
        <v>28</v>
      </c>
      <c r="D1068" s="68" t="s">
        <v>27</v>
      </c>
      <c r="E1068" s="69" t="s">
        <v>855</v>
      </c>
      <c r="F1068" s="14" t="s">
        <v>12</v>
      </c>
    </row>
    <row r="1069" customHeight="1" spans="1:6">
      <c r="A1069" s="19">
        <v>80152</v>
      </c>
      <c r="B1069" s="67" t="s">
        <v>856</v>
      </c>
      <c r="C1069" s="19">
        <f>C883/2</f>
        <v>28</v>
      </c>
      <c r="D1069" s="68" t="s">
        <v>27</v>
      </c>
      <c r="E1069" s="69" t="s">
        <v>857</v>
      </c>
      <c r="F1069" s="14" t="s">
        <v>12</v>
      </c>
    </row>
    <row r="1070" customHeight="1" spans="1:6">
      <c r="A1070" s="19">
        <v>80153</v>
      </c>
      <c r="B1070" s="67" t="s">
        <v>858</v>
      </c>
      <c r="C1070" s="19">
        <f>C883/2</f>
        <v>28</v>
      </c>
      <c r="D1070" s="68" t="s">
        <v>27</v>
      </c>
      <c r="E1070" s="69" t="s">
        <v>859</v>
      </c>
      <c r="F1070" s="14" t="s">
        <v>12</v>
      </c>
    </row>
    <row r="1071" customHeight="1" spans="1:6">
      <c r="A1071" s="19">
        <v>80154</v>
      </c>
      <c r="B1071" s="67" t="s">
        <v>860</v>
      </c>
      <c r="C1071" s="19">
        <f>C883/2</f>
        <v>28</v>
      </c>
      <c r="D1071" s="68" t="s">
        <v>27</v>
      </c>
      <c r="E1071" s="73" t="s">
        <v>861</v>
      </c>
      <c r="F1071" s="14" t="s">
        <v>12</v>
      </c>
    </row>
    <row r="1072" customHeight="1" spans="1:6">
      <c r="A1072" s="19">
        <v>80155</v>
      </c>
      <c r="B1072" s="67" t="s">
        <v>862</v>
      </c>
      <c r="C1072" s="19">
        <f>C883/2</f>
        <v>28</v>
      </c>
      <c r="D1072" s="68" t="s">
        <v>27</v>
      </c>
      <c r="E1072" s="100" t="s">
        <v>863</v>
      </c>
      <c r="F1072" s="14" t="s">
        <v>12</v>
      </c>
    </row>
    <row r="1073" customHeight="1" spans="1:6">
      <c r="A1073" s="19">
        <v>80156</v>
      </c>
      <c r="B1073" s="67" t="s">
        <v>864</v>
      </c>
      <c r="C1073" s="19">
        <f>C883/2</f>
        <v>28</v>
      </c>
      <c r="D1073" s="68" t="s">
        <v>27</v>
      </c>
      <c r="E1073" s="73" t="s">
        <v>865</v>
      </c>
      <c r="F1073" s="14" t="s">
        <v>12</v>
      </c>
    </row>
    <row r="1074" customHeight="1" spans="1:6">
      <c r="A1074" s="19">
        <v>80157</v>
      </c>
      <c r="B1074" s="67" t="s">
        <v>866</v>
      </c>
      <c r="C1074" s="19">
        <f>C883/2</f>
        <v>28</v>
      </c>
      <c r="D1074" s="68" t="s">
        <v>27</v>
      </c>
      <c r="E1074" s="69" t="s">
        <v>867</v>
      </c>
      <c r="F1074" s="14" t="s">
        <v>12</v>
      </c>
    </row>
    <row r="1075" customHeight="1" spans="1:6">
      <c r="A1075" s="84" t="s">
        <v>870</v>
      </c>
      <c r="B1075" s="85" t="s">
        <v>871</v>
      </c>
      <c r="C1075" s="84"/>
      <c r="D1075" s="86"/>
      <c r="E1075" s="101"/>
      <c r="F1075" s="14"/>
    </row>
    <row r="1076" customHeight="1" spans="1:6">
      <c r="A1076" s="84" t="s">
        <v>872</v>
      </c>
      <c r="B1076" s="85" t="s">
        <v>873</v>
      </c>
      <c r="C1076" s="84">
        <f>C883/2</f>
        <v>28</v>
      </c>
      <c r="D1076" s="86" t="s">
        <v>489</v>
      </c>
      <c r="E1076" s="99" t="s">
        <v>874</v>
      </c>
      <c r="F1076" s="14" t="s">
        <v>12</v>
      </c>
    </row>
    <row r="1077" customHeight="1" spans="1:6">
      <c r="A1077" s="84" t="s">
        <v>1532</v>
      </c>
      <c r="B1077" s="85" t="s">
        <v>1265</v>
      </c>
      <c r="C1077" s="84">
        <f>C883/2</f>
        <v>28</v>
      </c>
      <c r="D1077" s="86" t="s">
        <v>489</v>
      </c>
      <c r="E1077" s="69" t="s">
        <v>1533</v>
      </c>
      <c r="F1077" s="14" t="s">
        <v>12</v>
      </c>
    </row>
    <row r="1078" customHeight="1" spans="1:6">
      <c r="A1078" s="19">
        <v>81003</v>
      </c>
      <c r="B1078" s="67" t="s">
        <v>1267</v>
      </c>
      <c r="C1078" s="84">
        <f>C883/2</f>
        <v>28</v>
      </c>
      <c r="D1078" s="68" t="s">
        <v>489</v>
      </c>
      <c r="E1078" s="69" t="s">
        <v>1534</v>
      </c>
      <c r="F1078" s="14" t="s">
        <v>12</v>
      </c>
    </row>
    <row r="1079" customHeight="1" spans="1:6">
      <c r="A1079" s="84" t="s">
        <v>1535</v>
      </c>
      <c r="B1079" s="85" t="s">
        <v>1536</v>
      </c>
      <c r="C1079" s="84">
        <f>C883/2</f>
        <v>28</v>
      </c>
      <c r="D1079" s="86" t="s">
        <v>66</v>
      </c>
      <c r="E1079" s="69" t="s">
        <v>1537</v>
      </c>
      <c r="F1079" s="14" t="s">
        <v>12</v>
      </c>
    </row>
    <row r="1080" customHeight="1" spans="1:6">
      <c r="A1080" s="84" t="s">
        <v>1538</v>
      </c>
      <c r="B1080" s="85" t="s">
        <v>1539</v>
      </c>
      <c r="C1080" s="84">
        <v>15</v>
      </c>
      <c r="D1080" s="86" t="s">
        <v>66</v>
      </c>
      <c r="E1080" s="69" t="s">
        <v>1540</v>
      </c>
      <c r="F1080" s="14" t="s">
        <v>12</v>
      </c>
    </row>
    <row r="1081" customHeight="1" spans="1:6">
      <c r="A1081" s="84" t="s">
        <v>1541</v>
      </c>
      <c r="B1081" s="85" t="s">
        <v>1542</v>
      </c>
      <c r="C1081" s="84">
        <v>2</v>
      </c>
      <c r="D1081" s="86" t="s">
        <v>66</v>
      </c>
      <c r="E1081" s="69" t="s">
        <v>1543</v>
      </c>
      <c r="F1081" s="14" t="s">
        <v>12</v>
      </c>
    </row>
    <row r="1082" customHeight="1" spans="1:6">
      <c r="A1082" s="19">
        <v>81007</v>
      </c>
      <c r="B1082" s="67" t="s">
        <v>1544</v>
      </c>
      <c r="C1082" s="19">
        <v>2</v>
      </c>
      <c r="D1082" s="68" t="s">
        <v>66</v>
      </c>
      <c r="E1082" s="69" t="s">
        <v>1545</v>
      </c>
      <c r="F1082" s="14" t="s">
        <v>12</v>
      </c>
    </row>
    <row r="1083" customHeight="1" spans="1:6">
      <c r="A1083" s="19">
        <v>81008</v>
      </c>
      <c r="B1083" s="67" t="s">
        <v>1546</v>
      </c>
      <c r="C1083" s="19">
        <v>2</v>
      </c>
      <c r="D1083" s="68" t="s">
        <v>243</v>
      </c>
      <c r="E1083" s="69" t="s">
        <v>1547</v>
      </c>
      <c r="F1083" s="14" t="s">
        <v>12</v>
      </c>
    </row>
    <row r="1084" customHeight="1" spans="1:6">
      <c r="A1084" s="19">
        <v>81009</v>
      </c>
      <c r="B1084" s="67" t="s">
        <v>1548</v>
      </c>
      <c r="C1084" s="19">
        <v>2</v>
      </c>
      <c r="D1084" s="68" t="s">
        <v>243</v>
      </c>
      <c r="E1084" s="69" t="s">
        <v>1549</v>
      </c>
      <c r="F1084" s="14" t="s">
        <v>12</v>
      </c>
    </row>
    <row r="1085" customHeight="1" spans="1:6">
      <c r="A1085" s="19">
        <v>81010</v>
      </c>
      <c r="B1085" s="67" t="s">
        <v>1550</v>
      </c>
      <c r="C1085" s="19">
        <v>2</v>
      </c>
      <c r="D1085" s="68" t="s">
        <v>66</v>
      </c>
      <c r="E1085" s="69" t="s">
        <v>1551</v>
      </c>
      <c r="F1085" s="14" t="s">
        <v>12</v>
      </c>
    </row>
    <row r="1086" customHeight="1" spans="1:6">
      <c r="A1086" s="19">
        <v>81011</v>
      </c>
      <c r="B1086" s="67" t="s">
        <v>1552</v>
      </c>
      <c r="C1086" s="19">
        <v>2</v>
      </c>
      <c r="D1086" s="68" t="s">
        <v>243</v>
      </c>
      <c r="E1086" s="69" t="s">
        <v>1553</v>
      </c>
      <c r="F1086" s="14" t="s">
        <v>12</v>
      </c>
    </row>
    <row r="1087" customHeight="1" spans="1:6">
      <c r="A1087" s="19">
        <v>81012</v>
      </c>
      <c r="B1087" s="67" t="s">
        <v>1554</v>
      </c>
      <c r="C1087" s="19">
        <v>2</v>
      </c>
      <c r="D1087" s="68" t="s">
        <v>243</v>
      </c>
      <c r="E1087" s="69" t="s">
        <v>1555</v>
      </c>
      <c r="F1087" s="14" t="s">
        <v>12</v>
      </c>
    </row>
    <row r="1088" customHeight="1" spans="1:6">
      <c r="A1088" s="19">
        <v>81013</v>
      </c>
      <c r="B1088" s="67" t="s">
        <v>1556</v>
      </c>
      <c r="C1088" s="19">
        <v>2</v>
      </c>
      <c r="D1088" s="68" t="s">
        <v>243</v>
      </c>
      <c r="E1088" s="77" t="s">
        <v>1557</v>
      </c>
      <c r="F1088" s="14" t="s">
        <v>12</v>
      </c>
    </row>
    <row r="1089" customHeight="1" spans="1:6">
      <c r="A1089" s="19">
        <v>81014</v>
      </c>
      <c r="B1089" s="67" t="s">
        <v>1558</v>
      </c>
      <c r="C1089" s="19">
        <v>2</v>
      </c>
      <c r="D1089" s="68" t="s">
        <v>243</v>
      </c>
      <c r="E1089" s="77" t="s">
        <v>1559</v>
      </c>
      <c r="F1089" s="14" t="s">
        <v>12</v>
      </c>
    </row>
    <row r="1090" customHeight="1" spans="1:6">
      <c r="A1090" s="19">
        <v>81015</v>
      </c>
      <c r="B1090" s="67" t="s">
        <v>1271</v>
      </c>
      <c r="C1090" s="19">
        <v>2</v>
      </c>
      <c r="D1090" s="68" t="s">
        <v>243</v>
      </c>
      <c r="E1090" s="101" t="s">
        <v>1560</v>
      </c>
      <c r="F1090" s="14" t="s">
        <v>12</v>
      </c>
    </row>
    <row r="1091" customHeight="1" spans="1:6">
      <c r="A1091" s="19">
        <v>81016</v>
      </c>
      <c r="B1091" s="67" t="s">
        <v>1561</v>
      </c>
      <c r="C1091" s="19">
        <v>2</v>
      </c>
      <c r="D1091" s="68" t="s">
        <v>66</v>
      </c>
      <c r="E1091" s="69" t="s">
        <v>1562</v>
      </c>
      <c r="F1091" s="14" t="s">
        <v>12</v>
      </c>
    </row>
    <row r="1092" customHeight="1" spans="1:6">
      <c r="A1092" s="19">
        <v>81017</v>
      </c>
      <c r="B1092" s="67" t="s">
        <v>1563</v>
      </c>
      <c r="C1092" s="19">
        <v>2</v>
      </c>
      <c r="D1092" s="68" t="s">
        <v>66</v>
      </c>
      <c r="E1092" s="69" t="s">
        <v>1564</v>
      </c>
      <c r="F1092" s="14" t="s">
        <v>12</v>
      </c>
    </row>
    <row r="1093" customHeight="1" spans="1:6">
      <c r="A1093" s="19">
        <v>81018</v>
      </c>
      <c r="B1093" s="67" t="s">
        <v>1273</v>
      </c>
      <c r="C1093" s="19">
        <v>2</v>
      </c>
      <c r="D1093" s="68" t="s">
        <v>66</v>
      </c>
      <c r="E1093" s="69" t="s">
        <v>1565</v>
      </c>
      <c r="F1093" s="14" t="s">
        <v>12</v>
      </c>
    </row>
    <row r="1094" customHeight="1" spans="1:6">
      <c r="A1094" s="19">
        <v>81019</v>
      </c>
      <c r="B1094" s="67" t="s">
        <v>1566</v>
      </c>
      <c r="C1094" s="19">
        <v>2</v>
      </c>
      <c r="D1094" s="68" t="s">
        <v>27</v>
      </c>
      <c r="E1094" s="69" t="s">
        <v>1567</v>
      </c>
      <c r="F1094" s="14" t="s">
        <v>12</v>
      </c>
    </row>
    <row r="1095" customHeight="1" spans="1:6">
      <c r="A1095" s="19">
        <v>81020</v>
      </c>
      <c r="B1095" s="67" t="s">
        <v>1568</v>
      </c>
      <c r="C1095" s="19">
        <v>2</v>
      </c>
      <c r="D1095" s="68" t="s">
        <v>243</v>
      </c>
      <c r="E1095" s="77" t="s">
        <v>1569</v>
      </c>
      <c r="F1095" s="14" t="s">
        <v>12</v>
      </c>
    </row>
    <row r="1096" customHeight="1" spans="1:6">
      <c r="A1096" s="84" t="s">
        <v>1570</v>
      </c>
      <c r="B1096" s="85" t="s">
        <v>1571</v>
      </c>
      <c r="C1096" s="84">
        <v>2</v>
      </c>
      <c r="D1096" s="86" t="s">
        <v>66</v>
      </c>
      <c r="E1096" s="69" t="s">
        <v>1572</v>
      </c>
      <c r="F1096" s="14" t="s">
        <v>12</v>
      </c>
    </row>
    <row r="1097" customHeight="1" spans="1:6">
      <c r="A1097" s="84" t="s">
        <v>1573</v>
      </c>
      <c r="B1097" s="85" t="s">
        <v>1574</v>
      </c>
      <c r="C1097" s="84">
        <v>2</v>
      </c>
      <c r="D1097" s="86" t="s">
        <v>66</v>
      </c>
      <c r="E1097" s="69" t="s">
        <v>1575</v>
      </c>
      <c r="F1097" s="14" t="s">
        <v>12</v>
      </c>
    </row>
    <row r="1098" customHeight="1" spans="1:6">
      <c r="A1098" s="84" t="s">
        <v>1576</v>
      </c>
      <c r="B1098" s="85" t="s">
        <v>1577</v>
      </c>
      <c r="C1098" s="84">
        <v>1</v>
      </c>
      <c r="D1098" s="86" t="s">
        <v>66</v>
      </c>
      <c r="E1098" s="69" t="s">
        <v>1578</v>
      </c>
      <c r="F1098" s="14" t="s">
        <v>12</v>
      </c>
    </row>
    <row r="1099" customHeight="1" spans="1:6">
      <c r="A1099" s="84" t="s">
        <v>1579</v>
      </c>
      <c r="B1099" s="85" t="s">
        <v>1580</v>
      </c>
      <c r="C1099" s="84">
        <v>2</v>
      </c>
      <c r="D1099" s="86" t="s">
        <v>489</v>
      </c>
      <c r="E1099" s="69" t="s">
        <v>1581</v>
      </c>
      <c r="F1099" s="14" t="s">
        <v>12</v>
      </c>
    </row>
    <row r="1100" customHeight="1" spans="1:6">
      <c r="A1100" s="84" t="s">
        <v>1582</v>
      </c>
      <c r="B1100" s="85" t="s">
        <v>1583</v>
      </c>
      <c r="C1100" s="84">
        <v>2</v>
      </c>
      <c r="D1100" s="86" t="s">
        <v>66</v>
      </c>
      <c r="E1100" s="69" t="s">
        <v>1584</v>
      </c>
      <c r="F1100" s="14" t="s">
        <v>12</v>
      </c>
    </row>
    <row r="1101" customHeight="1" spans="1:6">
      <c r="A1101" s="84" t="s">
        <v>1585</v>
      </c>
      <c r="B1101" s="85" t="s">
        <v>1586</v>
      </c>
      <c r="C1101" s="84">
        <v>1</v>
      </c>
      <c r="D1101" s="86" t="s">
        <v>98</v>
      </c>
      <c r="E1101" s="69" t="s">
        <v>1587</v>
      </c>
      <c r="F1101" s="14" t="s">
        <v>12</v>
      </c>
    </row>
    <row r="1102" customHeight="1" spans="1:6">
      <c r="A1102" s="84" t="s">
        <v>1588</v>
      </c>
      <c r="B1102" s="98" t="s">
        <v>1589</v>
      </c>
      <c r="C1102" s="84">
        <v>1</v>
      </c>
      <c r="D1102" s="86" t="s">
        <v>98</v>
      </c>
      <c r="E1102" s="69" t="s">
        <v>1590</v>
      </c>
      <c r="F1102" s="14" t="s">
        <v>12</v>
      </c>
    </row>
    <row r="1103" customHeight="1" spans="1:6">
      <c r="A1103" s="84" t="s">
        <v>1591</v>
      </c>
      <c r="B1103" s="98" t="s">
        <v>1592</v>
      </c>
      <c r="C1103" s="84">
        <v>2</v>
      </c>
      <c r="D1103" s="86" t="s">
        <v>27</v>
      </c>
      <c r="E1103" s="69" t="s">
        <v>1593</v>
      </c>
      <c r="F1103" s="14" t="s">
        <v>12</v>
      </c>
    </row>
    <row r="1104" customHeight="1" spans="1:6">
      <c r="A1104" s="84" t="s">
        <v>1594</v>
      </c>
      <c r="B1104" s="85" t="s">
        <v>1595</v>
      </c>
      <c r="C1104" s="84">
        <v>1</v>
      </c>
      <c r="D1104" s="86" t="s">
        <v>98</v>
      </c>
      <c r="E1104" s="69" t="s">
        <v>1596</v>
      </c>
      <c r="F1104" s="14" t="s">
        <v>12</v>
      </c>
    </row>
    <row r="1105" customHeight="1" spans="1:6">
      <c r="A1105" s="19">
        <v>81031</v>
      </c>
      <c r="B1105" s="67" t="s">
        <v>1597</v>
      </c>
      <c r="C1105" s="19">
        <v>1</v>
      </c>
      <c r="D1105" s="68" t="s">
        <v>98</v>
      </c>
      <c r="E1105" s="69" t="s">
        <v>1598</v>
      </c>
      <c r="F1105" s="14" t="s">
        <v>12</v>
      </c>
    </row>
    <row r="1106" customHeight="1" spans="1:6">
      <c r="A1106" s="84" t="s">
        <v>1599</v>
      </c>
      <c r="B1106" s="85" t="s">
        <v>1600</v>
      </c>
      <c r="C1106" s="84">
        <v>1</v>
      </c>
      <c r="D1106" s="86" t="s">
        <v>66</v>
      </c>
      <c r="E1106" s="37" t="s">
        <v>1601</v>
      </c>
      <c r="F1106" s="14" t="s">
        <v>12</v>
      </c>
    </row>
    <row r="1107" customHeight="1" spans="1:6">
      <c r="A1107" s="84" t="s">
        <v>1602</v>
      </c>
      <c r="B1107" s="85" t="s">
        <v>1603</v>
      </c>
      <c r="C1107" s="84">
        <v>5</v>
      </c>
      <c r="D1107" s="86" t="s">
        <v>27</v>
      </c>
      <c r="E1107" s="69" t="s">
        <v>1604</v>
      </c>
      <c r="F1107" s="14" t="s">
        <v>12</v>
      </c>
    </row>
    <row r="1108" customHeight="1" spans="1:6">
      <c r="A1108" s="19">
        <v>82</v>
      </c>
      <c r="B1108" s="67" t="s">
        <v>1281</v>
      </c>
      <c r="C1108" s="84"/>
      <c r="D1108" s="68"/>
      <c r="E1108" s="69"/>
      <c r="F1108" s="14"/>
    </row>
    <row r="1109" customHeight="1" spans="1:6">
      <c r="A1109" s="19">
        <v>82001</v>
      </c>
      <c r="B1109" s="67" t="s">
        <v>1282</v>
      </c>
      <c r="C1109" s="84">
        <v>5</v>
      </c>
      <c r="D1109" s="68" t="s">
        <v>1283</v>
      </c>
      <c r="E1109" s="101" t="s">
        <v>1334</v>
      </c>
      <c r="F1109" s="14" t="s">
        <v>12</v>
      </c>
    </row>
    <row r="1110" customHeight="1" spans="1:6">
      <c r="A1110" s="19">
        <v>82002</v>
      </c>
      <c r="B1110" s="67" t="s">
        <v>1285</v>
      </c>
      <c r="C1110" s="84">
        <f>C883</f>
        <v>56</v>
      </c>
      <c r="D1110" s="68" t="s">
        <v>66</v>
      </c>
      <c r="E1110" s="69" t="s">
        <v>1605</v>
      </c>
      <c r="F1110" s="14" t="s">
        <v>12</v>
      </c>
    </row>
    <row r="1111" customHeight="1" spans="1:6">
      <c r="A1111" s="19">
        <v>82206</v>
      </c>
      <c r="B1111" s="67" t="s">
        <v>1291</v>
      </c>
      <c r="C1111" s="84">
        <f>C883</f>
        <v>56</v>
      </c>
      <c r="D1111" s="68" t="s">
        <v>1292</v>
      </c>
      <c r="E1111" s="69" t="s">
        <v>1606</v>
      </c>
      <c r="F1111" s="14" t="s">
        <v>12</v>
      </c>
    </row>
    <row r="1112" customHeight="1" spans="1:6">
      <c r="A1112" s="10" t="s">
        <v>899</v>
      </c>
      <c r="B1112" s="11" t="s">
        <v>1607</v>
      </c>
      <c r="C1112" s="42">
        <v>2</v>
      </c>
      <c r="D1112" s="10" t="s">
        <v>8</v>
      </c>
      <c r="E1112" s="13" t="s">
        <v>1387</v>
      </c>
      <c r="F1112" s="14" t="s">
        <v>12</v>
      </c>
    </row>
    <row r="1113" customHeight="1" spans="1:6">
      <c r="A1113" s="54">
        <v>1</v>
      </c>
      <c r="B1113" s="16" t="s">
        <v>1608</v>
      </c>
      <c r="C1113" s="12">
        <v>2</v>
      </c>
      <c r="D1113" s="10" t="s">
        <v>8</v>
      </c>
      <c r="E1113" s="17" t="s">
        <v>902</v>
      </c>
      <c r="F1113" s="14" t="s">
        <v>12</v>
      </c>
    </row>
    <row r="1114" customHeight="1" spans="1:6">
      <c r="A1114" s="212" t="s">
        <v>16</v>
      </c>
      <c r="B1114" s="18" t="s">
        <v>17</v>
      </c>
      <c r="C1114" s="23">
        <v>48</v>
      </c>
      <c r="D1114" s="15" t="s">
        <v>18</v>
      </c>
      <c r="E1114" s="21"/>
      <c r="F1114" s="14"/>
    </row>
    <row r="1115" customHeight="1" spans="1:6">
      <c r="A1115" s="212" t="s">
        <v>19</v>
      </c>
      <c r="B1115" s="22" t="s">
        <v>20</v>
      </c>
      <c r="C1115" s="23"/>
      <c r="D1115" s="15"/>
      <c r="E1115" s="24"/>
      <c r="F1115" s="14"/>
    </row>
    <row r="1116" customHeight="1" spans="1:6">
      <c r="A1116" s="212" t="s">
        <v>21</v>
      </c>
      <c r="B1116" s="22" t="s">
        <v>22</v>
      </c>
      <c r="C1116" s="23"/>
      <c r="D1116" s="15"/>
      <c r="E1116" s="24"/>
      <c r="F1116" s="14"/>
    </row>
    <row r="1117" customHeight="1" spans="1:6">
      <c r="A1117" s="212" t="s">
        <v>23</v>
      </c>
      <c r="B1117" s="22" t="s">
        <v>24</v>
      </c>
      <c r="C1117" s="25"/>
      <c r="D1117" s="26"/>
      <c r="E1117" s="21"/>
      <c r="F1117" s="14"/>
    </row>
    <row r="1118" customHeight="1" spans="1:6">
      <c r="A1118" s="212" t="s">
        <v>25</v>
      </c>
      <c r="B1118" s="22" t="s">
        <v>1395</v>
      </c>
      <c r="C1118" s="23">
        <v>1</v>
      </c>
      <c r="D1118" s="15" t="s">
        <v>27</v>
      </c>
      <c r="E1118" s="24" t="s">
        <v>1396</v>
      </c>
      <c r="F1118" s="14" t="s">
        <v>32</v>
      </c>
    </row>
    <row r="1119" customHeight="1" spans="1:6">
      <c r="A1119" s="212" t="s">
        <v>29</v>
      </c>
      <c r="B1119" s="27" t="s">
        <v>30</v>
      </c>
      <c r="C1119" s="28">
        <v>1</v>
      </c>
      <c r="D1119" s="28" t="s">
        <v>27</v>
      </c>
      <c r="E1119" s="30" t="s">
        <v>31</v>
      </c>
      <c r="F1119" s="14" t="s">
        <v>32</v>
      </c>
    </row>
    <row r="1120" customHeight="1" spans="1:6">
      <c r="A1120" s="212" t="s">
        <v>33</v>
      </c>
      <c r="B1120" s="27" t="s">
        <v>34</v>
      </c>
      <c r="C1120" s="28">
        <v>1</v>
      </c>
      <c r="D1120" s="28" t="s">
        <v>27</v>
      </c>
      <c r="E1120" s="30" t="s">
        <v>35</v>
      </c>
      <c r="F1120" s="14" t="s">
        <v>12</v>
      </c>
    </row>
    <row r="1121" customHeight="1" spans="1:6">
      <c r="A1121" s="212" t="s">
        <v>36</v>
      </c>
      <c r="B1121" s="22" t="s">
        <v>37</v>
      </c>
      <c r="C1121" s="23">
        <v>1</v>
      </c>
      <c r="D1121" s="15" t="s">
        <v>38</v>
      </c>
      <c r="E1121" s="24" t="s">
        <v>39</v>
      </c>
      <c r="F1121" s="14" t="s">
        <v>32</v>
      </c>
    </row>
    <row r="1122" customHeight="1" spans="1:6">
      <c r="A1122" s="212" t="s">
        <v>40</v>
      </c>
      <c r="B1122" s="22" t="s">
        <v>903</v>
      </c>
      <c r="C1122" s="23">
        <v>1</v>
      </c>
      <c r="D1122" s="15" t="s">
        <v>247</v>
      </c>
      <c r="E1122" s="24" t="s">
        <v>904</v>
      </c>
      <c r="F1122" s="14" t="s">
        <v>12</v>
      </c>
    </row>
    <row r="1123" customHeight="1" spans="1:6">
      <c r="A1123" s="212" t="s">
        <v>43</v>
      </c>
      <c r="B1123" s="22" t="s">
        <v>905</v>
      </c>
      <c r="C1123" s="23">
        <v>1</v>
      </c>
      <c r="D1123" s="15" t="s">
        <v>27</v>
      </c>
      <c r="E1123" s="24" t="s">
        <v>906</v>
      </c>
      <c r="F1123" s="14" t="s">
        <v>12</v>
      </c>
    </row>
    <row r="1124" customHeight="1" spans="1:6">
      <c r="A1124" s="212" t="s">
        <v>46</v>
      </c>
      <c r="B1124" s="22" t="s">
        <v>907</v>
      </c>
      <c r="C1124" s="23">
        <v>1</v>
      </c>
      <c r="D1124" s="15" t="s">
        <v>908</v>
      </c>
      <c r="E1124" s="24" t="s">
        <v>909</v>
      </c>
      <c r="F1124" s="14" t="s">
        <v>12</v>
      </c>
    </row>
    <row r="1125" customHeight="1" spans="1:6">
      <c r="A1125" s="212" t="s">
        <v>49</v>
      </c>
      <c r="B1125" s="22" t="s">
        <v>41</v>
      </c>
      <c r="C1125" s="23">
        <v>1</v>
      </c>
      <c r="D1125" s="15" t="s">
        <v>38</v>
      </c>
      <c r="E1125" s="32" t="s">
        <v>42</v>
      </c>
      <c r="F1125" s="14" t="s">
        <v>12</v>
      </c>
    </row>
    <row r="1126" customHeight="1" spans="1:6">
      <c r="A1126" s="212" t="s">
        <v>52</v>
      </c>
      <c r="B1126" s="22" t="s">
        <v>44</v>
      </c>
      <c r="C1126" s="108">
        <f>C1114/2</f>
        <v>24</v>
      </c>
      <c r="D1126" s="109" t="s">
        <v>27</v>
      </c>
      <c r="E1126" s="24" t="s">
        <v>45</v>
      </c>
      <c r="F1126" s="14" t="s">
        <v>12</v>
      </c>
    </row>
    <row r="1127" customHeight="1" spans="1:6">
      <c r="A1127" s="212" t="s">
        <v>55</v>
      </c>
      <c r="B1127" s="22" t="s">
        <v>910</v>
      </c>
      <c r="C1127" s="108">
        <f>C1114/4</f>
        <v>12</v>
      </c>
      <c r="D1127" s="109" t="s">
        <v>27</v>
      </c>
      <c r="E1127" s="110" t="s">
        <v>911</v>
      </c>
      <c r="F1127" s="14" t="s">
        <v>12</v>
      </c>
    </row>
    <row r="1128" customHeight="1" spans="1:6">
      <c r="A1128" s="212" t="s">
        <v>58</v>
      </c>
      <c r="B1128" s="22" t="s">
        <v>912</v>
      </c>
      <c r="C1128" s="108">
        <f>C1114/4</f>
        <v>12</v>
      </c>
      <c r="D1128" s="109" t="s">
        <v>27</v>
      </c>
      <c r="E1128" s="110" t="s">
        <v>913</v>
      </c>
      <c r="F1128" s="14" t="s">
        <v>12</v>
      </c>
    </row>
    <row r="1129" customHeight="1" spans="1:6">
      <c r="A1129" s="212" t="s">
        <v>62</v>
      </c>
      <c r="B1129" s="22" t="s">
        <v>47</v>
      </c>
      <c r="C1129" s="33">
        <f>56-C1114</f>
        <v>8</v>
      </c>
      <c r="D1129" s="34" t="s">
        <v>38</v>
      </c>
      <c r="E1129" s="24" t="s">
        <v>48</v>
      </c>
      <c r="F1129" s="14" t="s">
        <v>12</v>
      </c>
    </row>
    <row r="1130" customHeight="1" spans="1:6">
      <c r="A1130" s="212" t="s">
        <v>68</v>
      </c>
      <c r="B1130" s="35" t="s">
        <v>50</v>
      </c>
      <c r="C1130" s="36">
        <v>1</v>
      </c>
      <c r="D1130" s="36" t="s">
        <v>27</v>
      </c>
      <c r="E1130" s="37" t="s">
        <v>1609</v>
      </c>
      <c r="F1130" s="14" t="s">
        <v>12</v>
      </c>
    </row>
    <row r="1131" customHeight="1" spans="1:6">
      <c r="A1131" s="212" t="s">
        <v>71</v>
      </c>
      <c r="B1131" s="22" t="s">
        <v>53</v>
      </c>
      <c r="C1131" s="23">
        <v>1</v>
      </c>
      <c r="D1131" s="15" t="s">
        <v>27</v>
      </c>
      <c r="E1131" s="38" t="s">
        <v>54</v>
      </c>
      <c r="F1131" s="14" t="s">
        <v>12</v>
      </c>
    </row>
    <row r="1132" customHeight="1" spans="1:6">
      <c r="A1132" s="212" t="s">
        <v>74</v>
      </c>
      <c r="B1132" s="22" t="s">
        <v>915</v>
      </c>
      <c r="C1132" s="108">
        <v>1</v>
      </c>
      <c r="D1132" s="109" t="s">
        <v>27</v>
      </c>
      <c r="E1132" s="111" t="s">
        <v>916</v>
      </c>
      <c r="F1132" s="14" t="s">
        <v>12</v>
      </c>
    </row>
    <row r="1133" customHeight="1" spans="1:6">
      <c r="A1133" s="212" t="s">
        <v>77</v>
      </c>
      <c r="B1133" s="22" t="s">
        <v>56</v>
      </c>
      <c r="C1133" s="23">
        <v>1</v>
      </c>
      <c r="D1133" s="15" t="s">
        <v>27</v>
      </c>
      <c r="E1133" s="24" t="s">
        <v>57</v>
      </c>
      <c r="F1133" s="14" t="s">
        <v>12</v>
      </c>
    </row>
    <row r="1134" customHeight="1" spans="1:6">
      <c r="A1134" s="212" t="s">
        <v>80</v>
      </c>
      <c r="B1134" s="22" t="s">
        <v>59</v>
      </c>
      <c r="C1134" s="23">
        <v>1</v>
      </c>
      <c r="D1134" s="15" t="s">
        <v>60</v>
      </c>
      <c r="E1134" s="24" t="s">
        <v>61</v>
      </c>
      <c r="F1134" s="14" t="s">
        <v>12</v>
      </c>
    </row>
    <row r="1135" customHeight="1" spans="1:6">
      <c r="A1135" s="212" t="s">
        <v>83</v>
      </c>
      <c r="B1135" s="22" t="s">
        <v>917</v>
      </c>
      <c r="C1135" s="55"/>
      <c r="D1135" s="56"/>
      <c r="E1135" s="63"/>
      <c r="F1135" s="14"/>
    </row>
    <row r="1136" customHeight="1" spans="1:6">
      <c r="A1136" s="212" t="s">
        <v>86</v>
      </c>
      <c r="B1136" s="22" t="s">
        <v>918</v>
      </c>
      <c r="C1136" s="108">
        <f>C1114/2</f>
        <v>24</v>
      </c>
      <c r="D1136" s="109" t="s">
        <v>66</v>
      </c>
      <c r="E1136" s="110" t="s">
        <v>919</v>
      </c>
      <c r="F1136" s="14" t="s">
        <v>12</v>
      </c>
    </row>
    <row r="1137" customHeight="1" spans="1:6">
      <c r="A1137" s="212" t="s">
        <v>89</v>
      </c>
      <c r="B1137" s="22" t="s">
        <v>920</v>
      </c>
      <c r="C1137" s="108">
        <v>1</v>
      </c>
      <c r="D1137" s="109" t="s">
        <v>27</v>
      </c>
      <c r="E1137" s="112" t="s">
        <v>921</v>
      </c>
      <c r="F1137" s="14" t="s">
        <v>12</v>
      </c>
    </row>
    <row r="1138" customHeight="1" spans="1:6">
      <c r="A1138" s="212" t="s">
        <v>92</v>
      </c>
      <c r="B1138" s="22" t="s">
        <v>922</v>
      </c>
      <c r="C1138" s="108">
        <v>1</v>
      </c>
      <c r="D1138" s="109" t="s">
        <v>27</v>
      </c>
      <c r="E1138" s="112" t="s">
        <v>923</v>
      </c>
      <c r="F1138" s="14" t="s">
        <v>12</v>
      </c>
    </row>
    <row r="1139" customHeight="1" spans="1:6">
      <c r="A1139" s="212" t="s">
        <v>94</v>
      </c>
      <c r="B1139" s="22" t="s">
        <v>924</v>
      </c>
      <c r="C1139" s="108">
        <v>1</v>
      </c>
      <c r="D1139" s="109" t="s">
        <v>27</v>
      </c>
      <c r="E1139" s="112" t="s">
        <v>925</v>
      </c>
      <c r="F1139" s="14" t="s">
        <v>12</v>
      </c>
    </row>
    <row r="1140" customHeight="1" spans="1:6">
      <c r="A1140" s="212" t="s">
        <v>96</v>
      </c>
      <c r="B1140" s="22" t="s">
        <v>926</v>
      </c>
      <c r="C1140" s="108">
        <v>1</v>
      </c>
      <c r="D1140" s="109" t="s">
        <v>98</v>
      </c>
      <c r="E1140" s="112" t="s">
        <v>927</v>
      </c>
      <c r="F1140" s="14" t="s">
        <v>12</v>
      </c>
    </row>
    <row r="1141" customHeight="1" spans="1:6">
      <c r="A1141" s="212" t="s">
        <v>100</v>
      </c>
      <c r="B1141" s="22" t="s">
        <v>928</v>
      </c>
      <c r="C1141" s="108">
        <v>1</v>
      </c>
      <c r="D1141" s="109" t="s">
        <v>27</v>
      </c>
      <c r="E1141" s="112" t="s">
        <v>929</v>
      </c>
      <c r="F1141" s="14" t="s">
        <v>12</v>
      </c>
    </row>
    <row r="1142" customHeight="1" spans="1:6">
      <c r="A1142" s="212" t="s">
        <v>103</v>
      </c>
      <c r="B1142" s="22" t="s">
        <v>930</v>
      </c>
      <c r="C1142" s="55"/>
      <c r="D1142" s="56"/>
      <c r="E1142" s="63"/>
      <c r="F1142" s="14"/>
    </row>
    <row r="1143" customHeight="1" spans="1:6">
      <c r="A1143" s="212" t="s">
        <v>106</v>
      </c>
      <c r="B1143" s="22" t="s">
        <v>931</v>
      </c>
      <c r="C1143" s="108">
        <f>C1114/8</f>
        <v>6</v>
      </c>
      <c r="D1143" s="109" t="s">
        <v>27</v>
      </c>
      <c r="E1143" s="110" t="s">
        <v>932</v>
      </c>
      <c r="F1143" s="14" t="s">
        <v>12</v>
      </c>
    </row>
    <row r="1144" customHeight="1" spans="1:6">
      <c r="A1144" s="212" t="s">
        <v>109</v>
      </c>
      <c r="B1144" s="22" t="s">
        <v>933</v>
      </c>
      <c r="C1144" s="108">
        <f>C1143</f>
        <v>6</v>
      </c>
      <c r="D1144" s="109" t="s">
        <v>27</v>
      </c>
      <c r="E1144" s="110" t="s">
        <v>934</v>
      </c>
      <c r="F1144" s="14" t="s">
        <v>12</v>
      </c>
    </row>
    <row r="1145" customHeight="1" spans="1:6">
      <c r="A1145" s="212" t="s">
        <v>111</v>
      </c>
      <c r="B1145" s="22" t="s">
        <v>81</v>
      </c>
      <c r="C1145" s="108">
        <f>C1143*2</f>
        <v>12</v>
      </c>
      <c r="D1145" s="109" t="s">
        <v>66</v>
      </c>
      <c r="E1145" s="24" t="s">
        <v>82</v>
      </c>
      <c r="F1145" s="14" t="s">
        <v>12</v>
      </c>
    </row>
    <row r="1146" customHeight="1" spans="1:6">
      <c r="A1146" s="212" t="s">
        <v>114</v>
      </c>
      <c r="B1146" s="22" t="s">
        <v>935</v>
      </c>
      <c r="C1146" s="108">
        <f>C1145</f>
        <v>12</v>
      </c>
      <c r="D1146" s="109" t="s">
        <v>66</v>
      </c>
      <c r="E1146" s="112" t="s">
        <v>936</v>
      </c>
      <c r="F1146" s="14" t="s">
        <v>12</v>
      </c>
    </row>
    <row r="1147" customHeight="1" spans="1:6">
      <c r="A1147" s="212" t="s">
        <v>116</v>
      </c>
      <c r="B1147" s="22" t="s">
        <v>937</v>
      </c>
      <c r="C1147" s="108">
        <f>C1145</f>
        <v>12</v>
      </c>
      <c r="D1147" s="109" t="s">
        <v>66</v>
      </c>
      <c r="E1147" s="112" t="s">
        <v>938</v>
      </c>
      <c r="F1147" s="14" t="s">
        <v>12</v>
      </c>
    </row>
    <row r="1148" customHeight="1" spans="1:6">
      <c r="A1148" s="212" t="s">
        <v>119</v>
      </c>
      <c r="B1148" s="22" t="s">
        <v>939</v>
      </c>
      <c r="C1148" s="108">
        <f>C1145</f>
        <v>12</v>
      </c>
      <c r="D1148" s="109" t="s">
        <v>27</v>
      </c>
      <c r="E1148" s="112" t="s">
        <v>940</v>
      </c>
      <c r="F1148" s="14" t="s">
        <v>12</v>
      </c>
    </row>
    <row r="1149" customHeight="1" spans="1:6">
      <c r="A1149" s="212" t="s">
        <v>122</v>
      </c>
      <c r="B1149" s="22" t="s">
        <v>941</v>
      </c>
      <c r="C1149" s="108">
        <f>C1145</f>
        <v>12</v>
      </c>
      <c r="D1149" s="109" t="s">
        <v>66</v>
      </c>
      <c r="E1149" s="112" t="s">
        <v>942</v>
      </c>
      <c r="F1149" s="14" t="s">
        <v>12</v>
      </c>
    </row>
    <row r="1150" customHeight="1" spans="1:6">
      <c r="A1150" s="212" t="s">
        <v>125</v>
      </c>
      <c r="B1150" s="22" t="s">
        <v>943</v>
      </c>
      <c r="C1150" s="108">
        <v>1</v>
      </c>
      <c r="D1150" s="109" t="s">
        <v>60</v>
      </c>
      <c r="E1150" s="112" t="s">
        <v>944</v>
      </c>
      <c r="F1150" s="14" t="s">
        <v>12</v>
      </c>
    </row>
    <row r="1151" customHeight="1" spans="1:6">
      <c r="A1151" s="212" t="s">
        <v>949</v>
      </c>
      <c r="B1151" s="22" t="s">
        <v>945</v>
      </c>
      <c r="C1151" s="108">
        <f>C1145</f>
        <v>12</v>
      </c>
      <c r="D1151" s="109" t="s">
        <v>27</v>
      </c>
      <c r="E1151" s="110" t="s">
        <v>946</v>
      </c>
      <c r="F1151" s="14" t="s">
        <v>12</v>
      </c>
    </row>
    <row r="1152" customHeight="1" spans="1:6">
      <c r="A1152" s="212" t="s">
        <v>128</v>
      </c>
      <c r="B1152" s="22" t="s">
        <v>947</v>
      </c>
      <c r="C1152" s="108">
        <f>C1145</f>
        <v>12</v>
      </c>
      <c r="D1152" s="109" t="s">
        <v>27</v>
      </c>
      <c r="E1152" s="112" t="s">
        <v>948</v>
      </c>
      <c r="F1152" s="14" t="s">
        <v>12</v>
      </c>
    </row>
    <row r="1153" customHeight="1" spans="1:6">
      <c r="A1153" s="212" t="s">
        <v>130</v>
      </c>
      <c r="B1153" s="22" t="s">
        <v>950</v>
      </c>
      <c r="C1153" s="108">
        <f>C1145</f>
        <v>12</v>
      </c>
      <c r="D1153" s="109" t="s">
        <v>27</v>
      </c>
      <c r="E1153" s="112" t="s">
        <v>951</v>
      </c>
      <c r="F1153" s="14" t="s">
        <v>12</v>
      </c>
    </row>
    <row r="1154" customHeight="1" spans="1:6">
      <c r="A1154" s="212" t="s">
        <v>133</v>
      </c>
      <c r="B1154" s="22" t="s">
        <v>952</v>
      </c>
      <c r="C1154" s="108">
        <v>1</v>
      </c>
      <c r="D1154" s="109" t="s">
        <v>60</v>
      </c>
      <c r="E1154" s="112" t="s">
        <v>953</v>
      </c>
      <c r="F1154" s="14" t="s">
        <v>12</v>
      </c>
    </row>
    <row r="1155" customHeight="1" spans="1:6">
      <c r="A1155" s="212" t="s">
        <v>136</v>
      </c>
      <c r="B1155" s="22" t="s">
        <v>954</v>
      </c>
      <c r="C1155" s="108">
        <v>1</v>
      </c>
      <c r="D1155" s="109" t="s">
        <v>60</v>
      </c>
      <c r="E1155" s="112" t="s">
        <v>955</v>
      </c>
      <c r="F1155" s="14" t="s">
        <v>12</v>
      </c>
    </row>
    <row r="1156" customHeight="1" spans="1:6">
      <c r="A1156" s="113">
        <v>2</v>
      </c>
      <c r="B1156" s="16" t="s">
        <v>956</v>
      </c>
      <c r="C1156" s="54">
        <v>1</v>
      </c>
      <c r="D1156" s="10" t="s">
        <v>8</v>
      </c>
      <c r="E1156" s="57" t="s">
        <v>165</v>
      </c>
      <c r="F1156" s="14" t="s">
        <v>12</v>
      </c>
    </row>
    <row r="1157" customHeight="1" spans="1:6">
      <c r="A1157" s="212" t="s">
        <v>140</v>
      </c>
      <c r="B1157" s="22" t="s">
        <v>20</v>
      </c>
      <c r="C1157" s="23"/>
      <c r="D1157" s="15"/>
      <c r="E1157" s="24"/>
      <c r="F1157" s="14"/>
    </row>
    <row r="1158" customHeight="1" spans="1:6">
      <c r="A1158" s="212" t="s">
        <v>141</v>
      </c>
      <c r="B1158" s="22" t="s">
        <v>22</v>
      </c>
      <c r="C1158" s="23"/>
      <c r="D1158" s="15"/>
      <c r="E1158" s="24"/>
      <c r="F1158" s="14"/>
    </row>
    <row r="1159" customHeight="1" spans="1:6">
      <c r="A1159" s="212" t="s">
        <v>142</v>
      </c>
      <c r="B1159" s="62" t="s">
        <v>169</v>
      </c>
      <c r="C1159" s="114">
        <v>1</v>
      </c>
      <c r="D1159" s="115" t="s">
        <v>66</v>
      </c>
      <c r="E1159" s="58" t="s">
        <v>170</v>
      </c>
      <c r="F1159" s="14" t="s">
        <v>12</v>
      </c>
    </row>
    <row r="1160" customHeight="1" spans="1:6">
      <c r="A1160" s="212" t="s">
        <v>143</v>
      </c>
      <c r="B1160" s="116" t="s">
        <v>903</v>
      </c>
      <c r="C1160" s="114">
        <v>1</v>
      </c>
      <c r="D1160" s="115" t="s">
        <v>66</v>
      </c>
      <c r="E1160" s="117" t="s">
        <v>957</v>
      </c>
      <c r="F1160" s="14" t="s">
        <v>12</v>
      </c>
    </row>
    <row r="1161" customHeight="1" spans="1:6">
      <c r="A1161" s="212" t="s">
        <v>144</v>
      </c>
      <c r="B1161" s="116" t="s">
        <v>905</v>
      </c>
      <c r="C1161" s="114">
        <v>1</v>
      </c>
      <c r="D1161" s="115" t="s">
        <v>66</v>
      </c>
      <c r="E1161" s="24" t="s">
        <v>906</v>
      </c>
      <c r="F1161" s="14" t="s">
        <v>12</v>
      </c>
    </row>
    <row r="1162" customHeight="1" spans="1:6">
      <c r="A1162" s="212" t="s">
        <v>145</v>
      </c>
      <c r="B1162" s="116" t="s">
        <v>958</v>
      </c>
      <c r="C1162" s="114">
        <v>1</v>
      </c>
      <c r="D1162" s="115" t="s">
        <v>66</v>
      </c>
      <c r="E1162" s="59" t="s">
        <v>959</v>
      </c>
      <c r="F1162" s="14" t="s">
        <v>12</v>
      </c>
    </row>
    <row r="1163" customHeight="1" spans="1:6">
      <c r="A1163" s="212" t="s">
        <v>146</v>
      </c>
      <c r="B1163" s="116" t="s">
        <v>907</v>
      </c>
      <c r="C1163" s="114">
        <v>1</v>
      </c>
      <c r="D1163" s="115" t="s">
        <v>66</v>
      </c>
      <c r="E1163" s="24" t="s">
        <v>909</v>
      </c>
      <c r="F1163" s="14" t="s">
        <v>12</v>
      </c>
    </row>
    <row r="1164" customHeight="1" spans="1:6">
      <c r="A1164" s="212" t="s">
        <v>147</v>
      </c>
      <c r="B1164" s="62" t="s">
        <v>960</v>
      </c>
      <c r="C1164" s="114">
        <v>1</v>
      </c>
      <c r="D1164" s="115" t="s">
        <v>66</v>
      </c>
      <c r="E1164" s="59" t="s">
        <v>961</v>
      </c>
      <c r="F1164" s="14" t="s">
        <v>12</v>
      </c>
    </row>
    <row r="1165" customHeight="1" spans="1:6">
      <c r="A1165" s="212" t="s">
        <v>148</v>
      </c>
      <c r="B1165" s="62" t="s">
        <v>962</v>
      </c>
      <c r="C1165" s="114">
        <v>16</v>
      </c>
      <c r="D1165" s="115" t="s">
        <v>66</v>
      </c>
      <c r="E1165" s="59" t="s">
        <v>963</v>
      </c>
      <c r="F1165" s="14" t="s">
        <v>12</v>
      </c>
    </row>
    <row r="1166" customHeight="1" spans="1:6">
      <c r="A1166" s="212" t="s">
        <v>149</v>
      </c>
      <c r="B1166" s="62" t="s">
        <v>964</v>
      </c>
      <c r="C1166" s="114">
        <v>1</v>
      </c>
      <c r="D1166" s="115" t="s">
        <v>66</v>
      </c>
      <c r="E1166" s="59" t="s">
        <v>965</v>
      </c>
      <c r="F1166" s="14" t="s">
        <v>12</v>
      </c>
    </row>
    <row r="1167" customHeight="1" spans="1:6">
      <c r="A1167" s="212" t="s">
        <v>150</v>
      </c>
      <c r="B1167" s="62" t="s">
        <v>966</v>
      </c>
      <c r="C1167" s="114">
        <v>1</v>
      </c>
      <c r="D1167" s="115" t="s">
        <v>27</v>
      </c>
      <c r="E1167" s="59" t="s">
        <v>967</v>
      </c>
      <c r="F1167" s="14" t="s">
        <v>12</v>
      </c>
    </row>
    <row r="1168" customHeight="1" spans="1:6">
      <c r="A1168" s="212" t="s">
        <v>151</v>
      </c>
      <c r="B1168" s="118" t="s">
        <v>968</v>
      </c>
      <c r="C1168" s="119">
        <v>1</v>
      </c>
      <c r="D1168" s="120" t="s">
        <v>27</v>
      </c>
      <c r="E1168" s="59" t="s">
        <v>969</v>
      </c>
      <c r="F1168" s="14" t="s">
        <v>12</v>
      </c>
    </row>
    <row r="1169" customHeight="1" spans="1:6">
      <c r="A1169" s="212" t="s">
        <v>152</v>
      </c>
      <c r="B1169" s="62" t="s">
        <v>970</v>
      </c>
      <c r="C1169" s="114">
        <v>1</v>
      </c>
      <c r="D1169" s="115" t="s">
        <v>27</v>
      </c>
      <c r="E1169" s="59" t="s">
        <v>971</v>
      </c>
      <c r="F1169" s="14" t="s">
        <v>12</v>
      </c>
    </row>
    <row r="1170" customHeight="1" spans="1:6">
      <c r="A1170" s="121">
        <v>3</v>
      </c>
      <c r="B1170" s="16" t="s">
        <v>975</v>
      </c>
      <c r="C1170" s="121">
        <v>1</v>
      </c>
      <c r="D1170" s="174" t="s">
        <v>27</v>
      </c>
      <c r="E1170" s="122"/>
      <c r="F1170" s="14"/>
    </row>
    <row r="1171" customHeight="1" spans="1:6">
      <c r="A1171" s="214" t="s">
        <v>166</v>
      </c>
      <c r="B1171" s="67" t="s">
        <v>976</v>
      </c>
      <c r="C1171" s="19">
        <v>1</v>
      </c>
      <c r="D1171" s="123" t="s">
        <v>98</v>
      </c>
      <c r="E1171" s="124" t="s">
        <v>977</v>
      </c>
      <c r="F1171" s="14" t="s">
        <v>12</v>
      </c>
    </row>
    <row r="1172" customHeight="1" spans="1:6">
      <c r="A1172" s="214" t="s">
        <v>167</v>
      </c>
      <c r="B1172" s="67" t="s">
        <v>978</v>
      </c>
      <c r="C1172" s="19">
        <v>1</v>
      </c>
      <c r="D1172" s="123" t="s">
        <v>60</v>
      </c>
      <c r="E1172" s="99" t="s">
        <v>979</v>
      </c>
      <c r="F1172" s="14" t="s">
        <v>12</v>
      </c>
    </row>
    <row r="1173" customHeight="1" spans="1:6">
      <c r="A1173" s="113">
        <v>5</v>
      </c>
      <c r="B1173" s="16" t="s">
        <v>980</v>
      </c>
      <c r="C1173" s="12">
        <v>1</v>
      </c>
      <c r="D1173" s="10" t="s">
        <v>8</v>
      </c>
      <c r="E1173" s="125"/>
      <c r="F1173" s="14"/>
    </row>
    <row r="1174" customHeight="1" spans="1:6">
      <c r="A1174" s="213" t="s">
        <v>391</v>
      </c>
      <c r="B1174" s="22" t="s">
        <v>20</v>
      </c>
      <c r="C1174" s="23"/>
      <c r="D1174" s="15"/>
      <c r="E1174" s="24"/>
      <c r="F1174" s="14"/>
    </row>
    <row r="1175" customHeight="1" spans="1:6">
      <c r="A1175" s="213" t="s">
        <v>392</v>
      </c>
      <c r="B1175" s="22" t="s">
        <v>22</v>
      </c>
      <c r="C1175" s="23"/>
      <c r="D1175" s="15"/>
      <c r="E1175" s="24"/>
      <c r="F1175" s="14"/>
    </row>
    <row r="1176" customHeight="1" spans="1:6">
      <c r="A1176" s="213" t="s">
        <v>393</v>
      </c>
      <c r="B1176" s="126" t="s">
        <v>981</v>
      </c>
      <c r="C1176" s="127">
        <v>1</v>
      </c>
      <c r="D1176" s="128" t="s">
        <v>66</v>
      </c>
      <c r="E1176" s="129" t="s">
        <v>982</v>
      </c>
      <c r="F1176" s="14" t="s">
        <v>12</v>
      </c>
    </row>
    <row r="1177" customHeight="1" spans="1:6">
      <c r="A1177" s="213" t="s">
        <v>1610</v>
      </c>
      <c r="B1177" s="126" t="s">
        <v>983</v>
      </c>
      <c r="C1177" s="127">
        <v>1</v>
      </c>
      <c r="D1177" s="128" t="s">
        <v>66</v>
      </c>
      <c r="E1177" s="130" t="s">
        <v>984</v>
      </c>
      <c r="F1177" s="14" t="s">
        <v>12</v>
      </c>
    </row>
    <row r="1178" customHeight="1" spans="1:6">
      <c r="A1178" s="213" t="s">
        <v>1611</v>
      </c>
      <c r="B1178" s="126" t="s">
        <v>985</v>
      </c>
      <c r="C1178" s="127">
        <v>1</v>
      </c>
      <c r="D1178" s="128" t="s">
        <v>66</v>
      </c>
      <c r="E1178" s="131" t="s">
        <v>986</v>
      </c>
      <c r="F1178" s="14" t="s">
        <v>12</v>
      </c>
    </row>
    <row r="1179" customHeight="1" spans="1:6">
      <c r="A1179" s="213" t="s">
        <v>1612</v>
      </c>
      <c r="B1179" s="132" t="s">
        <v>989</v>
      </c>
      <c r="C1179" s="133">
        <v>3</v>
      </c>
      <c r="D1179" s="134" t="s">
        <v>27</v>
      </c>
      <c r="E1179" s="135" t="s">
        <v>990</v>
      </c>
      <c r="F1179" s="14" t="s">
        <v>12</v>
      </c>
    </row>
    <row r="1180" customHeight="1" spans="1:6">
      <c r="A1180" s="213" t="s">
        <v>1613</v>
      </c>
      <c r="B1180" s="136" t="s">
        <v>991</v>
      </c>
      <c r="C1180" s="137">
        <v>1</v>
      </c>
      <c r="D1180" s="138" t="s">
        <v>60</v>
      </c>
      <c r="E1180" s="139" t="s">
        <v>992</v>
      </c>
      <c r="F1180" s="14" t="s">
        <v>12</v>
      </c>
    </row>
    <row r="1181" customHeight="1" spans="1:6">
      <c r="A1181" s="213" t="s">
        <v>1614</v>
      </c>
      <c r="B1181" s="140" t="s">
        <v>994</v>
      </c>
      <c r="C1181" s="141">
        <v>1</v>
      </c>
      <c r="D1181" s="142" t="s">
        <v>66</v>
      </c>
      <c r="E1181" s="143" t="s">
        <v>995</v>
      </c>
      <c r="F1181" s="14" t="s">
        <v>12</v>
      </c>
    </row>
    <row r="1182" customHeight="1" spans="1:6">
      <c r="A1182" s="213" t="s">
        <v>1615</v>
      </c>
      <c r="B1182" s="144" t="s">
        <v>997</v>
      </c>
      <c r="C1182" s="133">
        <v>1</v>
      </c>
      <c r="D1182" s="134" t="s">
        <v>98</v>
      </c>
      <c r="E1182" s="145" t="s">
        <v>998</v>
      </c>
      <c r="F1182" s="14" t="s">
        <v>12</v>
      </c>
    </row>
    <row r="1183" customHeight="1" spans="1:6">
      <c r="A1183" s="213" t="s">
        <v>1616</v>
      </c>
      <c r="B1183" s="132" t="s">
        <v>1000</v>
      </c>
      <c r="C1183" s="133">
        <v>1</v>
      </c>
      <c r="D1183" s="134" t="s">
        <v>27</v>
      </c>
      <c r="E1183" s="146" t="s">
        <v>1001</v>
      </c>
      <c r="F1183" s="14" t="s">
        <v>12</v>
      </c>
    </row>
    <row r="1184" customHeight="1" spans="1:6">
      <c r="A1184" s="213" t="s">
        <v>1617</v>
      </c>
      <c r="B1184" s="132" t="s">
        <v>1618</v>
      </c>
      <c r="C1184" s="133">
        <v>1</v>
      </c>
      <c r="D1184" s="134" t="s">
        <v>27</v>
      </c>
      <c r="E1184" s="135" t="s">
        <v>1003</v>
      </c>
      <c r="F1184" s="14" t="s">
        <v>12</v>
      </c>
    </row>
    <row r="1185" customHeight="1" spans="1:6">
      <c r="A1185" s="213" t="s">
        <v>1619</v>
      </c>
      <c r="B1185" s="132" t="s">
        <v>1005</v>
      </c>
      <c r="C1185" s="133">
        <v>4</v>
      </c>
      <c r="D1185" s="134" t="s">
        <v>66</v>
      </c>
      <c r="E1185" s="135" t="s">
        <v>1006</v>
      </c>
      <c r="F1185" s="14" t="s">
        <v>12</v>
      </c>
    </row>
    <row r="1186" customHeight="1" spans="1:6">
      <c r="A1186" s="213" t="s">
        <v>1620</v>
      </c>
      <c r="B1186" s="132" t="s">
        <v>1008</v>
      </c>
      <c r="C1186" s="133">
        <v>1</v>
      </c>
      <c r="D1186" s="134" t="s">
        <v>27</v>
      </c>
      <c r="E1186" s="135" t="s">
        <v>1009</v>
      </c>
      <c r="F1186" s="14" t="s">
        <v>12</v>
      </c>
    </row>
    <row r="1187" customHeight="1" spans="1:6">
      <c r="A1187" s="213" t="s">
        <v>1621</v>
      </c>
      <c r="B1187" s="147" t="s">
        <v>1011</v>
      </c>
      <c r="C1187" s="148">
        <v>2</v>
      </c>
      <c r="D1187" s="149" t="s">
        <v>27</v>
      </c>
      <c r="E1187" s="150" t="s">
        <v>1012</v>
      </c>
      <c r="F1187" s="14" t="s">
        <v>12</v>
      </c>
    </row>
    <row r="1188" customHeight="1" spans="1:6">
      <c r="A1188" s="213" t="s">
        <v>1622</v>
      </c>
      <c r="B1188" s="132" t="s">
        <v>1014</v>
      </c>
      <c r="C1188" s="133">
        <v>6</v>
      </c>
      <c r="D1188" s="134" t="s">
        <v>27</v>
      </c>
      <c r="E1188" s="135" t="s">
        <v>1015</v>
      </c>
      <c r="F1188" s="14" t="s">
        <v>12</v>
      </c>
    </row>
    <row r="1189" customHeight="1" spans="1:6">
      <c r="A1189" s="213" t="s">
        <v>1623</v>
      </c>
      <c r="B1189" s="151" t="s">
        <v>1017</v>
      </c>
      <c r="C1189" s="152">
        <v>2</v>
      </c>
      <c r="D1189" s="153" t="s">
        <v>27</v>
      </c>
      <c r="E1189" s="154" t="s">
        <v>1018</v>
      </c>
      <c r="F1189" s="14" t="s">
        <v>12</v>
      </c>
    </row>
    <row r="1190" customHeight="1" spans="1:6">
      <c r="A1190" s="12">
        <v>6</v>
      </c>
      <c r="B1190" s="155" t="s">
        <v>1301</v>
      </c>
      <c r="C1190" s="54">
        <v>1</v>
      </c>
      <c r="D1190" s="10" t="s">
        <v>390</v>
      </c>
      <c r="E1190" s="71" t="s">
        <v>199</v>
      </c>
      <c r="F1190" s="14" t="s">
        <v>12</v>
      </c>
    </row>
    <row r="1191" customHeight="1" spans="1:6">
      <c r="A1191" s="23">
        <v>1</v>
      </c>
      <c r="B1191" s="22" t="s">
        <v>200</v>
      </c>
      <c r="C1191" s="23">
        <v>56</v>
      </c>
      <c r="D1191" s="15" t="s">
        <v>201</v>
      </c>
      <c r="E1191" s="57"/>
      <c r="F1191" s="14"/>
    </row>
    <row r="1192" customHeight="1" spans="1:6">
      <c r="A1192" s="23">
        <v>2</v>
      </c>
      <c r="B1192" s="22" t="s">
        <v>20</v>
      </c>
      <c r="C1192" s="23"/>
      <c r="D1192" s="15"/>
      <c r="E1192" s="24"/>
      <c r="F1192" s="14"/>
    </row>
    <row r="1193" customHeight="1" spans="1:6">
      <c r="A1193" s="23">
        <v>3</v>
      </c>
      <c r="B1193" s="22" t="s">
        <v>22</v>
      </c>
      <c r="C1193" s="23"/>
      <c r="D1193" s="15"/>
      <c r="E1193" s="24"/>
      <c r="F1193" s="14"/>
    </row>
    <row r="1194" customHeight="1" spans="1:6">
      <c r="A1194" s="159" t="s">
        <v>397</v>
      </c>
      <c r="B1194" s="85" t="s">
        <v>203</v>
      </c>
      <c r="C1194" s="159"/>
      <c r="D1194" s="160"/>
      <c r="E1194" s="88"/>
      <c r="F1194" s="14"/>
    </row>
    <row r="1195" customHeight="1" spans="1:6">
      <c r="A1195" s="159" t="s">
        <v>1399</v>
      </c>
      <c r="B1195" s="85" t="s">
        <v>1400</v>
      </c>
      <c r="C1195" s="159">
        <v>3</v>
      </c>
      <c r="D1195" s="160" t="s">
        <v>477</v>
      </c>
      <c r="E1195" s="73" t="s">
        <v>1401</v>
      </c>
      <c r="F1195" s="14" t="s">
        <v>12</v>
      </c>
    </row>
    <row r="1196" customHeight="1" spans="1:6">
      <c r="A1196" s="159" t="s">
        <v>1432</v>
      </c>
      <c r="B1196" s="85" t="s">
        <v>1027</v>
      </c>
      <c r="C1196" s="159">
        <v>6</v>
      </c>
      <c r="D1196" s="160" t="s">
        <v>66</v>
      </c>
      <c r="E1196" s="73" t="s">
        <v>1028</v>
      </c>
      <c r="F1196" s="14" t="s">
        <v>12</v>
      </c>
    </row>
    <row r="1197" customHeight="1" spans="1:6">
      <c r="A1197" s="159" t="s">
        <v>1624</v>
      </c>
      <c r="B1197" s="85" t="s">
        <v>1625</v>
      </c>
      <c r="C1197" s="159">
        <v>3</v>
      </c>
      <c r="D1197" s="160" t="s">
        <v>66</v>
      </c>
      <c r="E1197" s="69" t="s">
        <v>1626</v>
      </c>
      <c r="F1197" s="14" t="s">
        <v>12</v>
      </c>
    </row>
    <row r="1198" customHeight="1" spans="1:6">
      <c r="A1198" s="159" t="s">
        <v>1627</v>
      </c>
      <c r="B1198" s="85" t="s">
        <v>1628</v>
      </c>
      <c r="C1198" s="159">
        <v>1</v>
      </c>
      <c r="D1198" s="160" t="s">
        <v>98</v>
      </c>
      <c r="E1198" s="77" t="s">
        <v>1629</v>
      </c>
      <c r="F1198" s="14" t="s">
        <v>12</v>
      </c>
    </row>
    <row r="1199" customHeight="1" spans="1:6">
      <c r="A1199" s="159" t="s">
        <v>1630</v>
      </c>
      <c r="B1199" s="85" t="s">
        <v>1631</v>
      </c>
      <c r="C1199" s="159">
        <v>2</v>
      </c>
      <c r="D1199" s="160" t="s">
        <v>98</v>
      </c>
      <c r="E1199" s="69" t="s">
        <v>1632</v>
      </c>
      <c r="F1199" s="14" t="s">
        <v>12</v>
      </c>
    </row>
    <row r="1200" customHeight="1" spans="1:6">
      <c r="A1200" s="159" t="s">
        <v>1633</v>
      </c>
      <c r="B1200" s="85" t="s">
        <v>1029</v>
      </c>
      <c r="C1200" s="159">
        <v>1</v>
      </c>
      <c r="D1200" s="160" t="s">
        <v>98</v>
      </c>
      <c r="E1200" s="69" t="s">
        <v>1634</v>
      </c>
      <c r="F1200" s="14" t="s">
        <v>12</v>
      </c>
    </row>
    <row r="1201" customHeight="1" spans="1:6">
      <c r="A1201" s="159" t="s">
        <v>423</v>
      </c>
      <c r="B1201" s="85" t="s">
        <v>424</v>
      </c>
      <c r="C1201" s="159">
        <f>C1191</f>
        <v>56</v>
      </c>
      <c r="D1201" s="160" t="s">
        <v>66</v>
      </c>
      <c r="E1201" s="69" t="s">
        <v>1309</v>
      </c>
      <c r="F1201" s="14" t="s">
        <v>12</v>
      </c>
    </row>
    <row r="1202" customHeight="1" spans="1:6">
      <c r="A1202" s="159" t="s">
        <v>426</v>
      </c>
      <c r="B1202" s="85" t="s">
        <v>224</v>
      </c>
      <c r="C1202" s="159"/>
      <c r="D1202" s="160"/>
      <c r="E1202" s="88"/>
      <c r="F1202" s="14"/>
    </row>
    <row r="1203" customHeight="1" spans="1:6">
      <c r="A1203" s="159" t="s">
        <v>1444</v>
      </c>
      <c r="B1203" s="85" t="s">
        <v>1052</v>
      </c>
      <c r="C1203" s="159">
        <f>C1191</f>
        <v>56</v>
      </c>
      <c r="D1203" s="160" t="s">
        <v>66</v>
      </c>
      <c r="E1203" s="77" t="s">
        <v>1445</v>
      </c>
      <c r="F1203" s="14" t="s">
        <v>12</v>
      </c>
    </row>
    <row r="1204" customHeight="1" spans="1:6">
      <c r="A1204" s="159" t="s">
        <v>1635</v>
      </c>
      <c r="B1204" s="85" t="s">
        <v>1057</v>
      </c>
      <c r="C1204" s="159">
        <f>C1191</f>
        <v>56</v>
      </c>
      <c r="D1204" s="160" t="s">
        <v>66</v>
      </c>
      <c r="E1204" s="69" t="s">
        <v>1636</v>
      </c>
      <c r="F1204" s="14" t="s">
        <v>12</v>
      </c>
    </row>
    <row r="1205" customHeight="1" spans="1:6">
      <c r="A1205" s="159" t="s">
        <v>1637</v>
      </c>
      <c r="B1205" s="85" t="s">
        <v>1059</v>
      </c>
      <c r="C1205" s="159">
        <v>2</v>
      </c>
      <c r="D1205" s="160" t="s">
        <v>66</v>
      </c>
      <c r="E1205" s="69" t="s">
        <v>1638</v>
      </c>
      <c r="F1205" s="14" t="s">
        <v>12</v>
      </c>
    </row>
    <row r="1206" customHeight="1" spans="1:6">
      <c r="A1206" s="159" t="s">
        <v>1639</v>
      </c>
      <c r="B1206" s="85" t="s">
        <v>1061</v>
      </c>
      <c r="C1206" s="159">
        <v>15</v>
      </c>
      <c r="D1206" s="160" t="s">
        <v>66</v>
      </c>
      <c r="E1206" s="77" t="s">
        <v>1640</v>
      </c>
      <c r="F1206" s="14" t="s">
        <v>12</v>
      </c>
    </row>
    <row r="1207" customHeight="1" spans="1:6">
      <c r="A1207" s="159" t="s">
        <v>1641</v>
      </c>
      <c r="B1207" s="85" t="s">
        <v>1063</v>
      </c>
      <c r="C1207" s="159">
        <v>15</v>
      </c>
      <c r="D1207" s="160" t="s">
        <v>66</v>
      </c>
      <c r="E1207" s="77" t="s">
        <v>1642</v>
      </c>
      <c r="F1207" s="14" t="s">
        <v>12</v>
      </c>
    </row>
    <row r="1208" customHeight="1" spans="1:6">
      <c r="A1208" s="72" t="s">
        <v>202</v>
      </c>
      <c r="B1208" s="91" t="s">
        <v>240</v>
      </c>
      <c r="C1208" s="159"/>
      <c r="D1208" s="160"/>
      <c r="E1208" s="88"/>
      <c r="F1208" s="14"/>
    </row>
    <row r="1209" customHeight="1" spans="1:6">
      <c r="A1209" s="159">
        <v>11</v>
      </c>
      <c r="B1209" s="85" t="s">
        <v>460</v>
      </c>
      <c r="C1209" s="159"/>
      <c r="D1209" s="160"/>
      <c r="E1209" s="88"/>
      <c r="F1209" s="14"/>
    </row>
    <row r="1210" customHeight="1" spans="1:6">
      <c r="A1210" s="159" t="s">
        <v>1643</v>
      </c>
      <c r="B1210" s="85" t="s">
        <v>468</v>
      </c>
      <c r="C1210" s="159">
        <f>C1191</f>
        <v>56</v>
      </c>
      <c r="D1210" s="160" t="s">
        <v>98</v>
      </c>
      <c r="E1210" s="77" t="s">
        <v>469</v>
      </c>
      <c r="F1210" s="14" t="s">
        <v>12</v>
      </c>
    </row>
    <row r="1211" customHeight="1" spans="1:6">
      <c r="A1211" s="159" t="s">
        <v>470</v>
      </c>
      <c r="B1211" s="85" t="s">
        <v>468</v>
      </c>
      <c r="C1211" s="159">
        <v>3</v>
      </c>
      <c r="D1211" s="160" t="s">
        <v>98</v>
      </c>
      <c r="E1211" s="80" t="s">
        <v>1644</v>
      </c>
      <c r="F1211" s="14" t="s">
        <v>12</v>
      </c>
    </row>
    <row r="1212" customHeight="1" spans="1:6">
      <c r="A1212" s="159" t="s">
        <v>472</v>
      </c>
      <c r="B1212" s="85" t="s">
        <v>473</v>
      </c>
      <c r="C1212" s="159">
        <v>3</v>
      </c>
      <c r="D1212" s="160" t="s">
        <v>98</v>
      </c>
      <c r="E1212" s="69" t="s">
        <v>1645</v>
      </c>
      <c r="F1212" s="14" t="s">
        <v>12</v>
      </c>
    </row>
    <row r="1213" customHeight="1" spans="1:6">
      <c r="A1213" s="159" t="s">
        <v>1646</v>
      </c>
      <c r="B1213" s="85" t="s">
        <v>473</v>
      </c>
      <c r="C1213" s="159">
        <v>3</v>
      </c>
      <c r="D1213" s="160" t="s">
        <v>98</v>
      </c>
      <c r="E1213" s="69" t="s">
        <v>1647</v>
      </c>
      <c r="F1213" s="14" t="s">
        <v>12</v>
      </c>
    </row>
    <row r="1214" customHeight="1" spans="1:6">
      <c r="A1214" s="159">
        <v>13</v>
      </c>
      <c r="B1214" s="85" t="s">
        <v>486</v>
      </c>
      <c r="C1214" s="159"/>
      <c r="D1214" s="160"/>
      <c r="E1214" s="88"/>
      <c r="F1214" s="14"/>
    </row>
    <row r="1215" customHeight="1" spans="1:6">
      <c r="A1215" s="159" t="s">
        <v>487</v>
      </c>
      <c r="B1215" s="85" t="s">
        <v>488</v>
      </c>
      <c r="C1215" s="159">
        <f>C1191</f>
        <v>56</v>
      </c>
      <c r="D1215" s="160" t="s">
        <v>489</v>
      </c>
      <c r="E1215" s="77" t="s">
        <v>490</v>
      </c>
      <c r="F1215" s="14" t="s">
        <v>12</v>
      </c>
    </row>
    <row r="1216" customHeight="1" spans="1:6">
      <c r="A1216" s="159" t="s">
        <v>491</v>
      </c>
      <c r="B1216" s="85" t="s">
        <v>488</v>
      </c>
      <c r="C1216" s="159">
        <v>3</v>
      </c>
      <c r="D1216" s="160" t="s">
        <v>489</v>
      </c>
      <c r="E1216" s="77" t="s">
        <v>492</v>
      </c>
      <c r="F1216" s="14" t="s">
        <v>12</v>
      </c>
    </row>
    <row r="1217" customHeight="1" spans="1:6">
      <c r="A1217" s="159" t="s">
        <v>1648</v>
      </c>
      <c r="B1217" s="85" t="s">
        <v>1649</v>
      </c>
      <c r="C1217" s="159">
        <v>3</v>
      </c>
      <c r="D1217" s="160" t="s">
        <v>98</v>
      </c>
      <c r="E1217" s="69" t="s">
        <v>1650</v>
      </c>
      <c r="F1217" s="14" t="s">
        <v>12</v>
      </c>
    </row>
    <row r="1218" customHeight="1" spans="1:6">
      <c r="A1218" s="159" t="s">
        <v>524</v>
      </c>
      <c r="B1218" s="85" t="s">
        <v>257</v>
      </c>
      <c r="C1218" s="159"/>
      <c r="D1218" s="160"/>
      <c r="E1218" s="88"/>
      <c r="F1218" s="14"/>
    </row>
    <row r="1219" customHeight="1" spans="1:6">
      <c r="A1219" s="159" t="s">
        <v>1474</v>
      </c>
      <c r="B1219" s="85" t="s">
        <v>260</v>
      </c>
      <c r="C1219" s="159">
        <v>3</v>
      </c>
      <c r="D1219" s="160" t="s">
        <v>66</v>
      </c>
      <c r="E1219" s="69" t="s">
        <v>1651</v>
      </c>
      <c r="F1219" s="14" t="s">
        <v>12</v>
      </c>
    </row>
    <row r="1220" customHeight="1" spans="1:6">
      <c r="A1220" s="159" t="s">
        <v>539</v>
      </c>
      <c r="B1220" s="85" t="s">
        <v>540</v>
      </c>
      <c r="C1220" s="159"/>
      <c r="D1220" s="160"/>
      <c r="E1220" s="88"/>
      <c r="F1220" s="14"/>
    </row>
    <row r="1221" customHeight="1" spans="1:6">
      <c r="A1221" s="159" t="s">
        <v>541</v>
      </c>
      <c r="B1221" s="85" t="s">
        <v>542</v>
      </c>
      <c r="C1221" s="159">
        <v>3</v>
      </c>
      <c r="D1221" s="160" t="s">
        <v>489</v>
      </c>
      <c r="E1221" s="69" t="s">
        <v>1652</v>
      </c>
      <c r="F1221" s="14" t="s">
        <v>12</v>
      </c>
    </row>
    <row r="1222" customHeight="1" spans="1:6">
      <c r="A1222" s="159" t="s">
        <v>544</v>
      </c>
      <c r="B1222" s="85" t="s">
        <v>542</v>
      </c>
      <c r="C1222" s="159">
        <v>3</v>
      </c>
      <c r="D1222" s="160" t="s">
        <v>489</v>
      </c>
      <c r="E1222" s="69" t="s">
        <v>1653</v>
      </c>
      <c r="F1222" s="14" t="s">
        <v>12</v>
      </c>
    </row>
    <row r="1223" customHeight="1" spans="1:6">
      <c r="A1223" s="159" t="s">
        <v>1654</v>
      </c>
      <c r="B1223" s="85" t="s">
        <v>1084</v>
      </c>
      <c r="C1223" s="159">
        <v>3</v>
      </c>
      <c r="D1223" s="160" t="s">
        <v>98</v>
      </c>
      <c r="E1223" s="99" t="s">
        <v>1085</v>
      </c>
      <c r="F1223" s="14" t="s">
        <v>12</v>
      </c>
    </row>
    <row r="1224" customHeight="1" spans="1:6">
      <c r="A1224" s="79" t="s">
        <v>277</v>
      </c>
      <c r="B1224" s="91" t="s">
        <v>278</v>
      </c>
      <c r="C1224" s="159"/>
      <c r="D1224" s="160"/>
      <c r="E1224" s="88"/>
      <c r="F1224" s="14"/>
    </row>
    <row r="1225" customHeight="1" spans="1:6">
      <c r="A1225" s="159" t="s">
        <v>1310</v>
      </c>
      <c r="B1225" s="85" t="s">
        <v>1086</v>
      </c>
      <c r="C1225" s="159"/>
      <c r="D1225" s="160"/>
      <c r="E1225" s="88"/>
      <c r="F1225" s="14"/>
    </row>
    <row r="1226" customHeight="1" spans="1:6">
      <c r="A1226" s="159" t="s">
        <v>1311</v>
      </c>
      <c r="B1226" s="85" t="s">
        <v>1312</v>
      </c>
      <c r="C1226" s="159">
        <v>3</v>
      </c>
      <c r="D1226" s="160" t="s">
        <v>98</v>
      </c>
      <c r="E1226" s="77" t="s">
        <v>1313</v>
      </c>
      <c r="F1226" s="14" t="s">
        <v>12</v>
      </c>
    </row>
    <row r="1227" customHeight="1" spans="1:6">
      <c r="A1227" s="159" t="s">
        <v>1314</v>
      </c>
      <c r="B1227" s="85" t="s">
        <v>1315</v>
      </c>
      <c r="C1227" s="159">
        <f>C1191</f>
        <v>56</v>
      </c>
      <c r="D1227" s="160" t="s">
        <v>98</v>
      </c>
      <c r="E1227" s="77" t="s">
        <v>1316</v>
      </c>
      <c r="F1227" s="14" t="s">
        <v>12</v>
      </c>
    </row>
    <row r="1228" customHeight="1" spans="1:6">
      <c r="A1228" s="159" t="s">
        <v>1317</v>
      </c>
      <c r="B1228" s="85" t="s">
        <v>1087</v>
      </c>
      <c r="C1228" s="159">
        <f>C1191</f>
        <v>56</v>
      </c>
      <c r="D1228" s="160" t="s">
        <v>66</v>
      </c>
      <c r="E1228" s="77" t="s">
        <v>1088</v>
      </c>
      <c r="F1228" s="14" t="s">
        <v>12</v>
      </c>
    </row>
    <row r="1229" customHeight="1" spans="1:6">
      <c r="A1229" s="159" t="s">
        <v>1655</v>
      </c>
      <c r="B1229" s="67" t="s">
        <v>1656</v>
      </c>
      <c r="C1229" s="159">
        <v>1</v>
      </c>
      <c r="D1229" s="160" t="s">
        <v>66</v>
      </c>
      <c r="E1229" s="69" t="s">
        <v>1657</v>
      </c>
      <c r="F1229" s="14" t="s">
        <v>12</v>
      </c>
    </row>
    <row r="1230" customHeight="1" spans="1:6">
      <c r="A1230" s="159" t="s">
        <v>1658</v>
      </c>
      <c r="B1230" s="85" t="s">
        <v>1089</v>
      </c>
      <c r="C1230" s="159">
        <v>6</v>
      </c>
      <c r="D1230" s="160" t="s">
        <v>98</v>
      </c>
      <c r="E1230" s="37" t="s">
        <v>1090</v>
      </c>
      <c r="F1230" s="14" t="s">
        <v>12</v>
      </c>
    </row>
    <row r="1231" customHeight="1" spans="1:6">
      <c r="A1231" s="159" t="s">
        <v>1322</v>
      </c>
      <c r="B1231" s="85" t="s">
        <v>1093</v>
      </c>
      <c r="C1231" s="159">
        <f>C1191</f>
        <v>56</v>
      </c>
      <c r="D1231" s="160" t="s">
        <v>27</v>
      </c>
      <c r="E1231" s="37" t="s">
        <v>1094</v>
      </c>
      <c r="F1231" s="14" t="s">
        <v>12</v>
      </c>
    </row>
    <row r="1232" customHeight="1" spans="1:6">
      <c r="A1232" s="159" t="s">
        <v>1323</v>
      </c>
      <c r="B1232" s="85" t="s">
        <v>1324</v>
      </c>
      <c r="C1232" s="159">
        <v>3</v>
      </c>
      <c r="D1232" s="160" t="s">
        <v>27</v>
      </c>
      <c r="E1232" s="69" t="s">
        <v>1325</v>
      </c>
      <c r="F1232" s="14" t="s">
        <v>12</v>
      </c>
    </row>
    <row r="1233" customHeight="1" spans="1:6">
      <c r="A1233" s="159" t="s">
        <v>1659</v>
      </c>
      <c r="B1233" s="85" t="s">
        <v>1660</v>
      </c>
      <c r="C1233" s="159">
        <v>2</v>
      </c>
      <c r="D1233" s="160" t="s">
        <v>27</v>
      </c>
      <c r="E1233" s="69" t="s">
        <v>1661</v>
      </c>
      <c r="F1233" s="14" t="s">
        <v>12</v>
      </c>
    </row>
    <row r="1234" customHeight="1" spans="1:6">
      <c r="A1234" s="72" t="s">
        <v>223</v>
      </c>
      <c r="B1234" s="91" t="s">
        <v>385</v>
      </c>
      <c r="C1234" s="159"/>
      <c r="D1234" s="160"/>
      <c r="E1234" s="88"/>
      <c r="F1234" s="14"/>
    </row>
    <row r="1235" customHeight="1" spans="1:6">
      <c r="A1235" s="159" t="s">
        <v>1662</v>
      </c>
      <c r="B1235" s="85" t="s">
        <v>1086</v>
      </c>
      <c r="C1235" s="159"/>
      <c r="D1235" s="160"/>
      <c r="E1235" s="88"/>
      <c r="F1235" s="14"/>
    </row>
    <row r="1236" customHeight="1" spans="1:6">
      <c r="A1236" s="159" t="s">
        <v>1663</v>
      </c>
      <c r="B1236" s="85" t="s">
        <v>1124</v>
      </c>
      <c r="C1236" s="159">
        <v>2</v>
      </c>
      <c r="D1236" s="160" t="s">
        <v>27</v>
      </c>
      <c r="E1236" s="69" t="s">
        <v>1664</v>
      </c>
      <c r="F1236" s="14" t="s">
        <v>12</v>
      </c>
    </row>
    <row r="1237" customHeight="1" spans="1:6">
      <c r="A1237" s="159" t="s">
        <v>1665</v>
      </c>
      <c r="B1237" s="85" t="s">
        <v>1126</v>
      </c>
      <c r="C1237" s="159">
        <v>2</v>
      </c>
      <c r="D1237" s="160" t="s">
        <v>27</v>
      </c>
      <c r="E1237" s="69" t="s">
        <v>1666</v>
      </c>
      <c r="F1237" s="14" t="s">
        <v>12</v>
      </c>
    </row>
    <row r="1238" customHeight="1" spans="1:6">
      <c r="A1238" s="159" t="s">
        <v>1667</v>
      </c>
      <c r="B1238" s="85" t="s">
        <v>1128</v>
      </c>
      <c r="C1238" s="159">
        <v>2</v>
      </c>
      <c r="D1238" s="160" t="s">
        <v>27</v>
      </c>
      <c r="E1238" s="69" t="s">
        <v>1668</v>
      </c>
      <c r="F1238" s="14" t="s">
        <v>12</v>
      </c>
    </row>
    <row r="1239" customHeight="1" spans="1:6">
      <c r="A1239" s="72" t="s">
        <v>808</v>
      </c>
      <c r="B1239" s="91" t="s">
        <v>809</v>
      </c>
      <c r="C1239" s="159"/>
      <c r="D1239" s="160"/>
      <c r="E1239" s="88"/>
      <c r="F1239" s="14"/>
    </row>
    <row r="1240" customHeight="1" spans="1:6">
      <c r="A1240" s="159">
        <v>60</v>
      </c>
      <c r="B1240" s="85" t="s">
        <v>810</v>
      </c>
      <c r="C1240" s="159"/>
      <c r="D1240" s="160"/>
      <c r="E1240" s="88"/>
      <c r="F1240" s="14"/>
    </row>
    <row r="1241" customHeight="1" spans="1:6">
      <c r="A1241" s="159">
        <v>60001</v>
      </c>
      <c r="B1241" s="85" t="s">
        <v>811</v>
      </c>
      <c r="C1241" s="159">
        <v>100</v>
      </c>
      <c r="D1241" s="160" t="s">
        <v>66</v>
      </c>
      <c r="E1241" s="77" t="s">
        <v>812</v>
      </c>
      <c r="F1241" s="14" t="s">
        <v>12</v>
      </c>
    </row>
    <row r="1242" customHeight="1" spans="1:6">
      <c r="A1242" s="159">
        <v>60002</v>
      </c>
      <c r="B1242" s="85" t="s">
        <v>811</v>
      </c>
      <c r="C1242" s="159">
        <v>100</v>
      </c>
      <c r="D1242" s="160" t="s">
        <v>66</v>
      </c>
      <c r="E1242" s="77" t="s">
        <v>813</v>
      </c>
      <c r="F1242" s="14" t="s">
        <v>12</v>
      </c>
    </row>
    <row r="1243" customHeight="1" spans="1:6">
      <c r="A1243" s="159">
        <v>60003</v>
      </c>
      <c r="B1243" s="85" t="s">
        <v>811</v>
      </c>
      <c r="C1243" s="159">
        <v>4</v>
      </c>
      <c r="D1243" s="160" t="s">
        <v>66</v>
      </c>
      <c r="E1243" s="77" t="s">
        <v>814</v>
      </c>
      <c r="F1243" s="14" t="s">
        <v>12</v>
      </c>
    </row>
    <row r="1244" customHeight="1" spans="1:6">
      <c r="A1244" s="159">
        <v>60004</v>
      </c>
      <c r="B1244" s="85" t="s">
        <v>811</v>
      </c>
      <c r="C1244" s="159">
        <v>2</v>
      </c>
      <c r="D1244" s="160" t="s">
        <v>66</v>
      </c>
      <c r="E1244" s="77" t="s">
        <v>1669</v>
      </c>
      <c r="F1244" s="14" t="s">
        <v>12</v>
      </c>
    </row>
    <row r="1245" customHeight="1" spans="1:6">
      <c r="A1245" s="159" t="s">
        <v>1525</v>
      </c>
      <c r="B1245" s="85" t="s">
        <v>1526</v>
      </c>
      <c r="C1245" s="159">
        <v>2</v>
      </c>
      <c r="D1245" s="160" t="s">
        <v>66</v>
      </c>
      <c r="E1245" s="77" t="s">
        <v>1670</v>
      </c>
      <c r="F1245" s="14" t="s">
        <v>12</v>
      </c>
    </row>
    <row r="1246" customHeight="1" spans="1:6">
      <c r="A1246" s="159" t="s">
        <v>1671</v>
      </c>
      <c r="B1246" s="85" t="s">
        <v>1158</v>
      </c>
      <c r="C1246" s="159">
        <v>2</v>
      </c>
      <c r="D1246" s="160" t="s">
        <v>66</v>
      </c>
      <c r="E1246" s="77" t="s">
        <v>1672</v>
      </c>
      <c r="F1246" s="14" t="s">
        <v>12</v>
      </c>
    </row>
    <row r="1247" customHeight="1" spans="1:6">
      <c r="A1247" s="159" t="s">
        <v>1673</v>
      </c>
      <c r="B1247" s="85" t="s">
        <v>1158</v>
      </c>
      <c r="C1247" s="159">
        <v>2</v>
      </c>
      <c r="D1247" s="160" t="s">
        <v>66</v>
      </c>
      <c r="E1247" s="77" t="s">
        <v>1674</v>
      </c>
      <c r="F1247" s="14" t="s">
        <v>12</v>
      </c>
    </row>
    <row r="1248" customHeight="1" spans="1:6">
      <c r="A1248" s="159" t="s">
        <v>1675</v>
      </c>
      <c r="B1248" s="85" t="s">
        <v>1676</v>
      </c>
      <c r="C1248" s="159">
        <v>2</v>
      </c>
      <c r="D1248" s="160" t="s">
        <v>489</v>
      </c>
      <c r="E1248" s="77" t="s">
        <v>1677</v>
      </c>
      <c r="F1248" s="14" t="s">
        <v>12</v>
      </c>
    </row>
    <row r="1249" customHeight="1" spans="1:6">
      <c r="A1249" s="159" t="s">
        <v>1678</v>
      </c>
      <c r="B1249" s="85" t="s">
        <v>1676</v>
      </c>
      <c r="C1249" s="159">
        <v>2</v>
      </c>
      <c r="D1249" s="160" t="s">
        <v>489</v>
      </c>
      <c r="E1249" s="77" t="s">
        <v>1679</v>
      </c>
      <c r="F1249" s="14" t="s">
        <v>12</v>
      </c>
    </row>
    <row r="1250" customHeight="1" spans="1:6">
      <c r="A1250" s="159">
        <v>61</v>
      </c>
      <c r="B1250" s="85" t="s">
        <v>815</v>
      </c>
      <c r="C1250" s="159"/>
      <c r="D1250" s="160"/>
      <c r="E1250" s="88"/>
      <c r="F1250" s="14"/>
    </row>
    <row r="1251" customHeight="1" spans="1:6">
      <c r="A1251" s="159">
        <v>61001</v>
      </c>
      <c r="B1251" s="85" t="s">
        <v>1160</v>
      </c>
      <c r="C1251" s="159">
        <v>600</v>
      </c>
      <c r="D1251" s="160" t="s">
        <v>489</v>
      </c>
      <c r="E1251" s="77" t="s">
        <v>1680</v>
      </c>
      <c r="F1251" s="14" t="s">
        <v>12</v>
      </c>
    </row>
    <row r="1252" customHeight="1" spans="1:6">
      <c r="A1252" s="159">
        <v>61002</v>
      </c>
      <c r="B1252" s="85" t="s">
        <v>1160</v>
      </c>
      <c r="C1252" s="159">
        <v>600</v>
      </c>
      <c r="D1252" s="160" t="s">
        <v>489</v>
      </c>
      <c r="E1252" s="77" t="s">
        <v>1529</v>
      </c>
      <c r="F1252" s="14" t="s">
        <v>12</v>
      </c>
    </row>
    <row r="1253" customHeight="1" spans="1:6">
      <c r="A1253" s="159">
        <v>61003</v>
      </c>
      <c r="B1253" s="85" t="s">
        <v>1160</v>
      </c>
      <c r="C1253" s="159">
        <v>300</v>
      </c>
      <c r="D1253" s="160" t="s">
        <v>489</v>
      </c>
      <c r="E1253" s="77" t="s">
        <v>1681</v>
      </c>
      <c r="F1253" s="14" t="s">
        <v>12</v>
      </c>
    </row>
    <row r="1254" customHeight="1" spans="1:6">
      <c r="A1254" s="159" t="s">
        <v>1682</v>
      </c>
      <c r="B1254" s="85" t="s">
        <v>1160</v>
      </c>
      <c r="C1254" s="159">
        <v>200</v>
      </c>
      <c r="D1254" s="160" t="s">
        <v>489</v>
      </c>
      <c r="E1254" s="77" t="s">
        <v>1531</v>
      </c>
      <c r="F1254" s="14" t="s">
        <v>12</v>
      </c>
    </row>
    <row r="1255" customHeight="1" spans="1:6">
      <c r="A1255" s="159" t="s">
        <v>1530</v>
      </c>
      <c r="B1255" s="85" t="s">
        <v>1160</v>
      </c>
      <c r="C1255" s="159">
        <v>30</v>
      </c>
      <c r="D1255" s="160" t="s">
        <v>489</v>
      </c>
      <c r="E1255" s="77" t="s">
        <v>1683</v>
      </c>
      <c r="F1255" s="14" t="s">
        <v>12</v>
      </c>
    </row>
    <row r="1256" customHeight="1" spans="1:6">
      <c r="A1256" s="159" t="s">
        <v>1684</v>
      </c>
      <c r="B1256" s="85" t="s">
        <v>1167</v>
      </c>
      <c r="C1256" s="159">
        <v>30</v>
      </c>
      <c r="D1256" s="160" t="s">
        <v>489</v>
      </c>
      <c r="E1256" s="77" t="s">
        <v>1685</v>
      </c>
      <c r="F1256" s="14" t="s">
        <v>12</v>
      </c>
    </row>
    <row r="1257" customHeight="1" spans="1:6">
      <c r="A1257" s="159" t="s">
        <v>1686</v>
      </c>
      <c r="B1257" s="85" t="s">
        <v>817</v>
      </c>
      <c r="C1257" s="159">
        <v>300</v>
      </c>
      <c r="D1257" s="160" t="s">
        <v>66</v>
      </c>
      <c r="E1257" s="77" t="s">
        <v>1687</v>
      </c>
      <c r="F1257" s="14" t="s">
        <v>12</v>
      </c>
    </row>
    <row r="1258" customHeight="1" spans="1:6">
      <c r="A1258" s="159" t="s">
        <v>1688</v>
      </c>
      <c r="B1258" s="85" t="s">
        <v>817</v>
      </c>
      <c r="C1258" s="159">
        <v>300</v>
      </c>
      <c r="D1258" s="160" t="s">
        <v>66</v>
      </c>
      <c r="E1258" s="77" t="s">
        <v>1689</v>
      </c>
      <c r="F1258" s="14" t="s">
        <v>12</v>
      </c>
    </row>
    <row r="1259" customHeight="1" spans="1:6">
      <c r="A1259" s="159" t="s">
        <v>1690</v>
      </c>
      <c r="B1259" s="85" t="s">
        <v>817</v>
      </c>
      <c r="C1259" s="159">
        <v>300</v>
      </c>
      <c r="D1259" s="160" t="s">
        <v>66</v>
      </c>
      <c r="E1259" s="77" t="s">
        <v>1691</v>
      </c>
      <c r="F1259" s="14" t="s">
        <v>12</v>
      </c>
    </row>
    <row r="1260" customHeight="1" spans="1:6">
      <c r="A1260" s="159" t="s">
        <v>816</v>
      </c>
      <c r="B1260" s="85" t="s">
        <v>817</v>
      </c>
      <c r="C1260" s="159">
        <v>200</v>
      </c>
      <c r="D1260" s="160" t="s">
        <v>66</v>
      </c>
      <c r="E1260" s="77" t="s">
        <v>818</v>
      </c>
      <c r="F1260" s="14" t="s">
        <v>12</v>
      </c>
    </row>
    <row r="1261" customHeight="1" spans="1:6">
      <c r="A1261" s="159" t="s">
        <v>819</v>
      </c>
      <c r="B1261" s="85" t="s">
        <v>817</v>
      </c>
      <c r="C1261" s="159">
        <v>10</v>
      </c>
      <c r="D1261" s="160" t="s">
        <v>66</v>
      </c>
      <c r="E1261" s="77" t="s">
        <v>820</v>
      </c>
      <c r="F1261" s="14" t="s">
        <v>12</v>
      </c>
    </row>
    <row r="1262" customHeight="1" spans="1:6">
      <c r="A1262" s="159" t="s">
        <v>1692</v>
      </c>
      <c r="B1262" s="85" t="s">
        <v>817</v>
      </c>
      <c r="C1262" s="159">
        <v>3</v>
      </c>
      <c r="D1262" s="160" t="s">
        <v>66</v>
      </c>
      <c r="E1262" s="77" t="s">
        <v>1693</v>
      </c>
      <c r="F1262" s="14" t="s">
        <v>12</v>
      </c>
    </row>
    <row r="1263" customHeight="1" spans="1:6">
      <c r="A1263" s="159" t="s">
        <v>1694</v>
      </c>
      <c r="B1263" s="85" t="s">
        <v>1189</v>
      </c>
      <c r="C1263" s="159">
        <v>30</v>
      </c>
      <c r="D1263" s="160" t="s">
        <v>66</v>
      </c>
      <c r="E1263" s="77" t="s">
        <v>1695</v>
      </c>
      <c r="F1263" s="14" t="s">
        <v>12</v>
      </c>
    </row>
    <row r="1264" customHeight="1" spans="1:6">
      <c r="A1264" s="159" t="s">
        <v>1696</v>
      </c>
      <c r="B1264" s="85" t="s">
        <v>1189</v>
      </c>
      <c r="C1264" s="159">
        <v>30</v>
      </c>
      <c r="D1264" s="160" t="s">
        <v>66</v>
      </c>
      <c r="E1264" s="77" t="s">
        <v>1697</v>
      </c>
      <c r="F1264" s="14" t="s">
        <v>12</v>
      </c>
    </row>
    <row r="1265" customHeight="1" spans="1:6">
      <c r="A1265" s="159" t="s">
        <v>1698</v>
      </c>
      <c r="B1265" s="85" t="s">
        <v>1196</v>
      </c>
      <c r="C1265" s="159">
        <f>C1191*3</f>
        <v>168</v>
      </c>
      <c r="D1265" s="160" t="s">
        <v>66</v>
      </c>
      <c r="E1265" s="77" t="s">
        <v>1699</v>
      </c>
      <c r="F1265" s="14" t="s">
        <v>12</v>
      </c>
    </row>
    <row r="1266" customHeight="1" spans="1:6">
      <c r="A1266" s="159" t="s">
        <v>1700</v>
      </c>
      <c r="B1266" s="85" t="s">
        <v>1196</v>
      </c>
      <c r="C1266" s="159">
        <v>10</v>
      </c>
      <c r="D1266" s="160" t="s">
        <v>66</v>
      </c>
      <c r="E1266" s="77" t="s">
        <v>1701</v>
      </c>
      <c r="F1266" s="14" t="s">
        <v>12</v>
      </c>
    </row>
    <row r="1267" customHeight="1" spans="1:6">
      <c r="A1267" s="159" t="s">
        <v>1702</v>
      </c>
      <c r="B1267" s="85" t="s">
        <v>1703</v>
      </c>
      <c r="C1267" s="159">
        <v>10</v>
      </c>
      <c r="D1267" s="160" t="s">
        <v>66</v>
      </c>
      <c r="E1267" s="69" t="s">
        <v>1704</v>
      </c>
      <c r="F1267" s="14" t="s">
        <v>12</v>
      </c>
    </row>
    <row r="1268" customHeight="1" spans="1:6">
      <c r="A1268" s="159" t="s">
        <v>1705</v>
      </c>
      <c r="B1268" s="85" t="s">
        <v>1703</v>
      </c>
      <c r="C1268" s="159">
        <v>6</v>
      </c>
      <c r="D1268" s="160" t="s">
        <v>66</v>
      </c>
      <c r="E1268" s="77" t="s">
        <v>1706</v>
      </c>
      <c r="F1268" s="14" t="s">
        <v>12</v>
      </c>
    </row>
    <row r="1269" customHeight="1" spans="1:6">
      <c r="A1269" s="159" t="s">
        <v>1707</v>
      </c>
      <c r="B1269" s="85" t="s">
        <v>1198</v>
      </c>
      <c r="C1269" s="159">
        <v>6</v>
      </c>
      <c r="D1269" s="160" t="s">
        <v>66</v>
      </c>
      <c r="E1269" s="77" t="s">
        <v>1708</v>
      </c>
      <c r="F1269" s="14" t="s">
        <v>12</v>
      </c>
    </row>
    <row r="1270" customHeight="1" spans="1:6">
      <c r="A1270" s="159" t="s">
        <v>1709</v>
      </c>
      <c r="B1270" s="85" t="s">
        <v>1198</v>
      </c>
      <c r="C1270" s="159">
        <v>6</v>
      </c>
      <c r="D1270" s="160" t="s">
        <v>66</v>
      </c>
      <c r="E1270" s="77" t="s">
        <v>1710</v>
      </c>
      <c r="F1270" s="14" t="s">
        <v>12</v>
      </c>
    </row>
    <row r="1271" customHeight="1" spans="1:6">
      <c r="A1271" s="159">
        <v>63</v>
      </c>
      <c r="B1271" s="85" t="s">
        <v>1200</v>
      </c>
      <c r="C1271" s="159"/>
      <c r="D1271" s="160"/>
      <c r="E1271" s="88"/>
      <c r="F1271" s="14"/>
    </row>
    <row r="1272" customHeight="1" spans="1:6">
      <c r="A1272" s="170">
        <v>63001</v>
      </c>
      <c r="B1272" s="172" t="s">
        <v>1711</v>
      </c>
      <c r="C1272" s="170">
        <v>400</v>
      </c>
      <c r="D1272" s="171" t="s">
        <v>66</v>
      </c>
      <c r="E1272" s="77" t="s">
        <v>1712</v>
      </c>
      <c r="F1272" s="14" t="s">
        <v>12</v>
      </c>
    </row>
    <row r="1273" customHeight="1" spans="1:6">
      <c r="A1273" s="159">
        <v>63002</v>
      </c>
      <c r="B1273" s="85" t="s">
        <v>1711</v>
      </c>
      <c r="C1273" s="159">
        <v>400</v>
      </c>
      <c r="D1273" s="160" t="s">
        <v>66</v>
      </c>
      <c r="E1273" s="77" t="s">
        <v>1713</v>
      </c>
      <c r="F1273" s="14" t="s">
        <v>12</v>
      </c>
    </row>
    <row r="1274" customHeight="1" spans="1:6">
      <c r="A1274" s="159">
        <v>63003</v>
      </c>
      <c r="B1274" s="85" t="s">
        <v>1711</v>
      </c>
      <c r="C1274" s="159">
        <v>40</v>
      </c>
      <c r="D1274" s="160" t="s">
        <v>66</v>
      </c>
      <c r="E1274" s="77" t="s">
        <v>1714</v>
      </c>
      <c r="F1274" s="14" t="s">
        <v>12</v>
      </c>
    </row>
    <row r="1275" customHeight="1" spans="1:6">
      <c r="A1275" s="159" t="s">
        <v>1715</v>
      </c>
      <c r="B1275" s="85" t="s">
        <v>1716</v>
      </c>
      <c r="C1275" s="159">
        <v>10</v>
      </c>
      <c r="D1275" s="160" t="s">
        <v>66</v>
      </c>
      <c r="E1275" s="77" t="s">
        <v>1717</v>
      </c>
      <c r="F1275" s="14" t="s">
        <v>12</v>
      </c>
    </row>
    <row r="1276" customHeight="1" spans="1:6">
      <c r="A1276" s="159" t="s">
        <v>1718</v>
      </c>
      <c r="B1276" s="85" t="s">
        <v>1719</v>
      </c>
      <c r="C1276" s="159">
        <v>600</v>
      </c>
      <c r="D1276" s="160" t="s">
        <v>66</v>
      </c>
      <c r="E1276" s="77" t="s">
        <v>1720</v>
      </c>
      <c r="F1276" s="14" t="s">
        <v>12</v>
      </c>
    </row>
    <row r="1277" customHeight="1" spans="1:6">
      <c r="A1277" s="159" t="s">
        <v>1721</v>
      </c>
      <c r="B1277" s="85" t="s">
        <v>1719</v>
      </c>
      <c r="C1277" s="159">
        <v>100</v>
      </c>
      <c r="D1277" s="160" t="s">
        <v>66</v>
      </c>
      <c r="E1277" s="77" t="s">
        <v>1722</v>
      </c>
      <c r="F1277" s="14" t="s">
        <v>12</v>
      </c>
    </row>
    <row r="1278" customHeight="1" spans="1:6">
      <c r="A1278" s="159" t="s">
        <v>1723</v>
      </c>
      <c r="B1278" s="85" t="s">
        <v>1719</v>
      </c>
      <c r="C1278" s="159">
        <v>80</v>
      </c>
      <c r="D1278" s="160" t="s">
        <v>66</v>
      </c>
      <c r="E1278" s="77" t="s">
        <v>1724</v>
      </c>
      <c r="F1278" s="14" t="s">
        <v>12</v>
      </c>
    </row>
    <row r="1279" customHeight="1" spans="1:6">
      <c r="A1279" s="159" t="s">
        <v>1725</v>
      </c>
      <c r="B1279" s="85" t="s">
        <v>1719</v>
      </c>
      <c r="C1279" s="159">
        <v>100</v>
      </c>
      <c r="D1279" s="160" t="s">
        <v>66</v>
      </c>
      <c r="E1279" s="77" t="s">
        <v>1726</v>
      </c>
      <c r="F1279" s="14" t="s">
        <v>12</v>
      </c>
    </row>
    <row r="1280" customHeight="1" spans="1:6">
      <c r="A1280" s="159" t="s">
        <v>1727</v>
      </c>
      <c r="B1280" s="85" t="s">
        <v>1201</v>
      </c>
      <c r="C1280" s="159">
        <v>700</v>
      </c>
      <c r="D1280" s="160" t="s">
        <v>66</v>
      </c>
      <c r="E1280" s="77" t="s">
        <v>1728</v>
      </c>
      <c r="F1280" s="14" t="s">
        <v>12</v>
      </c>
    </row>
    <row r="1281" customHeight="1" spans="1:6">
      <c r="A1281" s="159" t="s">
        <v>1729</v>
      </c>
      <c r="B1281" s="85" t="s">
        <v>1201</v>
      </c>
      <c r="C1281" s="159">
        <v>40</v>
      </c>
      <c r="D1281" s="160" t="s">
        <v>66</v>
      </c>
      <c r="E1281" s="77" t="s">
        <v>1730</v>
      </c>
      <c r="F1281" s="14" t="s">
        <v>12</v>
      </c>
    </row>
    <row r="1282" customHeight="1" spans="1:6">
      <c r="A1282" s="159" t="s">
        <v>1731</v>
      </c>
      <c r="B1282" s="85" t="s">
        <v>1201</v>
      </c>
      <c r="C1282" s="159">
        <v>10</v>
      </c>
      <c r="D1282" s="160" t="s">
        <v>66</v>
      </c>
      <c r="E1282" s="77" t="s">
        <v>1732</v>
      </c>
      <c r="F1282" s="14" t="s">
        <v>12</v>
      </c>
    </row>
    <row r="1283" customHeight="1" spans="1:6">
      <c r="A1283" s="159" t="s">
        <v>1733</v>
      </c>
      <c r="B1283" s="85" t="s">
        <v>1201</v>
      </c>
      <c r="C1283" s="159">
        <v>10</v>
      </c>
      <c r="D1283" s="160" t="s">
        <v>66</v>
      </c>
      <c r="E1283" s="77" t="s">
        <v>1734</v>
      </c>
      <c r="F1283" s="14" t="s">
        <v>12</v>
      </c>
    </row>
    <row r="1284" customHeight="1" spans="1:6">
      <c r="A1284" s="161">
        <v>63041</v>
      </c>
      <c r="B1284" s="67" t="s">
        <v>1735</v>
      </c>
      <c r="C1284" s="159">
        <v>40</v>
      </c>
      <c r="D1284" s="20" t="s">
        <v>66</v>
      </c>
      <c r="E1284" s="77" t="s">
        <v>1736</v>
      </c>
      <c r="F1284" s="14" t="s">
        <v>12</v>
      </c>
    </row>
    <row r="1285" customHeight="1" spans="1:6">
      <c r="A1285" s="159" t="s">
        <v>1737</v>
      </c>
      <c r="B1285" s="85" t="s">
        <v>1735</v>
      </c>
      <c r="C1285" s="159">
        <v>300</v>
      </c>
      <c r="D1285" s="160" t="s">
        <v>66</v>
      </c>
      <c r="E1285" s="77" t="s">
        <v>1738</v>
      </c>
      <c r="F1285" s="14" t="s">
        <v>12</v>
      </c>
    </row>
    <row r="1286" customHeight="1" spans="1:6">
      <c r="A1286" s="159" t="s">
        <v>823</v>
      </c>
      <c r="B1286" s="85" t="s">
        <v>824</v>
      </c>
      <c r="C1286" s="159"/>
      <c r="D1286" s="160"/>
      <c r="E1286" s="88"/>
      <c r="F1286" s="14"/>
    </row>
    <row r="1287" customHeight="1" spans="1:6">
      <c r="A1287" s="159" t="s">
        <v>825</v>
      </c>
      <c r="B1287" s="85" t="s">
        <v>826</v>
      </c>
      <c r="C1287" s="159">
        <v>100</v>
      </c>
      <c r="D1287" s="160" t="s">
        <v>66</v>
      </c>
      <c r="E1287" s="101" t="s">
        <v>1739</v>
      </c>
      <c r="F1287" s="14" t="s">
        <v>12</v>
      </c>
    </row>
    <row r="1288" customHeight="1" spans="1:6">
      <c r="A1288" s="159" t="s">
        <v>1740</v>
      </c>
      <c r="B1288" s="85" t="s">
        <v>1221</v>
      </c>
      <c r="C1288" s="159">
        <v>100</v>
      </c>
      <c r="D1288" s="160" t="s">
        <v>66</v>
      </c>
      <c r="E1288" s="101" t="s">
        <v>1741</v>
      </c>
      <c r="F1288" s="14" t="s">
        <v>12</v>
      </c>
    </row>
    <row r="1289" customHeight="1" spans="1:6">
      <c r="A1289" s="159" t="s">
        <v>1742</v>
      </c>
      <c r="B1289" s="85" t="s">
        <v>1743</v>
      </c>
      <c r="C1289" s="159">
        <v>100</v>
      </c>
      <c r="D1289" s="160" t="s">
        <v>66</v>
      </c>
      <c r="E1289" s="101" t="s">
        <v>1744</v>
      </c>
      <c r="F1289" s="14" t="s">
        <v>12</v>
      </c>
    </row>
    <row r="1290" customHeight="1" spans="1:6">
      <c r="A1290" s="159" t="s">
        <v>828</v>
      </c>
      <c r="B1290" s="85" t="s">
        <v>829</v>
      </c>
      <c r="C1290" s="159">
        <f>C1191</f>
        <v>56</v>
      </c>
      <c r="D1290" s="160" t="s">
        <v>66</v>
      </c>
      <c r="E1290" s="101" t="s">
        <v>1745</v>
      </c>
      <c r="F1290" s="14" t="s">
        <v>12</v>
      </c>
    </row>
    <row r="1291" customHeight="1" spans="1:6">
      <c r="A1291" s="161">
        <v>63041</v>
      </c>
      <c r="B1291" s="67" t="s">
        <v>1232</v>
      </c>
      <c r="C1291" s="159">
        <f>C1191</f>
        <v>56</v>
      </c>
      <c r="D1291" s="20" t="s">
        <v>66</v>
      </c>
      <c r="E1291" s="101" t="s">
        <v>1746</v>
      </c>
      <c r="F1291" s="14" t="s">
        <v>12</v>
      </c>
    </row>
    <row r="1292" customHeight="1" spans="1:6">
      <c r="A1292" s="159" t="s">
        <v>1747</v>
      </c>
      <c r="B1292" s="85" t="s">
        <v>1234</v>
      </c>
      <c r="C1292" s="159">
        <f>C1191</f>
        <v>56</v>
      </c>
      <c r="D1292" s="160" t="s">
        <v>66</v>
      </c>
      <c r="E1292" s="101" t="s">
        <v>1748</v>
      </c>
      <c r="F1292" s="14" t="s">
        <v>12</v>
      </c>
    </row>
    <row r="1293" customHeight="1" spans="1:6">
      <c r="A1293" s="159" t="s">
        <v>1749</v>
      </c>
      <c r="B1293" s="85" t="s">
        <v>1236</v>
      </c>
      <c r="C1293" s="159">
        <v>6</v>
      </c>
      <c r="D1293" s="160" t="s">
        <v>1237</v>
      </c>
      <c r="E1293" s="77" t="s">
        <v>1750</v>
      </c>
      <c r="F1293" s="14" t="s">
        <v>12</v>
      </c>
    </row>
    <row r="1294" customHeight="1" spans="1:6">
      <c r="A1294" s="159" t="s">
        <v>1751</v>
      </c>
      <c r="B1294" s="85" t="s">
        <v>1236</v>
      </c>
      <c r="C1294" s="159">
        <v>5</v>
      </c>
      <c r="D1294" s="160" t="s">
        <v>1237</v>
      </c>
      <c r="E1294" s="77" t="s">
        <v>1752</v>
      </c>
      <c r="F1294" s="14" t="s">
        <v>12</v>
      </c>
    </row>
    <row r="1295" customHeight="1" spans="1:6">
      <c r="A1295" s="159" t="s">
        <v>1753</v>
      </c>
      <c r="B1295" s="85" t="s">
        <v>1239</v>
      </c>
      <c r="C1295" s="159">
        <v>5</v>
      </c>
      <c r="D1295" s="160" t="s">
        <v>1237</v>
      </c>
      <c r="E1295" s="77" t="s">
        <v>1754</v>
      </c>
      <c r="F1295" s="14" t="s">
        <v>12</v>
      </c>
    </row>
    <row r="1296" customHeight="1" spans="1:6">
      <c r="A1296" s="159" t="s">
        <v>1326</v>
      </c>
      <c r="B1296" s="85" t="s">
        <v>1239</v>
      </c>
      <c r="C1296" s="159">
        <v>5</v>
      </c>
      <c r="D1296" s="160" t="s">
        <v>1237</v>
      </c>
      <c r="E1296" s="77" t="s">
        <v>1327</v>
      </c>
      <c r="F1296" s="14" t="s">
        <v>12</v>
      </c>
    </row>
    <row r="1297" customHeight="1" spans="1:6">
      <c r="A1297" s="159" t="s">
        <v>1328</v>
      </c>
      <c r="B1297" s="85" t="s">
        <v>1240</v>
      </c>
      <c r="C1297" s="159">
        <v>20</v>
      </c>
      <c r="D1297" s="160" t="s">
        <v>1237</v>
      </c>
      <c r="E1297" s="101" t="s">
        <v>1329</v>
      </c>
      <c r="F1297" s="14" t="s">
        <v>12</v>
      </c>
    </row>
    <row r="1298" customHeight="1" spans="1:6">
      <c r="A1298" s="159" t="s">
        <v>1755</v>
      </c>
      <c r="B1298" s="85" t="s">
        <v>1756</v>
      </c>
      <c r="C1298" s="159">
        <v>6</v>
      </c>
      <c r="D1298" s="160" t="s">
        <v>1237</v>
      </c>
      <c r="E1298" s="101" t="s">
        <v>1757</v>
      </c>
      <c r="F1298" s="14" t="s">
        <v>12</v>
      </c>
    </row>
    <row r="1299" customHeight="1" spans="1:6">
      <c r="A1299" s="159" t="s">
        <v>1758</v>
      </c>
      <c r="B1299" s="85" t="s">
        <v>1759</v>
      </c>
      <c r="C1299" s="159">
        <f>C1191</f>
        <v>56</v>
      </c>
      <c r="D1299" s="160" t="s">
        <v>1760</v>
      </c>
      <c r="E1299" s="101" t="s">
        <v>1761</v>
      </c>
      <c r="F1299" s="14" t="s">
        <v>12</v>
      </c>
    </row>
    <row r="1300" customHeight="1" spans="1:6">
      <c r="A1300" s="159" t="s">
        <v>1762</v>
      </c>
      <c r="B1300" s="85" t="s">
        <v>1244</v>
      </c>
      <c r="C1300" s="159">
        <f>C1191</f>
        <v>56</v>
      </c>
      <c r="D1300" s="160" t="s">
        <v>66</v>
      </c>
      <c r="E1300" s="101" t="s">
        <v>1763</v>
      </c>
      <c r="F1300" s="14" t="s">
        <v>12</v>
      </c>
    </row>
    <row r="1301" customHeight="1" spans="1:6">
      <c r="A1301" s="159" t="s">
        <v>1764</v>
      </c>
      <c r="B1301" s="85" t="s">
        <v>1765</v>
      </c>
      <c r="C1301" s="159">
        <v>30</v>
      </c>
      <c r="D1301" s="160" t="s">
        <v>66</v>
      </c>
      <c r="E1301" s="101" t="s">
        <v>1766</v>
      </c>
      <c r="F1301" s="14" t="s">
        <v>12</v>
      </c>
    </row>
    <row r="1302" customHeight="1" spans="1:6">
      <c r="A1302" s="159" t="s">
        <v>1767</v>
      </c>
      <c r="B1302" s="85" t="s">
        <v>1253</v>
      </c>
      <c r="C1302" s="159">
        <v>100</v>
      </c>
      <c r="D1302" s="160" t="s">
        <v>66</v>
      </c>
      <c r="E1302" s="77" t="s">
        <v>1768</v>
      </c>
      <c r="F1302" s="14" t="s">
        <v>12</v>
      </c>
    </row>
    <row r="1303" customHeight="1" spans="1:6">
      <c r="A1303" s="161">
        <v>64089</v>
      </c>
      <c r="B1303" s="67" t="s">
        <v>1253</v>
      </c>
      <c r="C1303" s="161">
        <v>6</v>
      </c>
      <c r="D1303" s="20" t="s">
        <v>66</v>
      </c>
      <c r="E1303" s="77" t="s">
        <v>1769</v>
      </c>
      <c r="F1303" s="14" t="s">
        <v>12</v>
      </c>
    </row>
    <row r="1304" customHeight="1" spans="1:6">
      <c r="A1304" s="159" t="s">
        <v>1770</v>
      </c>
      <c r="B1304" s="85" t="s">
        <v>1771</v>
      </c>
      <c r="C1304" s="159">
        <v>100</v>
      </c>
      <c r="D1304" s="160" t="s">
        <v>66</v>
      </c>
      <c r="E1304" s="77" t="s">
        <v>1772</v>
      </c>
      <c r="F1304" s="14" t="s">
        <v>12</v>
      </c>
    </row>
    <row r="1305" customHeight="1" spans="1:6">
      <c r="A1305" s="159" t="s">
        <v>1773</v>
      </c>
      <c r="B1305" s="85" t="s">
        <v>1774</v>
      </c>
      <c r="C1305" s="159">
        <v>100</v>
      </c>
      <c r="D1305" s="160" t="s">
        <v>66</v>
      </c>
      <c r="E1305" s="92" t="s">
        <v>1775</v>
      </c>
      <c r="F1305" s="14" t="s">
        <v>12</v>
      </c>
    </row>
    <row r="1306" customHeight="1" spans="1:6">
      <c r="A1306" s="159" t="s">
        <v>1776</v>
      </c>
      <c r="B1306" s="85" t="s">
        <v>1774</v>
      </c>
      <c r="C1306" s="159">
        <v>100</v>
      </c>
      <c r="D1306" s="160" t="s">
        <v>66</v>
      </c>
      <c r="E1306" s="92" t="s">
        <v>1777</v>
      </c>
      <c r="F1306" s="14" t="s">
        <v>12</v>
      </c>
    </row>
    <row r="1307" customHeight="1" spans="1:6">
      <c r="A1307" s="159" t="s">
        <v>1778</v>
      </c>
      <c r="B1307" s="85" t="s">
        <v>1256</v>
      </c>
      <c r="C1307" s="159">
        <v>1560</v>
      </c>
      <c r="D1307" s="160" t="s">
        <v>489</v>
      </c>
      <c r="E1307" s="77" t="s">
        <v>1779</v>
      </c>
      <c r="F1307" s="14" t="s">
        <v>12</v>
      </c>
    </row>
    <row r="1308" customHeight="1" spans="1:6">
      <c r="A1308" s="72" t="s">
        <v>831</v>
      </c>
      <c r="B1308" s="91" t="s">
        <v>832</v>
      </c>
      <c r="C1308" s="159"/>
      <c r="D1308" s="160"/>
      <c r="E1308" s="88"/>
      <c r="F1308" s="14"/>
    </row>
    <row r="1309" customHeight="1" spans="1:6">
      <c r="A1309" s="159">
        <v>80</v>
      </c>
      <c r="B1309" s="85" t="s">
        <v>833</v>
      </c>
      <c r="C1309" s="159"/>
      <c r="D1309" s="160"/>
      <c r="E1309" s="88"/>
      <c r="F1309" s="14"/>
    </row>
    <row r="1310" customHeight="1" spans="1:6">
      <c r="A1310" s="159">
        <v>80201</v>
      </c>
      <c r="B1310" s="85" t="s">
        <v>1780</v>
      </c>
      <c r="C1310" s="159">
        <f>C1191/2</f>
        <v>28</v>
      </c>
      <c r="D1310" s="160" t="s">
        <v>1261</v>
      </c>
      <c r="E1310" s="69" t="s">
        <v>1781</v>
      </c>
      <c r="F1310" s="14" t="s">
        <v>12</v>
      </c>
    </row>
    <row r="1311" customHeight="1" spans="1:6">
      <c r="A1311" s="159" t="s">
        <v>870</v>
      </c>
      <c r="B1311" s="85" t="s">
        <v>871</v>
      </c>
      <c r="C1311" s="159"/>
      <c r="D1311" s="160"/>
      <c r="E1311" s="88"/>
      <c r="F1311" s="14"/>
    </row>
    <row r="1312" customHeight="1" spans="1:6">
      <c r="A1312" s="159" t="s">
        <v>1532</v>
      </c>
      <c r="B1312" s="85" t="s">
        <v>1265</v>
      </c>
      <c r="C1312" s="159">
        <v>2</v>
      </c>
      <c r="D1312" s="160" t="s">
        <v>66</v>
      </c>
      <c r="E1312" s="69" t="s">
        <v>1533</v>
      </c>
      <c r="F1312" s="14" t="s">
        <v>12</v>
      </c>
    </row>
    <row r="1313" customHeight="1" spans="1:6">
      <c r="A1313" s="159" t="s">
        <v>1782</v>
      </c>
      <c r="B1313" s="85" t="s">
        <v>1267</v>
      </c>
      <c r="C1313" s="159">
        <v>2</v>
      </c>
      <c r="D1313" s="160" t="s">
        <v>66</v>
      </c>
      <c r="E1313" s="69" t="s">
        <v>1534</v>
      </c>
      <c r="F1313" s="14" t="s">
        <v>12</v>
      </c>
    </row>
    <row r="1314" customHeight="1" spans="1:6">
      <c r="A1314" s="159" t="s">
        <v>1783</v>
      </c>
      <c r="B1314" s="85" t="s">
        <v>1558</v>
      </c>
      <c r="C1314" s="159">
        <v>2</v>
      </c>
      <c r="D1314" s="160" t="s">
        <v>66</v>
      </c>
      <c r="E1314" s="77" t="s">
        <v>1559</v>
      </c>
      <c r="F1314" s="14" t="s">
        <v>12</v>
      </c>
    </row>
    <row r="1315" customHeight="1" spans="1:6">
      <c r="A1315" s="159" t="s">
        <v>1784</v>
      </c>
      <c r="B1315" s="85" t="s">
        <v>1271</v>
      </c>
      <c r="C1315" s="159">
        <v>2</v>
      </c>
      <c r="D1315" s="160" t="s">
        <v>66</v>
      </c>
      <c r="E1315" s="101" t="s">
        <v>1560</v>
      </c>
      <c r="F1315" s="14" t="s">
        <v>12</v>
      </c>
    </row>
    <row r="1316" customHeight="1" spans="1:6">
      <c r="A1316" s="159" t="s">
        <v>1785</v>
      </c>
      <c r="B1316" s="85" t="s">
        <v>1563</v>
      </c>
      <c r="C1316" s="159">
        <v>2</v>
      </c>
      <c r="D1316" s="160" t="s">
        <v>66</v>
      </c>
      <c r="E1316" s="69" t="s">
        <v>1786</v>
      </c>
      <c r="F1316" s="14" t="s">
        <v>12</v>
      </c>
    </row>
    <row r="1317" customHeight="1" spans="1:6">
      <c r="A1317" s="159" t="s">
        <v>1787</v>
      </c>
      <c r="B1317" s="85" t="s">
        <v>1275</v>
      </c>
      <c r="C1317" s="159">
        <v>2</v>
      </c>
      <c r="D1317" s="160" t="s">
        <v>243</v>
      </c>
      <c r="E1317" s="157" t="s">
        <v>1788</v>
      </c>
      <c r="F1317" s="14" t="s">
        <v>12</v>
      </c>
    </row>
    <row r="1318" customHeight="1" spans="1:6">
      <c r="A1318" s="159" t="s">
        <v>1330</v>
      </c>
      <c r="B1318" s="85" t="s">
        <v>1277</v>
      </c>
      <c r="C1318" s="159">
        <v>2</v>
      </c>
      <c r="D1318" s="160" t="s">
        <v>27</v>
      </c>
      <c r="E1318" s="157" t="s">
        <v>1331</v>
      </c>
      <c r="F1318" s="14" t="s">
        <v>12</v>
      </c>
    </row>
    <row r="1319" customHeight="1" spans="1:6">
      <c r="A1319" s="161">
        <v>81052</v>
      </c>
      <c r="B1319" s="67" t="s">
        <v>1279</v>
      </c>
      <c r="C1319" s="161">
        <v>2</v>
      </c>
      <c r="D1319" s="20" t="s">
        <v>66</v>
      </c>
      <c r="E1319" s="69" t="s">
        <v>1332</v>
      </c>
      <c r="F1319" s="14" t="s">
        <v>12</v>
      </c>
    </row>
    <row r="1320" customHeight="1" spans="1:6">
      <c r="A1320" s="159" t="s">
        <v>1333</v>
      </c>
      <c r="B1320" s="85" t="s">
        <v>1281</v>
      </c>
      <c r="C1320" s="159"/>
      <c r="D1320" s="160"/>
      <c r="E1320" s="88"/>
      <c r="F1320" s="14"/>
    </row>
    <row r="1321" customHeight="1" spans="1:6">
      <c r="A1321" s="161">
        <v>82001</v>
      </c>
      <c r="B1321" s="67" t="s">
        <v>1282</v>
      </c>
      <c r="C1321" s="159">
        <v>6</v>
      </c>
      <c r="D1321" s="20" t="s">
        <v>1283</v>
      </c>
      <c r="E1321" s="101" t="s">
        <v>1334</v>
      </c>
      <c r="F1321" s="14" t="s">
        <v>12</v>
      </c>
    </row>
    <row r="1322" customHeight="1" spans="1:6">
      <c r="A1322" s="161">
        <v>82003</v>
      </c>
      <c r="B1322" s="67" t="s">
        <v>1285</v>
      </c>
      <c r="C1322" s="159">
        <f>C1191+2</f>
        <v>58</v>
      </c>
      <c r="D1322" s="20" t="s">
        <v>66</v>
      </c>
      <c r="E1322" s="69" t="s">
        <v>1335</v>
      </c>
      <c r="F1322" s="14" t="s">
        <v>12</v>
      </c>
    </row>
    <row r="1323" customHeight="1" spans="1:6">
      <c r="A1323" s="161">
        <v>82004</v>
      </c>
      <c r="B1323" s="67" t="s">
        <v>1287</v>
      </c>
      <c r="C1323" s="159">
        <v>3</v>
      </c>
      <c r="D1323" s="20" t="s">
        <v>66</v>
      </c>
      <c r="E1323" s="69" t="s">
        <v>1336</v>
      </c>
      <c r="F1323" s="14" t="s">
        <v>12</v>
      </c>
    </row>
    <row r="1324" customHeight="1" spans="1:6">
      <c r="A1324" s="161">
        <v>82005</v>
      </c>
      <c r="B1324" s="67" t="s">
        <v>1289</v>
      </c>
      <c r="C1324" s="159">
        <v>3</v>
      </c>
      <c r="D1324" s="20" t="s">
        <v>66</v>
      </c>
      <c r="E1324" s="69" t="s">
        <v>1337</v>
      </c>
      <c r="F1324" s="14" t="s">
        <v>12</v>
      </c>
    </row>
    <row r="1325" customHeight="1" spans="1:6">
      <c r="A1325" s="159" t="s">
        <v>1338</v>
      </c>
      <c r="B1325" s="85" t="s">
        <v>1339</v>
      </c>
      <c r="C1325" s="159">
        <v>3</v>
      </c>
      <c r="D1325" s="160" t="s">
        <v>1292</v>
      </c>
      <c r="E1325" s="69" t="s">
        <v>1340</v>
      </c>
      <c r="F1325" s="14" t="s">
        <v>12</v>
      </c>
    </row>
    <row r="1326" customHeight="1" spans="1:6">
      <c r="A1326" s="159" t="s">
        <v>1789</v>
      </c>
      <c r="B1326" s="85" t="s">
        <v>1295</v>
      </c>
      <c r="C1326" s="159">
        <v>2</v>
      </c>
      <c r="D1326" s="160" t="s">
        <v>27</v>
      </c>
      <c r="E1326" s="101" t="s">
        <v>1790</v>
      </c>
      <c r="F1326" s="14" t="s">
        <v>12</v>
      </c>
    </row>
    <row r="1327" customHeight="1" spans="1:6">
      <c r="A1327" s="159" t="s">
        <v>1791</v>
      </c>
      <c r="B1327" s="85" t="s">
        <v>1297</v>
      </c>
      <c r="C1327" s="159">
        <v>1</v>
      </c>
      <c r="D1327" s="160" t="s">
        <v>1283</v>
      </c>
      <c r="E1327" s="73" t="s">
        <v>1298</v>
      </c>
      <c r="F1327" s="14" t="s">
        <v>12</v>
      </c>
    </row>
    <row r="1328" customHeight="1" spans="1:6">
      <c r="A1328" s="12">
        <v>83</v>
      </c>
      <c r="B1328" s="16" t="s">
        <v>1792</v>
      </c>
      <c r="C1328" s="19"/>
      <c r="D1328" s="70"/>
      <c r="E1328" s="17"/>
      <c r="F1328" s="14"/>
    </row>
    <row r="1329" customHeight="1" spans="1:6">
      <c r="A1329" s="19">
        <v>83201</v>
      </c>
      <c r="B1329" s="67" t="s">
        <v>1793</v>
      </c>
      <c r="C1329" s="19">
        <v>10</v>
      </c>
      <c r="D1329" s="68" t="s">
        <v>27</v>
      </c>
      <c r="E1329" s="69" t="s">
        <v>1794</v>
      </c>
      <c r="F1329" s="14" t="s">
        <v>12</v>
      </c>
    </row>
    <row r="1330" customHeight="1" spans="1:6">
      <c r="A1330" s="19">
        <v>72061</v>
      </c>
      <c r="B1330" s="67" t="s">
        <v>1795</v>
      </c>
      <c r="C1330" s="19">
        <v>10</v>
      </c>
      <c r="D1330" s="68" t="s">
        <v>1796</v>
      </c>
      <c r="E1330" s="69" t="s">
        <v>1797</v>
      </c>
      <c r="F1330" s="14" t="s">
        <v>12</v>
      </c>
    </row>
    <row r="1331" customHeight="1" spans="1:6">
      <c r="A1331" s="19">
        <v>72062</v>
      </c>
      <c r="B1331" s="67" t="s">
        <v>1798</v>
      </c>
      <c r="C1331" s="19">
        <v>5</v>
      </c>
      <c r="D1331" s="68" t="s">
        <v>1796</v>
      </c>
      <c r="E1331" s="69" t="s">
        <v>1799</v>
      </c>
      <c r="F1331" s="14" t="s">
        <v>12</v>
      </c>
    </row>
    <row r="1332" customHeight="1" spans="1:6">
      <c r="A1332" s="19">
        <v>72063</v>
      </c>
      <c r="B1332" s="67" t="s">
        <v>1800</v>
      </c>
      <c r="C1332" s="19">
        <v>5</v>
      </c>
      <c r="D1332" s="68" t="s">
        <v>1796</v>
      </c>
      <c r="E1332" s="69" t="s">
        <v>1801</v>
      </c>
      <c r="F1332" s="14" t="s">
        <v>12</v>
      </c>
    </row>
    <row r="1333" customHeight="1" spans="1:6">
      <c r="A1333" s="19">
        <v>72091</v>
      </c>
      <c r="B1333" s="67" t="s">
        <v>1802</v>
      </c>
      <c r="C1333" s="19">
        <v>5</v>
      </c>
      <c r="D1333" s="68" t="s">
        <v>455</v>
      </c>
      <c r="E1333" s="69" t="s">
        <v>1803</v>
      </c>
      <c r="F1333" s="14" t="s">
        <v>12</v>
      </c>
    </row>
    <row r="1334" customHeight="1" spans="1:6">
      <c r="A1334" s="54" t="s">
        <v>1346</v>
      </c>
      <c r="B1334" s="16" t="s">
        <v>1804</v>
      </c>
      <c r="C1334" s="12">
        <v>1</v>
      </c>
      <c r="D1334" s="10" t="s">
        <v>8</v>
      </c>
      <c r="E1334" s="13" t="s">
        <v>1387</v>
      </c>
      <c r="F1334" s="14" t="s">
        <v>12</v>
      </c>
    </row>
    <row r="1335" customHeight="1" spans="1:6">
      <c r="A1335" s="54">
        <v>1</v>
      </c>
      <c r="B1335" s="16" t="s">
        <v>1805</v>
      </c>
      <c r="C1335" s="12">
        <v>1</v>
      </c>
      <c r="D1335" s="10" t="s">
        <v>8</v>
      </c>
      <c r="E1335" s="71" t="s">
        <v>15</v>
      </c>
      <c r="F1335" s="14" t="s">
        <v>12</v>
      </c>
    </row>
    <row r="1336" customHeight="1" spans="1:6">
      <c r="A1336" s="212" t="s">
        <v>16</v>
      </c>
      <c r="B1336" s="22" t="s">
        <v>17</v>
      </c>
      <c r="C1336" s="23">
        <v>48</v>
      </c>
      <c r="D1336" s="15" t="s">
        <v>18</v>
      </c>
      <c r="E1336" s="21"/>
      <c r="F1336" s="14"/>
    </row>
    <row r="1337" customHeight="1" spans="1:6">
      <c r="A1337" s="212" t="s">
        <v>19</v>
      </c>
      <c r="B1337" s="22" t="s">
        <v>20</v>
      </c>
      <c r="C1337" s="23"/>
      <c r="D1337" s="15"/>
      <c r="E1337" s="24"/>
      <c r="F1337" s="14"/>
    </row>
    <row r="1338" customHeight="1" spans="1:6">
      <c r="A1338" s="212" t="s">
        <v>21</v>
      </c>
      <c r="B1338" s="22" t="s">
        <v>22</v>
      </c>
      <c r="C1338" s="23"/>
      <c r="D1338" s="15"/>
      <c r="E1338" s="24"/>
      <c r="F1338" s="14"/>
    </row>
    <row r="1339" customHeight="1" spans="1:6">
      <c r="A1339" s="212" t="s">
        <v>23</v>
      </c>
      <c r="B1339" s="22" t="s">
        <v>24</v>
      </c>
      <c r="C1339" s="25"/>
      <c r="D1339" s="26"/>
      <c r="E1339" s="21"/>
      <c r="F1339" s="14"/>
    </row>
    <row r="1340" customHeight="1" spans="1:6">
      <c r="A1340" s="212" t="s">
        <v>25</v>
      </c>
      <c r="B1340" s="22" t="s">
        <v>1395</v>
      </c>
      <c r="C1340" s="23">
        <v>1</v>
      </c>
      <c r="D1340" s="15" t="s">
        <v>27</v>
      </c>
      <c r="E1340" s="24" t="s">
        <v>1396</v>
      </c>
      <c r="F1340" s="14" t="s">
        <v>32</v>
      </c>
    </row>
    <row r="1341" customHeight="1" spans="1:6">
      <c r="A1341" s="212" t="s">
        <v>29</v>
      </c>
      <c r="B1341" s="27" t="s">
        <v>30</v>
      </c>
      <c r="C1341" s="28">
        <v>1</v>
      </c>
      <c r="D1341" s="28" t="s">
        <v>27</v>
      </c>
      <c r="E1341" s="30" t="s">
        <v>31</v>
      </c>
      <c r="F1341" s="14" t="s">
        <v>32</v>
      </c>
    </row>
    <row r="1342" customHeight="1" spans="1:6">
      <c r="A1342" s="212" t="s">
        <v>33</v>
      </c>
      <c r="B1342" s="27" t="s">
        <v>34</v>
      </c>
      <c r="C1342" s="28">
        <v>1</v>
      </c>
      <c r="D1342" s="28" t="s">
        <v>27</v>
      </c>
      <c r="E1342" s="30" t="s">
        <v>35</v>
      </c>
      <c r="F1342" s="14" t="s">
        <v>12</v>
      </c>
    </row>
    <row r="1343" customHeight="1" spans="1:6">
      <c r="A1343" s="212" t="s">
        <v>36</v>
      </c>
      <c r="B1343" s="22" t="s">
        <v>37</v>
      </c>
      <c r="C1343" s="23">
        <v>1</v>
      </c>
      <c r="D1343" s="15" t="s">
        <v>38</v>
      </c>
      <c r="E1343" s="24" t="s">
        <v>39</v>
      </c>
      <c r="F1343" s="14" t="s">
        <v>32</v>
      </c>
    </row>
    <row r="1344" customHeight="1" spans="1:6">
      <c r="A1344" s="212" t="s">
        <v>40</v>
      </c>
      <c r="B1344" s="22" t="s">
        <v>1349</v>
      </c>
      <c r="C1344" s="23">
        <v>1</v>
      </c>
      <c r="D1344" s="15" t="s">
        <v>247</v>
      </c>
      <c r="E1344" s="24" t="s">
        <v>904</v>
      </c>
      <c r="F1344" s="14" t="s">
        <v>12</v>
      </c>
    </row>
    <row r="1345" customHeight="1" spans="1:6">
      <c r="A1345" s="212" t="s">
        <v>43</v>
      </c>
      <c r="B1345" s="22" t="s">
        <v>905</v>
      </c>
      <c r="C1345" s="23">
        <v>1</v>
      </c>
      <c r="D1345" s="15" t="s">
        <v>27</v>
      </c>
      <c r="E1345" s="24" t="s">
        <v>906</v>
      </c>
      <c r="F1345" s="14" t="s">
        <v>12</v>
      </c>
    </row>
    <row r="1346" customHeight="1" spans="1:6">
      <c r="A1346" s="212" t="s">
        <v>46</v>
      </c>
      <c r="B1346" s="22" t="s">
        <v>1350</v>
      </c>
      <c r="C1346" s="23">
        <v>1</v>
      </c>
      <c r="D1346" s="15" t="s">
        <v>908</v>
      </c>
      <c r="E1346" s="39" t="s">
        <v>1351</v>
      </c>
      <c r="F1346" s="14" t="s">
        <v>12</v>
      </c>
    </row>
    <row r="1347" customHeight="1" spans="1:6">
      <c r="A1347" s="212" t="s">
        <v>49</v>
      </c>
      <c r="B1347" s="22" t="s">
        <v>41</v>
      </c>
      <c r="C1347" s="23">
        <v>1</v>
      </c>
      <c r="D1347" s="15" t="s">
        <v>38</v>
      </c>
      <c r="E1347" s="32" t="s">
        <v>42</v>
      </c>
      <c r="F1347" s="14" t="s">
        <v>12</v>
      </c>
    </row>
    <row r="1348" customHeight="1" spans="1:6">
      <c r="A1348" s="212" t="s">
        <v>52</v>
      </c>
      <c r="B1348" s="22" t="s">
        <v>44</v>
      </c>
      <c r="C1348" s="108">
        <f>C1336/2</f>
        <v>24</v>
      </c>
      <c r="D1348" s="109" t="s">
        <v>38</v>
      </c>
      <c r="E1348" s="24" t="s">
        <v>45</v>
      </c>
      <c r="F1348" s="14" t="s">
        <v>12</v>
      </c>
    </row>
    <row r="1349" customHeight="1" spans="1:6">
      <c r="A1349" s="212" t="s">
        <v>55</v>
      </c>
      <c r="B1349" s="22" t="s">
        <v>910</v>
      </c>
      <c r="C1349" s="108">
        <f>C1336/4</f>
        <v>12</v>
      </c>
      <c r="D1349" s="109" t="s">
        <v>27</v>
      </c>
      <c r="E1349" s="110" t="s">
        <v>911</v>
      </c>
      <c r="F1349" s="14" t="s">
        <v>12</v>
      </c>
    </row>
    <row r="1350" customHeight="1" spans="1:6">
      <c r="A1350" s="212" t="s">
        <v>58</v>
      </c>
      <c r="B1350" s="22" t="s">
        <v>912</v>
      </c>
      <c r="C1350" s="108">
        <f>C1336/4</f>
        <v>12</v>
      </c>
      <c r="D1350" s="109" t="s">
        <v>27</v>
      </c>
      <c r="E1350" s="110" t="s">
        <v>913</v>
      </c>
      <c r="F1350" s="14" t="s">
        <v>12</v>
      </c>
    </row>
    <row r="1351" customHeight="1" spans="1:6">
      <c r="A1351" s="212" t="s">
        <v>62</v>
      </c>
      <c r="B1351" s="22" t="s">
        <v>47</v>
      </c>
      <c r="C1351" s="33">
        <f>56-C1336</f>
        <v>8</v>
      </c>
      <c r="D1351" s="34" t="s">
        <v>38</v>
      </c>
      <c r="E1351" s="24" t="s">
        <v>48</v>
      </c>
      <c r="F1351" s="14" t="s">
        <v>12</v>
      </c>
    </row>
    <row r="1352" customHeight="1" spans="1:6">
      <c r="A1352" s="212" t="s">
        <v>64</v>
      </c>
      <c r="B1352" s="22" t="s">
        <v>1352</v>
      </c>
      <c r="C1352" s="19">
        <f>C1336/2</f>
        <v>24</v>
      </c>
      <c r="D1352" s="68" t="s">
        <v>247</v>
      </c>
      <c r="E1352" s="24" t="s">
        <v>1353</v>
      </c>
      <c r="F1352" s="14" t="s">
        <v>12</v>
      </c>
    </row>
    <row r="1353" customHeight="1" spans="1:6">
      <c r="A1353" s="212" t="s">
        <v>71</v>
      </c>
      <c r="B1353" s="35" t="s">
        <v>50</v>
      </c>
      <c r="C1353" s="36">
        <v>1</v>
      </c>
      <c r="D1353" s="36" t="s">
        <v>27</v>
      </c>
      <c r="E1353" s="37" t="s">
        <v>1806</v>
      </c>
      <c r="F1353" s="14" t="s">
        <v>12</v>
      </c>
    </row>
    <row r="1354" customHeight="1" spans="1:6">
      <c r="A1354" s="212" t="s">
        <v>74</v>
      </c>
      <c r="B1354" s="22" t="s">
        <v>53</v>
      </c>
      <c r="C1354" s="23">
        <v>1</v>
      </c>
      <c r="D1354" s="15" t="s">
        <v>27</v>
      </c>
      <c r="E1354" s="38" t="s">
        <v>54</v>
      </c>
      <c r="F1354" s="14" t="s">
        <v>12</v>
      </c>
    </row>
    <row r="1355" customHeight="1" spans="1:6">
      <c r="A1355" s="212" t="s">
        <v>77</v>
      </c>
      <c r="B1355" s="22" t="s">
        <v>56</v>
      </c>
      <c r="C1355" s="23">
        <v>1</v>
      </c>
      <c r="D1355" s="15" t="s">
        <v>27</v>
      </c>
      <c r="E1355" s="24" t="s">
        <v>57</v>
      </c>
      <c r="F1355" s="14" t="s">
        <v>12</v>
      </c>
    </row>
    <row r="1356" customHeight="1" spans="1:6">
      <c r="A1356" s="212" t="s">
        <v>80</v>
      </c>
      <c r="B1356" s="22" t="s">
        <v>59</v>
      </c>
      <c r="C1356" s="23">
        <v>1</v>
      </c>
      <c r="D1356" s="15" t="s">
        <v>60</v>
      </c>
      <c r="E1356" s="24" t="s">
        <v>61</v>
      </c>
      <c r="F1356" s="14" t="s">
        <v>12</v>
      </c>
    </row>
    <row r="1357" customHeight="1" spans="1:6">
      <c r="A1357" s="212" t="s">
        <v>83</v>
      </c>
      <c r="B1357" s="22" t="s">
        <v>930</v>
      </c>
      <c r="C1357" s="55"/>
      <c r="D1357" s="56"/>
      <c r="E1357" s="63"/>
      <c r="F1357" s="14"/>
    </row>
    <row r="1358" customHeight="1" spans="1:6">
      <c r="A1358" s="212" t="s">
        <v>86</v>
      </c>
      <c r="B1358" s="22" t="s">
        <v>931</v>
      </c>
      <c r="C1358" s="108">
        <f>C1336/8</f>
        <v>6</v>
      </c>
      <c r="D1358" s="109" t="s">
        <v>27</v>
      </c>
      <c r="E1358" s="110" t="s">
        <v>932</v>
      </c>
      <c r="F1358" s="14" t="s">
        <v>12</v>
      </c>
    </row>
    <row r="1359" customHeight="1" spans="1:6">
      <c r="A1359" s="212" t="s">
        <v>89</v>
      </c>
      <c r="B1359" s="22" t="s">
        <v>933</v>
      </c>
      <c r="C1359" s="108">
        <f>C1358</f>
        <v>6</v>
      </c>
      <c r="D1359" s="109" t="s">
        <v>27</v>
      </c>
      <c r="E1359" s="110" t="s">
        <v>934</v>
      </c>
      <c r="F1359" s="14" t="s">
        <v>12</v>
      </c>
    </row>
    <row r="1360" customHeight="1" spans="1:6">
      <c r="A1360" s="212" t="s">
        <v>92</v>
      </c>
      <c r="B1360" s="22" t="s">
        <v>1355</v>
      </c>
      <c r="C1360" s="108">
        <f>C1358*2</f>
        <v>12</v>
      </c>
      <c r="D1360" s="109" t="s">
        <v>66</v>
      </c>
      <c r="E1360" s="112" t="s">
        <v>1356</v>
      </c>
      <c r="F1360" s="14" t="s">
        <v>12</v>
      </c>
    </row>
    <row r="1361" customHeight="1" spans="1:6">
      <c r="A1361" s="212" t="s">
        <v>94</v>
      </c>
      <c r="B1361" s="22" t="s">
        <v>935</v>
      </c>
      <c r="C1361" s="108">
        <f>C1360</f>
        <v>12</v>
      </c>
      <c r="D1361" s="109" t="s">
        <v>66</v>
      </c>
      <c r="E1361" s="112" t="s">
        <v>936</v>
      </c>
      <c r="F1361" s="14" t="s">
        <v>12</v>
      </c>
    </row>
    <row r="1362" customHeight="1" spans="1:6">
      <c r="A1362" s="212" t="s">
        <v>96</v>
      </c>
      <c r="B1362" s="22" t="s">
        <v>937</v>
      </c>
      <c r="C1362" s="108">
        <f>C1360</f>
        <v>12</v>
      </c>
      <c r="D1362" s="109" t="s">
        <v>66</v>
      </c>
      <c r="E1362" s="112" t="s">
        <v>938</v>
      </c>
      <c r="F1362" s="14" t="s">
        <v>12</v>
      </c>
    </row>
    <row r="1363" customHeight="1" spans="1:6">
      <c r="A1363" s="212" t="s">
        <v>100</v>
      </c>
      <c r="B1363" s="22" t="s">
        <v>939</v>
      </c>
      <c r="C1363" s="108">
        <f>C1360</f>
        <v>12</v>
      </c>
      <c r="D1363" s="109" t="s">
        <v>27</v>
      </c>
      <c r="E1363" s="112" t="s">
        <v>940</v>
      </c>
      <c r="F1363" s="14" t="s">
        <v>12</v>
      </c>
    </row>
    <row r="1364" customHeight="1" spans="1:6">
      <c r="A1364" s="212" t="s">
        <v>103</v>
      </c>
      <c r="B1364" s="22" t="s">
        <v>941</v>
      </c>
      <c r="C1364" s="108">
        <f>C1360</f>
        <v>12</v>
      </c>
      <c r="D1364" s="109" t="s">
        <v>66</v>
      </c>
      <c r="E1364" s="112" t="s">
        <v>942</v>
      </c>
      <c r="F1364" s="14" t="s">
        <v>12</v>
      </c>
    </row>
    <row r="1365" customHeight="1" spans="1:6">
      <c r="A1365" s="212" t="s">
        <v>106</v>
      </c>
      <c r="B1365" s="22" t="s">
        <v>943</v>
      </c>
      <c r="C1365" s="108">
        <v>1</v>
      </c>
      <c r="D1365" s="109" t="s">
        <v>60</v>
      </c>
      <c r="E1365" s="112" t="s">
        <v>944</v>
      </c>
      <c r="F1365" s="14" t="s">
        <v>12</v>
      </c>
    </row>
    <row r="1366" customHeight="1" spans="1:6">
      <c r="A1366" s="212" t="s">
        <v>109</v>
      </c>
      <c r="B1366" s="22" t="s">
        <v>945</v>
      </c>
      <c r="C1366" s="108">
        <f>C1360</f>
        <v>12</v>
      </c>
      <c r="D1366" s="109" t="s">
        <v>27</v>
      </c>
      <c r="E1366" s="110" t="s">
        <v>946</v>
      </c>
      <c r="F1366" s="14" t="s">
        <v>12</v>
      </c>
    </row>
    <row r="1367" customHeight="1" spans="1:6">
      <c r="A1367" s="212" t="s">
        <v>111</v>
      </c>
      <c r="B1367" s="22" t="s">
        <v>947</v>
      </c>
      <c r="C1367" s="108">
        <f>C1360</f>
        <v>12</v>
      </c>
      <c r="D1367" s="109" t="s">
        <v>27</v>
      </c>
      <c r="E1367" s="112" t="s">
        <v>948</v>
      </c>
      <c r="F1367" s="14" t="s">
        <v>12</v>
      </c>
    </row>
    <row r="1368" customHeight="1" spans="1:6">
      <c r="A1368" s="212" t="s">
        <v>114</v>
      </c>
      <c r="B1368" s="22" t="s">
        <v>950</v>
      </c>
      <c r="C1368" s="108">
        <f>C1360</f>
        <v>12</v>
      </c>
      <c r="D1368" s="109" t="s">
        <v>27</v>
      </c>
      <c r="E1368" s="112" t="s">
        <v>951</v>
      </c>
      <c r="F1368" s="14" t="s">
        <v>12</v>
      </c>
    </row>
    <row r="1369" customHeight="1" spans="1:6">
      <c r="A1369" s="212" t="s">
        <v>116</v>
      </c>
      <c r="B1369" s="22" t="s">
        <v>952</v>
      </c>
      <c r="C1369" s="108">
        <v>1</v>
      </c>
      <c r="D1369" s="109" t="s">
        <v>60</v>
      </c>
      <c r="E1369" s="112" t="s">
        <v>953</v>
      </c>
      <c r="F1369" s="14" t="s">
        <v>12</v>
      </c>
    </row>
    <row r="1370" customHeight="1" spans="1:6">
      <c r="A1370" s="212" t="s">
        <v>119</v>
      </c>
      <c r="B1370" s="22" t="s">
        <v>954</v>
      </c>
      <c r="C1370" s="108">
        <v>1</v>
      </c>
      <c r="D1370" s="109" t="s">
        <v>60</v>
      </c>
      <c r="E1370" s="112" t="s">
        <v>955</v>
      </c>
      <c r="F1370" s="14" t="s">
        <v>12</v>
      </c>
    </row>
    <row r="1371" customHeight="1" spans="1:6">
      <c r="A1371" s="42">
        <v>2</v>
      </c>
      <c r="B1371" s="16" t="s">
        <v>1362</v>
      </c>
      <c r="C1371" s="42">
        <v>1</v>
      </c>
      <c r="D1371" s="162" t="s">
        <v>8</v>
      </c>
      <c r="E1371" s="63" t="s">
        <v>1363</v>
      </c>
      <c r="F1371" s="14" t="s">
        <v>12</v>
      </c>
    </row>
    <row r="1372" customHeight="1" spans="1:6">
      <c r="A1372" s="213" t="s">
        <v>140</v>
      </c>
      <c r="B1372" s="22" t="s">
        <v>20</v>
      </c>
      <c r="C1372" s="23"/>
      <c r="D1372" s="15"/>
      <c r="E1372" s="24"/>
      <c r="F1372" s="14"/>
    </row>
    <row r="1373" customHeight="1" spans="1:6">
      <c r="A1373" s="213" t="s">
        <v>141</v>
      </c>
      <c r="B1373" s="22" t="s">
        <v>22</v>
      </c>
      <c r="C1373" s="23"/>
      <c r="D1373" s="15"/>
      <c r="E1373" s="24"/>
      <c r="F1373" s="14"/>
    </row>
    <row r="1374" customHeight="1" spans="1:6">
      <c r="A1374" s="213" t="s">
        <v>142</v>
      </c>
      <c r="B1374" s="62" t="s">
        <v>169</v>
      </c>
      <c r="C1374" s="114">
        <v>1</v>
      </c>
      <c r="D1374" s="115" t="s">
        <v>66</v>
      </c>
      <c r="E1374" s="58" t="s">
        <v>170</v>
      </c>
      <c r="F1374" s="14" t="s">
        <v>12</v>
      </c>
    </row>
    <row r="1375" customHeight="1" spans="1:6">
      <c r="A1375" s="213" t="s">
        <v>143</v>
      </c>
      <c r="B1375" s="116" t="s">
        <v>903</v>
      </c>
      <c r="C1375" s="114">
        <v>1</v>
      </c>
      <c r="D1375" s="115" t="s">
        <v>66</v>
      </c>
      <c r="E1375" s="117" t="s">
        <v>957</v>
      </c>
      <c r="F1375" s="14" t="s">
        <v>12</v>
      </c>
    </row>
    <row r="1376" customHeight="1" spans="1:6">
      <c r="A1376" s="213" t="s">
        <v>144</v>
      </c>
      <c r="B1376" s="116" t="s">
        <v>905</v>
      </c>
      <c r="C1376" s="114">
        <v>1</v>
      </c>
      <c r="D1376" s="115" t="s">
        <v>66</v>
      </c>
      <c r="E1376" s="24" t="s">
        <v>906</v>
      </c>
      <c r="F1376" s="14" t="s">
        <v>12</v>
      </c>
    </row>
    <row r="1377" customHeight="1" spans="1:6">
      <c r="A1377" s="213" t="s">
        <v>145</v>
      </c>
      <c r="B1377" s="116" t="s">
        <v>958</v>
      </c>
      <c r="C1377" s="114">
        <v>1</v>
      </c>
      <c r="D1377" s="115" t="s">
        <v>66</v>
      </c>
      <c r="E1377" s="59" t="s">
        <v>959</v>
      </c>
      <c r="F1377" s="14" t="s">
        <v>12</v>
      </c>
    </row>
    <row r="1378" customHeight="1" spans="1:6">
      <c r="A1378" s="213" t="s">
        <v>146</v>
      </c>
      <c r="B1378" s="116" t="s">
        <v>907</v>
      </c>
      <c r="C1378" s="114">
        <v>1</v>
      </c>
      <c r="D1378" s="115" t="s">
        <v>66</v>
      </c>
      <c r="E1378" s="24" t="s">
        <v>909</v>
      </c>
      <c r="F1378" s="14" t="s">
        <v>12</v>
      </c>
    </row>
    <row r="1379" customHeight="1" spans="1:6">
      <c r="A1379" s="213" t="s">
        <v>147</v>
      </c>
      <c r="B1379" s="62" t="s">
        <v>960</v>
      </c>
      <c r="C1379" s="114">
        <v>1</v>
      </c>
      <c r="D1379" s="115" t="s">
        <v>66</v>
      </c>
      <c r="E1379" s="59" t="s">
        <v>961</v>
      </c>
      <c r="F1379" s="14" t="s">
        <v>12</v>
      </c>
    </row>
    <row r="1380" customHeight="1" spans="1:6">
      <c r="A1380" s="213" t="s">
        <v>148</v>
      </c>
      <c r="B1380" s="62" t="s">
        <v>175</v>
      </c>
      <c r="C1380" s="114">
        <v>6</v>
      </c>
      <c r="D1380" s="115" t="s">
        <v>66</v>
      </c>
      <c r="E1380" s="59" t="s">
        <v>176</v>
      </c>
      <c r="F1380" s="14" t="s">
        <v>12</v>
      </c>
    </row>
    <row r="1381" customHeight="1" spans="1:6">
      <c r="A1381" s="213" t="s">
        <v>149</v>
      </c>
      <c r="B1381" s="62" t="s">
        <v>1358</v>
      </c>
      <c r="C1381" s="114">
        <v>2</v>
      </c>
      <c r="D1381" s="115" t="s">
        <v>66</v>
      </c>
      <c r="E1381" s="59" t="s">
        <v>1359</v>
      </c>
      <c r="F1381" s="14" t="s">
        <v>12</v>
      </c>
    </row>
    <row r="1382" customHeight="1" spans="1:6">
      <c r="A1382" s="213" t="s">
        <v>150</v>
      </c>
      <c r="B1382" s="163" t="s">
        <v>1360</v>
      </c>
      <c r="C1382" s="114">
        <v>2</v>
      </c>
      <c r="D1382" s="115" t="s">
        <v>66</v>
      </c>
      <c r="E1382" s="164" t="s">
        <v>1361</v>
      </c>
      <c r="F1382" s="14" t="s">
        <v>12</v>
      </c>
    </row>
    <row r="1383" customHeight="1" spans="1:6">
      <c r="A1383" s="213" t="s">
        <v>151</v>
      </c>
      <c r="B1383" s="62" t="s">
        <v>966</v>
      </c>
      <c r="C1383" s="114">
        <v>1</v>
      </c>
      <c r="D1383" s="115" t="s">
        <v>27</v>
      </c>
      <c r="E1383" s="59" t="s">
        <v>967</v>
      </c>
      <c r="F1383" s="14" t="s">
        <v>12</v>
      </c>
    </row>
    <row r="1384" customHeight="1" spans="1:6">
      <c r="A1384" s="213" t="s">
        <v>152</v>
      </c>
      <c r="B1384" s="62" t="s">
        <v>970</v>
      </c>
      <c r="C1384" s="114">
        <v>1</v>
      </c>
      <c r="D1384" s="115" t="s">
        <v>27</v>
      </c>
      <c r="E1384" s="59" t="s">
        <v>971</v>
      </c>
      <c r="F1384" s="14" t="s">
        <v>12</v>
      </c>
    </row>
    <row r="1385" customHeight="1" spans="1:6">
      <c r="A1385" s="42">
        <v>3</v>
      </c>
      <c r="B1385" s="16" t="s">
        <v>1370</v>
      </c>
      <c r="C1385" s="42">
        <v>1</v>
      </c>
      <c r="D1385" s="162" t="s">
        <v>8</v>
      </c>
      <c r="E1385" s="125"/>
      <c r="F1385" s="14"/>
    </row>
    <row r="1386" customHeight="1" spans="1:6">
      <c r="A1386" s="213" t="s">
        <v>166</v>
      </c>
      <c r="B1386" s="22" t="s">
        <v>20</v>
      </c>
      <c r="C1386" s="23"/>
      <c r="D1386" s="15"/>
      <c r="E1386" s="24"/>
      <c r="F1386" s="14"/>
    </row>
    <row r="1387" customHeight="1" spans="1:6">
      <c r="A1387" s="213" t="s">
        <v>167</v>
      </c>
      <c r="B1387" s="22" t="s">
        <v>22</v>
      </c>
      <c r="C1387" s="23"/>
      <c r="D1387" s="15"/>
      <c r="E1387" s="24"/>
      <c r="F1387" s="14"/>
    </row>
    <row r="1388" customHeight="1" spans="1:6">
      <c r="A1388" s="213" t="s">
        <v>168</v>
      </c>
      <c r="B1388" s="62" t="s">
        <v>169</v>
      </c>
      <c r="C1388" s="114">
        <v>1</v>
      </c>
      <c r="D1388" s="115" t="s">
        <v>66</v>
      </c>
      <c r="E1388" s="58" t="s">
        <v>170</v>
      </c>
      <c r="F1388" s="14" t="s">
        <v>12</v>
      </c>
    </row>
    <row r="1389" customHeight="1" spans="1:6">
      <c r="A1389" s="213" t="s">
        <v>171</v>
      </c>
      <c r="B1389" s="116" t="s">
        <v>903</v>
      </c>
      <c r="C1389" s="114">
        <v>1</v>
      </c>
      <c r="D1389" s="115" t="s">
        <v>66</v>
      </c>
      <c r="E1389" s="117" t="s">
        <v>957</v>
      </c>
      <c r="F1389" s="14" t="s">
        <v>12</v>
      </c>
    </row>
    <row r="1390" customHeight="1" spans="1:6">
      <c r="A1390" s="213" t="s">
        <v>174</v>
      </c>
      <c r="B1390" s="116" t="s">
        <v>905</v>
      </c>
      <c r="C1390" s="114">
        <v>1</v>
      </c>
      <c r="D1390" s="115" t="s">
        <v>66</v>
      </c>
      <c r="E1390" s="24" t="s">
        <v>906</v>
      </c>
      <c r="F1390" s="14" t="s">
        <v>12</v>
      </c>
    </row>
    <row r="1391" customHeight="1" spans="1:6">
      <c r="A1391" s="213" t="s">
        <v>177</v>
      </c>
      <c r="B1391" s="116" t="s">
        <v>958</v>
      </c>
      <c r="C1391" s="114">
        <v>1</v>
      </c>
      <c r="D1391" s="115" t="s">
        <v>66</v>
      </c>
      <c r="E1391" s="59" t="s">
        <v>959</v>
      </c>
      <c r="F1391" s="14" t="s">
        <v>12</v>
      </c>
    </row>
    <row r="1392" customHeight="1" spans="1:6">
      <c r="A1392" s="213" t="s">
        <v>180</v>
      </c>
      <c r="B1392" s="163" t="s">
        <v>1360</v>
      </c>
      <c r="C1392" s="114">
        <v>10</v>
      </c>
      <c r="D1392" s="115" t="s">
        <v>66</v>
      </c>
      <c r="E1392" s="164" t="s">
        <v>1361</v>
      </c>
      <c r="F1392" s="14" t="s">
        <v>12</v>
      </c>
    </row>
    <row r="1393" customHeight="1" spans="1:6">
      <c r="A1393" s="102">
        <v>4</v>
      </c>
      <c r="B1393" s="103" t="s">
        <v>1807</v>
      </c>
      <c r="C1393" s="12">
        <v>1</v>
      </c>
      <c r="D1393" s="70" t="s">
        <v>27</v>
      </c>
      <c r="E1393" s="71" t="s">
        <v>199</v>
      </c>
      <c r="F1393" s="14" t="s">
        <v>12</v>
      </c>
    </row>
    <row r="1394" customHeight="1" spans="1:6">
      <c r="A1394" s="213" t="s">
        <v>391</v>
      </c>
      <c r="B1394" s="22" t="s">
        <v>200</v>
      </c>
      <c r="C1394" s="23">
        <v>56</v>
      </c>
      <c r="D1394" s="15" t="s">
        <v>201</v>
      </c>
      <c r="E1394" s="57"/>
      <c r="F1394" s="14"/>
    </row>
    <row r="1395" customHeight="1" spans="1:6">
      <c r="A1395" s="213" t="s">
        <v>392</v>
      </c>
      <c r="B1395" s="22" t="s">
        <v>20</v>
      </c>
      <c r="C1395" s="23"/>
      <c r="D1395" s="15"/>
      <c r="E1395" s="24"/>
      <c r="F1395" s="14"/>
    </row>
    <row r="1396" customHeight="1" spans="1:6">
      <c r="A1396" s="213" t="s">
        <v>393</v>
      </c>
      <c r="B1396" s="22" t="s">
        <v>22</v>
      </c>
      <c r="C1396" s="23"/>
      <c r="D1396" s="15"/>
      <c r="E1396" s="24"/>
      <c r="F1396" s="14"/>
    </row>
    <row r="1397" customHeight="1" spans="1:6">
      <c r="A1397" s="175" t="s">
        <v>397</v>
      </c>
      <c r="B1397" s="91" t="s">
        <v>203</v>
      </c>
      <c r="C1397" s="159"/>
      <c r="D1397" s="160"/>
      <c r="E1397" s="88"/>
      <c r="F1397" s="14"/>
    </row>
    <row r="1398" customHeight="1" spans="1:6">
      <c r="A1398" s="159" t="s">
        <v>1402</v>
      </c>
      <c r="B1398" s="85" t="s">
        <v>1403</v>
      </c>
      <c r="C1398" s="159">
        <v>4</v>
      </c>
      <c r="D1398" s="160" t="s">
        <v>27</v>
      </c>
      <c r="E1398" s="73" t="s">
        <v>1404</v>
      </c>
      <c r="F1398" s="14" t="s">
        <v>12</v>
      </c>
    </row>
    <row r="1399" customHeight="1" spans="1:6">
      <c r="A1399" s="19">
        <v>2020</v>
      </c>
      <c r="B1399" s="67" t="s">
        <v>220</v>
      </c>
      <c r="C1399" s="19">
        <v>1</v>
      </c>
      <c r="D1399" s="68" t="s">
        <v>221</v>
      </c>
      <c r="E1399" s="69" t="s">
        <v>1808</v>
      </c>
      <c r="F1399" s="14" t="s">
        <v>12</v>
      </c>
    </row>
    <row r="1400" customHeight="1" spans="1:6">
      <c r="A1400" s="19">
        <v>2040</v>
      </c>
      <c r="B1400" s="67" t="s">
        <v>1430</v>
      </c>
      <c r="C1400" s="19">
        <v>2</v>
      </c>
      <c r="D1400" s="68" t="s">
        <v>98</v>
      </c>
      <c r="E1400" s="69" t="s">
        <v>1431</v>
      </c>
      <c r="F1400" s="14" t="s">
        <v>12</v>
      </c>
    </row>
    <row r="1401" customHeight="1" spans="1:6">
      <c r="A1401" s="159" t="s">
        <v>1809</v>
      </c>
      <c r="B1401" s="85" t="s">
        <v>1430</v>
      </c>
      <c r="C1401" s="159">
        <v>14</v>
      </c>
      <c r="D1401" s="160" t="s">
        <v>98</v>
      </c>
      <c r="E1401" s="69" t="s">
        <v>1431</v>
      </c>
      <c r="F1401" s="14" t="s">
        <v>12</v>
      </c>
    </row>
    <row r="1402" customHeight="1" spans="1:6">
      <c r="A1402" s="19">
        <v>2040</v>
      </c>
      <c r="B1402" s="67" t="s">
        <v>1430</v>
      </c>
      <c r="C1402" s="19">
        <v>5</v>
      </c>
      <c r="D1402" s="68" t="s">
        <v>98</v>
      </c>
      <c r="E1402" s="69" t="s">
        <v>1810</v>
      </c>
      <c r="F1402" s="14" t="s">
        <v>12</v>
      </c>
    </row>
    <row r="1403" customHeight="1" spans="1:6">
      <c r="A1403" s="159" t="s">
        <v>1811</v>
      </c>
      <c r="B1403" s="67" t="s">
        <v>1812</v>
      </c>
      <c r="C1403" s="19">
        <v>1</v>
      </c>
      <c r="D1403" s="68" t="s">
        <v>98</v>
      </c>
      <c r="E1403" s="78" t="s">
        <v>1813</v>
      </c>
      <c r="F1403" s="14" t="s">
        <v>12</v>
      </c>
    </row>
    <row r="1404" customHeight="1" spans="1:6">
      <c r="A1404" s="159" t="s">
        <v>1814</v>
      </c>
      <c r="B1404" s="85" t="s">
        <v>1815</v>
      </c>
      <c r="C1404" s="159">
        <v>15</v>
      </c>
      <c r="D1404" s="160" t="s">
        <v>98</v>
      </c>
      <c r="E1404" s="69" t="s">
        <v>1816</v>
      </c>
      <c r="F1404" s="14" t="s">
        <v>12</v>
      </c>
    </row>
    <row r="1405" customHeight="1" spans="1:6">
      <c r="A1405" s="159" t="s">
        <v>408</v>
      </c>
      <c r="B1405" s="85" t="s">
        <v>409</v>
      </c>
      <c r="C1405" s="159">
        <f>C1394</f>
        <v>56</v>
      </c>
      <c r="D1405" s="160" t="s">
        <v>66</v>
      </c>
      <c r="E1405" s="88" t="s">
        <v>1817</v>
      </c>
      <c r="F1405" s="14" t="s">
        <v>12</v>
      </c>
    </row>
    <row r="1406" customHeight="1" spans="1:6">
      <c r="A1406" s="159" t="s">
        <v>411</v>
      </c>
      <c r="B1406" s="85" t="s">
        <v>412</v>
      </c>
      <c r="C1406" s="159">
        <v>8</v>
      </c>
      <c r="D1406" s="160" t="s">
        <v>66</v>
      </c>
      <c r="E1406" s="69" t="s">
        <v>413</v>
      </c>
      <c r="F1406" s="14" t="s">
        <v>12</v>
      </c>
    </row>
    <row r="1407" customHeight="1" spans="1:6">
      <c r="A1407" s="159" t="s">
        <v>1432</v>
      </c>
      <c r="B1407" s="85" t="s">
        <v>1027</v>
      </c>
      <c r="C1407" s="159">
        <v>3</v>
      </c>
      <c r="D1407" s="160" t="s">
        <v>66</v>
      </c>
      <c r="E1407" s="73" t="s">
        <v>1028</v>
      </c>
      <c r="F1407" s="14" t="s">
        <v>12</v>
      </c>
    </row>
    <row r="1408" customHeight="1" spans="1:6">
      <c r="A1408" s="161" t="s">
        <v>1627</v>
      </c>
      <c r="B1408" s="67" t="s">
        <v>1628</v>
      </c>
      <c r="C1408" s="161">
        <v>1</v>
      </c>
      <c r="D1408" s="20" t="s">
        <v>98</v>
      </c>
      <c r="E1408" s="69" t="s">
        <v>1818</v>
      </c>
      <c r="F1408" s="14" t="s">
        <v>12</v>
      </c>
    </row>
    <row r="1409" customHeight="1" spans="1:6">
      <c r="A1409" s="161" t="s">
        <v>1819</v>
      </c>
      <c r="B1409" s="67" t="s">
        <v>1820</v>
      </c>
      <c r="C1409" s="161">
        <v>1</v>
      </c>
      <c r="D1409" s="20" t="s">
        <v>98</v>
      </c>
      <c r="E1409" s="69" t="s">
        <v>1821</v>
      </c>
      <c r="F1409" s="14" t="s">
        <v>12</v>
      </c>
    </row>
    <row r="1410" customHeight="1" spans="1:6">
      <c r="A1410" s="161" t="s">
        <v>1822</v>
      </c>
      <c r="B1410" s="67" t="s">
        <v>1823</v>
      </c>
      <c r="C1410" s="159">
        <f>C1394/2</f>
        <v>28</v>
      </c>
      <c r="D1410" s="20" t="s">
        <v>489</v>
      </c>
      <c r="E1410" s="69" t="s">
        <v>1824</v>
      </c>
      <c r="F1410" s="14" t="s">
        <v>12</v>
      </c>
    </row>
    <row r="1411" customHeight="1" spans="1:6">
      <c r="A1411" s="159" t="s">
        <v>1825</v>
      </c>
      <c r="B1411" s="85" t="s">
        <v>1826</v>
      </c>
      <c r="C1411" s="159">
        <v>5</v>
      </c>
      <c r="D1411" s="160" t="s">
        <v>66</v>
      </c>
      <c r="E1411" s="69" t="s">
        <v>1827</v>
      </c>
      <c r="F1411" s="14" t="s">
        <v>12</v>
      </c>
    </row>
    <row r="1412" customHeight="1" spans="1:6">
      <c r="A1412" s="175" t="s">
        <v>426</v>
      </c>
      <c r="B1412" s="91" t="s">
        <v>224</v>
      </c>
      <c r="C1412" s="159"/>
      <c r="D1412" s="160"/>
      <c r="E1412" s="88"/>
      <c r="F1412" s="14"/>
    </row>
    <row r="1413" customHeight="1" spans="1:6">
      <c r="A1413" s="161" t="s">
        <v>430</v>
      </c>
      <c r="B1413" s="67" t="s">
        <v>431</v>
      </c>
      <c r="C1413" s="161">
        <v>15</v>
      </c>
      <c r="D1413" s="20" t="s">
        <v>27</v>
      </c>
      <c r="E1413" s="83" t="s">
        <v>432</v>
      </c>
      <c r="F1413" s="14" t="s">
        <v>12</v>
      </c>
    </row>
    <row r="1414" customHeight="1" spans="1:6">
      <c r="A1414" s="161" t="s">
        <v>1444</v>
      </c>
      <c r="B1414" s="67" t="s">
        <v>1052</v>
      </c>
      <c r="C1414" s="159">
        <f>C1394/2</f>
        <v>28</v>
      </c>
      <c r="D1414" s="20" t="s">
        <v>66</v>
      </c>
      <c r="E1414" s="77" t="s">
        <v>1445</v>
      </c>
      <c r="F1414" s="14" t="s">
        <v>12</v>
      </c>
    </row>
    <row r="1415" customHeight="1" spans="1:6">
      <c r="A1415" s="159" t="s">
        <v>1635</v>
      </c>
      <c r="B1415" s="85" t="s">
        <v>1057</v>
      </c>
      <c r="C1415" s="159">
        <f>C1394/2</f>
        <v>28</v>
      </c>
      <c r="D1415" s="160" t="s">
        <v>66</v>
      </c>
      <c r="E1415" s="69" t="s">
        <v>1828</v>
      </c>
      <c r="F1415" s="14" t="s">
        <v>12</v>
      </c>
    </row>
    <row r="1416" customHeight="1" spans="1:6">
      <c r="A1416" s="72" t="s">
        <v>202</v>
      </c>
      <c r="B1416" s="91" t="s">
        <v>240</v>
      </c>
      <c r="C1416" s="159"/>
      <c r="D1416" s="160"/>
      <c r="E1416" s="69"/>
      <c r="F1416" s="14"/>
    </row>
    <row r="1417" customHeight="1" spans="1:6">
      <c r="A1417" s="175">
        <v>10</v>
      </c>
      <c r="B1417" s="91" t="s">
        <v>241</v>
      </c>
      <c r="C1417" s="159"/>
      <c r="D1417" s="160"/>
      <c r="E1417" s="88"/>
      <c r="F1417" s="14"/>
    </row>
    <row r="1418" customHeight="1" spans="1:6">
      <c r="A1418" s="159">
        <v>10006</v>
      </c>
      <c r="B1418" s="85" t="s">
        <v>1829</v>
      </c>
      <c r="C1418" s="159">
        <f>C1394/2</f>
        <v>28</v>
      </c>
      <c r="D1418" s="160" t="s">
        <v>243</v>
      </c>
      <c r="E1418" s="69" t="s">
        <v>1830</v>
      </c>
      <c r="F1418" s="14" t="s">
        <v>12</v>
      </c>
    </row>
    <row r="1419" customHeight="1" spans="1:6">
      <c r="A1419" s="159">
        <v>10015</v>
      </c>
      <c r="B1419" s="85" t="s">
        <v>1831</v>
      </c>
      <c r="C1419" s="159">
        <v>8</v>
      </c>
      <c r="D1419" s="160" t="s">
        <v>66</v>
      </c>
      <c r="E1419" s="69" t="s">
        <v>1832</v>
      </c>
      <c r="F1419" s="14" t="s">
        <v>12</v>
      </c>
    </row>
    <row r="1420" customHeight="1" spans="1:6">
      <c r="A1420" s="175">
        <v>11</v>
      </c>
      <c r="B1420" s="91" t="s">
        <v>460</v>
      </c>
      <c r="C1420" s="159"/>
      <c r="D1420" s="160"/>
      <c r="E1420" s="88"/>
      <c r="F1420" s="14"/>
    </row>
    <row r="1421" customHeight="1" spans="1:6">
      <c r="A1421" s="159" t="s">
        <v>467</v>
      </c>
      <c r="B1421" s="85" t="s">
        <v>468</v>
      </c>
      <c r="C1421" s="159">
        <v>8</v>
      </c>
      <c r="D1421" s="160" t="s">
        <v>98</v>
      </c>
      <c r="E1421" s="77" t="s">
        <v>466</v>
      </c>
      <c r="F1421" s="14" t="s">
        <v>12</v>
      </c>
    </row>
    <row r="1422" customHeight="1" spans="1:6">
      <c r="A1422" s="161">
        <v>11010</v>
      </c>
      <c r="B1422" s="67" t="s">
        <v>473</v>
      </c>
      <c r="C1422" s="161">
        <v>1</v>
      </c>
      <c r="D1422" s="20" t="s">
        <v>98</v>
      </c>
      <c r="E1422" s="69" t="s">
        <v>1833</v>
      </c>
      <c r="F1422" s="14" t="s">
        <v>12</v>
      </c>
    </row>
    <row r="1423" customHeight="1" spans="1:6">
      <c r="A1423" s="175" t="s">
        <v>1834</v>
      </c>
      <c r="B1423" s="91" t="s">
        <v>251</v>
      </c>
      <c r="C1423" s="175"/>
      <c r="D1423" s="176"/>
      <c r="E1423" s="177"/>
      <c r="F1423" s="14"/>
    </row>
    <row r="1424" customHeight="1" spans="1:6">
      <c r="A1424" s="159">
        <v>12003</v>
      </c>
      <c r="B1424" s="85" t="s">
        <v>481</v>
      </c>
      <c r="C1424" s="159">
        <f>C1394/2</f>
        <v>28</v>
      </c>
      <c r="D1424" s="68" t="s">
        <v>477</v>
      </c>
      <c r="E1424" s="69" t="s">
        <v>1835</v>
      </c>
      <c r="F1424" s="14" t="s">
        <v>12</v>
      </c>
    </row>
    <row r="1425" customHeight="1" spans="1:6">
      <c r="A1425" s="175">
        <v>13</v>
      </c>
      <c r="B1425" s="91" t="s">
        <v>486</v>
      </c>
      <c r="C1425" s="159"/>
      <c r="D1425" s="160"/>
      <c r="E1425" s="88"/>
      <c r="F1425" s="14"/>
    </row>
    <row r="1426" customHeight="1" spans="1:6">
      <c r="A1426" s="159" t="s">
        <v>487</v>
      </c>
      <c r="B1426" s="85" t="s">
        <v>488</v>
      </c>
      <c r="C1426" s="159">
        <v>60</v>
      </c>
      <c r="D1426" s="160" t="s">
        <v>489</v>
      </c>
      <c r="E1426" s="69" t="s">
        <v>1836</v>
      </c>
      <c r="F1426" s="14" t="s">
        <v>12</v>
      </c>
    </row>
    <row r="1427" customHeight="1" spans="1:6">
      <c r="A1427" s="159" t="s">
        <v>491</v>
      </c>
      <c r="B1427" s="85" t="s">
        <v>488</v>
      </c>
      <c r="C1427" s="159">
        <v>5</v>
      </c>
      <c r="D1427" s="160" t="s">
        <v>489</v>
      </c>
      <c r="E1427" s="69" t="s">
        <v>1837</v>
      </c>
      <c r="F1427" s="14" t="s">
        <v>12</v>
      </c>
    </row>
    <row r="1428" customHeight="1" spans="1:6">
      <c r="A1428" s="161">
        <v>13023</v>
      </c>
      <c r="B1428" s="67" t="s">
        <v>1838</v>
      </c>
      <c r="C1428" s="159">
        <f>C1394/2</f>
        <v>28</v>
      </c>
      <c r="D1428" s="20" t="s">
        <v>908</v>
      </c>
      <c r="E1428" s="93" t="s">
        <v>1839</v>
      </c>
      <c r="F1428" s="14" t="s">
        <v>12</v>
      </c>
    </row>
    <row r="1429" customHeight="1" spans="1:6">
      <c r="A1429" s="175" t="s">
        <v>539</v>
      </c>
      <c r="B1429" s="91" t="s">
        <v>540</v>
      </c>
      <c r="C1429" s="159"/>
      <c r="D1429" s="160"/>
      <c r="E1429" s="88"/>
      <c r="F1429" s="14"/>
    </row>
    <row r="1430" customHeight="1" spans="1:6">
      <c r="A1430" s="159" t="s">
        <v>1840</v>
      </c>
      <c r="B1430" s="85" t="s">
        <v>1841</v>
      </c>
      <c r="C1430" s="159">
        <v>2</v>
      </c>
      <c r="D1430" s="160" t="s">
        <v>66</v>
      </c>
      <c r="E1430" s="77" t="s">
        <v>1842</v>
      </c>
      <c r="F1430" s="14" t="s">
        <v>12</v>
      </c>
    </row>
    <row r="1431" customHeight="1" spans="1:6">
      <c r="A1431" s="159" t="s">
        <v>1843</v>
      </c>
      <c r="B1431" s="85" t="s">
        <v>1844</v>
      </c>
      <c r="C1431" s="159">
        <v>1</v>
      </c>
      <c r="D1431" s="160" t="s">
        <v>98</v>
      </c>
      <c r="E1431" s="69" t="s">
        <v>1845</v>
      </c>
      <c r="F1431" s="14" t="s">
        <v>12</v>
      </c>
    </row>
    <row r="1432" customHeight="1" spans="1:6">
      <c r="A1432" s="79" t="s">
        <v>277</v>
      </c>
      <c r="B1432" s="91" t="s">
        <v>278</v>
      </c>
      <c r="C1432" s="159"/>
      <c r="D1432" s="160"/>
      <c r="E1432" s="88"/>
      <c r="F1432" s="14"/>
    </row>
    <row r="1433" customHeight="1" spans="1:6">
      <c r="A1433" s="175">
        <v>27</v>
      </c>
      <c r="B1433" s="91" t="s">
        <v>1846</v>
      </c>
      <c r="C1433" s="159"/>
      <c r="D1433" s="160"/>
      <c r="E1433" s="88"/>
      <c r="F1433" s="14"/>
    </row>
    <row r="1434" customHeight="1" spans="1:6">
      <c r="A1434" s="159">
        <v>27001</v>
      </c>
      <c r="B1434" s="85" t="s">
        <v>1847</v>
      </c>
      <c r="C1434" s="159">
        <v>2</v>
      </c>
      <c r="D1434" s="160" t="s">
        <v>27</v>
      </c>
      <c r="E1434" s="69" t="s">
        <v>1848</v>
      </c>
      <c r="F1434" s="14" t="s">
        <v>12</v>
      </c>
    </row>
    <row r="1435" customHeight="1" spans="1:6">
      <c r="A1435" s="159">
        <v>27002</v>
      </c>
      <c r="B1435" s="85" t="s">
        <v>1847</v>
      </c>
      <c r="C1435" s="159">
        <f>C1394/2</f>
        <v>28</v>
      </c>
      <c r="D1435" s="160" t="s">
        <v>27</v>
      </c>
      <c r="E1435" s="69" t="s">
        <v>1849</v>
      </c>
      <c r="F1435" s="14" t="s">
        <v>12</v>
      </c>
    </row>
    <row r="1436" customHeight="1" spans="1:6">
      <c r="A1436" s="159">
        <v>27003</v>
      </c>
      <c r="B1436" s="85" t="s">
        <v>1850</v>
      </c>
      <c r="C1436" s="159">
        <f>C1394/2</f>
        <v>28</v>
      </c>
      <c r="D1436" s="160" t="s">
        <v>66</v>
      </c>
      <c r="E1436" s="69" t="s">
        <v>1851</v>
      </c>
      <c r="F1436" s="14" t="s">
        <v>12</v>
      </c>
    </row>
    <row r="1437" customHeight="1" spans="1:6">
      <c r="A1437" s="159">
        <v>27004</v>
      </c>
      <c r="B1437" s="85" t="s">
        <v>1852</v>
      </c>
      <c r="C1437" s="159">
        <v>1</v>
      </c>
      <c r="D1437" s="160" t="s">
        <v>243</v>
      </c>
      <c r="E1437" s="69" t="s">
        <v>1853</v>
      </c>
      <c r="F1437" s="14" t="s">
        <v>12</v>
      </c>
    </row>
    <row r="1438" customHeight="1" spans="1:6">
      <c r="A1438" s="159">
        <v>27005</v>
      </c>
      <c r="B1438" s="85" t="s">
        <v>1854</v>
      </c>
      <c r="C1438" s="159">
        <v>1</v>
      </c>
      <c r="D1438" s="160" t="s">
        <v>98</v>
      </c>
      <c r="E1438" s="73" t="s">
        <v>1855</v>
      </c>
      <c r="F1438" s="14" t="s">
        <v>12</v>
      </c>
    </row>
    <row r="1439" customHeight="1" spans="1:6">
      <c r="A1439" s="159">
        <v>27006</v>
      </c>
      <c r="B1439" s="85" t="s">
        <v>1856</v>
      </c>
      <c r="C1439" s="159">
        <f>C1394/2</f>
        <v>28</v>
      </c>
      <c r="D1439" s="160" t="s">
        <v>243</v>
      </c>
      <c r="E1439" s="69" t="s">
        <v>1857</v>
      </c>
      <c r="F1439" s="14" t="s">
        <v>12</v>
      </c>
    </row>
    <row r="1440" customHeight="1" spans="1:6">
      <c r="A1440" s="159">
        <v>27008</v>
      </c>
      <c r="B1440" s="85" t="s">
        <v>1858</v>
      </c>
      <c r="C1440" s="159">
        <v>13</v>
      </c>
      <c r="D1440" s="160" t="s">
        <v>27</v>
      </c>
      <c r="E1440" s="73" t="s">
        <v>1859</v>
      </c>
      <c r="F1440" s="14" t="s">
        <v>12</v>
      </c>
    </row>
    <row r="1441" customHeight="1" spans="1:6">
      <c r="A1441" s="159">
        <v>27009</v>
      </c>
      <c r="B1441" s="85" t="s">
        <v>1860</v>
      </c>
      <c r="C1441" s="159">
        <v>8</v>
      </c>
      <c r="D1441" s="160" t="s">
        <v>66</v>
      </c>
      <c r="E1441" s="69" t="s">
        <v>1861</v>
      </c>
      <c r="F1441" s="14" t="s">
        <v>12</v>
      </c>
    </row>
    <row r="1442" customHeight="1" spans="1:6">
      <c r="A1442" s="159" t="s">
        <v>1862</v>
      </c>
      <c r="B1442" s="85" t="s">
        <v>1863</v>
      </c>
      <c r="C1442" s="159">
        <v>2</v>
      </c>
      <c r="D1442" s="160" t="s">
        <v>66</v>
      </c>
      <c r="E1442" s="77" t="s">
        <v>1864</v>
      </c>
      <c r="F1442" s="14" t="s">
        <v>12</v>
      </c>
    </row>
    <row r="1443" customHeight="1" spans="1:6">
      <c r="A1443" s="159" t="s">
        <v>1865</v>
      </c>
      <c r="B1443" s="85" t="s">
        <v>1866</v>
      </c>
      <c r="C1443" s="159">
        <f>C1394/2</f>
        <v>28</v>
      </c>
      <c r="D1443" s="160" t="s">
        <v>66</v>
      </c>
      <c r="E1443" s="100" t="s">
        <v>1867</v>
      </c>
      <c r="F1443" s="14" t="s">
        <v>12</v>
      </c>
    </row>
    <row r="1444" customHeight="1" spans="1:6">
      <c r="A1444" s="175" t="s">
        <v>1868</v>
      </c>
      <c r="B1444" s="91" t="s">
        <v>1869</v>
      </c>
      <c r="C1444" s="159"/>
      <c r="D1444" s="160"/>
      <c r="E1444" s="88"/>
      <c r="F1444" s="14"/>
    </row>
    <row r="1445" customHeight="1" spans="1:6">
      <c r="A1445" s="161">
        <v>33001</v>
      </c>
      <c r="B1445" s="67" t="s">
        <v>1870</v>
      </c>
      <c r="C1445" s="161">
        <v>1</v>
      </c>
      <c r="D1445" s="20" t="s">
        <v>1283</v>
      </c>
      <c r="E1445" s="77" t="s">
        <v>1871</v>
      </c>
      <c r="F1445" s="14" t="s">
        <v>12</v>
      </c>
    </row>
    <row r="1446" customHeight="1" spans="1:6">
      <c r="A1446" s="159" t="s">
        <v>1872</v>
      </c>
      <c r="B1446" s="85" t="s">
        <v>1873</v>
      </c>
      <c r="C1446" s="159">
        <v>1</v>
      </c>
      <c r="D1446" s="160" t="s">
        <v>1283</v>
      </c>
      <c r="E1446" s="77" t="s">
        <v>1874</v>
      </c>
      <c r="F1446" s="14" t="s">
        <v>12</v>
      </c>
    </row>
    <row r="1447" customHeight="1" spans="1:6">
      <c r="A1447" s="159" t="s">
        <v>1875</v>
      </c>
      <c r="B1447" s="85" t="s">
        <v>1876</v>
      </c>
      <c r="C1447" s="159">
        <v>1</v>
      </c>
      <c r="D1447" s="160" t="s">
        <v>1283</v>
      </c>
      <c r="E1447" s="77" t="s">
        <v>1877</v>
      </c>
      <c r="F1447" s="14" t="s">
        <v>12</v>
      </c>
    </row>
    <row r="1448" customHeight="1" spans="1:6">
      <c r="A1448" s="159" t="s">
        <v>1878</v>
      </c>
      <c r="B1448" s="85" t="s">
        <v>1879</v>
      </c>
      <c r="C1448" s="159">
        <v>1</v>
      </c>
      <c r="D1448" s="160" t="s">
        <v>1283</v>
      </c>
      <c r="E1448" s="77" t="s">
        <v>1880</v>
      </c>
      <c r="F1448" s="14" t="s">
        <v>12</v>
      </c>
    </row>
    <row r="1449" customHeight="1" spans="1:6">
      <c r="A1449" s="159" t="s">
        <v>1881</v>
      </c>
      <c r="B1449" s="85" t="s">
        <v>1882</v>
      </c>
      <c r="C1449" s="159">
        <v>1</v>
      </c>
      <c r="D1449" s="160" t="s">
        <v>1283</v>
      </c>
      <c r="E1449" s="77" t="s">
        <v>1883</v>
      </c>
      <c r="F1449" s="14" t="s">
        <v>12</v>
      </c>
    </row>
    <row r="1450" customHeight="1" spans="1:6">
      <c r="A1450" s="159" t="s">
        <v>1884</v>
      </c>
      <c r="B1450" s="85" t="s">
        <v>1885</v>
      </c>
      <c r="C1450" s="159">
        <v>1</v>
      </c>
      <c r="D1450" s="160" t="s">
        <v>1283</v>
      </c>
      <c r="E1450" s="77" t="s">
        <v>1886</v>
      </c>
      <c r="F1450" s="14" t="s">
        <v>12</v>
      </c>
    </row>
    <row r="1451" customHeight="1" spans="1:6">
      <c r="A1451" s="159" t="s">
        <v>1887</v>
      </c>
      <c r="B1451" s="85" t="s">
        <v>1888</v>
      </c>
      <c r="C1451" s="159">
        <v>1</v>
      </c>
      <c r="D1451" s="160" t="s">
        <v>1283</v>
      </c>
      <c r="E1451" s="77" t="s">
        <v>1889</v>
      </c>
      <c r="F1451" s="14" t="s">
        <v>12</v>
      </c>
    </row>
    <row r="1452" customHeight="1" spans="1:6">
      <c r="A1452" s="161">
        <v>33008</v>
      </c>
      <c r="B1452" s="67" t="s">
        <v>1890</v>
      </c>
      <c r="C1452" s="161">
        <v>1</v>
      </c>
      <c r="D1452" s="20" t="s">
        <v>1283</v>
      </c>
      <c r="E1452" s="77" t="s">
        <v>1891</v>
      </c>
      <c r="F1452" s="14" t="s">
        <v>12</v>
      </c>
    </row>
    <row r="1453" customHeight="1" spans="1:6">
      <c r="A1453" s="175" t="s">
        <v>1892</v>
      </c>
      <c r="B1453" s="91" t="s">
        <v>1893</v>
      </c>
      <c r="C1453" s="159"/>
      <c r="D1453" s="160"/>
      <c r="E1453" s="88"/>
      <c r="F1453" s="14"/>
    </row>
    <row r="1454" customHeight="1" spans="1:6">
      <c r="A1454" s="159" t="s">
        <v>1894</v>
      </c>
      <c r="B1454" s="85" t="s">
        <v>1895</v>
      </c>
      <c r="C1454" s="159">
        <v>1</v>
      </c>
      <c r="D1454" s="160" t="s">
        <v>1283</v>
      </c>
      <c r="E1454" s="69" t="s">
        <v>1896</v>
      </c>
      <c r="F1454" s="14" t="s">
        <v>12</v>
      </c>
    </row>
    <row r="1455" customHeight="1" spans="1:6">
      <c r="A1455" s="159" t="s">
        <v>1897</v>
      </c>
      <c r="B1455" s="85" t="s">
        <v>1898</v>
      </c>
      <c r="C1455" s="159">
        <v>1</v>
      </c>
      <c r="D1455" s="160" t="s">
        <v>1283</v>
      </c>
      <c r="E1455" s="90" t="s">
        <v>1899</v>
      </c>
      <c r="F1455" s="14" t="s">
        <v>12</v>
      </c>
    </row>
    <row r="1456" customHeight="1" spans="1:6">
      <c r="A1456" s="161">
        <v>33103</v>
      </c>
      <c r="B1456" s="67" t="s">
        <v>1900</v>
      </c>
      <c r="C1456" s="161">
        <v>1</v>
      </c>
      <c r="D1456" s="20" t="s">
        <v>1283</v>
      </c>
      <c r="E1456" s="77" t="s">
        <v>1901</v>
      </c>
      <c r="F1456" s="14" t="s">
        <v>12</v>
      </c>
    </row>
    <row r="1457" customHeight="1" spans="1:6">
      <c r="A1457" s="161">
        <v>33104</v>
      </c>
      <c r="B1457" s="67" t="s">
        <v>1902</v>
      </c>
      <c r="C1457" s="161">
        <v>1</v>
      </c>
      <c r="D1457" s="20" t="s">
        <v>1283</v>
      </c>
      <c r="E1457" s="69" t="s">
        <v>1903</v>
      </c>
      <c r="F1457" s="14" t="s">
        <v>12</v>
      </c>
    </row>
    <row r="1458" customHeight="1" spans="1:6">
      <c r="A1458" s="161">
        <v>33105</v>
      </c>
      <c r="B1458" s="67" t="s">
        <v>1904</v>
      </c>
      <c r="C1458" s="161">
        <v>1</v>
      </c>
      <c r="D1458" s="20" t="s">
        <v>1283</v>
      </c>
      <c r="E1458" s="77" t="s">
        <v>1905</v>
      </c>
      <c r="F1458" s="14" t="s">
        <v>12</v>
      </c>
    </row>
    <row r="1459" customHeight="1" spans="1:6">
      <c r="A1459" s="175" t="s">
        <v>1906</v>
      </c>
      <c r="B1459" s="91" t="s">
        <v>1907</v>
      </c>
      <c r="C1459" s="159"/>
      <c r="D1459" s="160"/>
      <c r="E1459" s="88"/>
      <c r="F1459" s="14"/>
    </row>
    <row r="1460" customHeight="1" spans="1:6">
      <c r="A1460" s="159" t="s">
        <v>1908</v>
      </c>
      <c r="B1460" s="85" t="s">
        <v>1909</v>
      </c>
      <c r="C1460" s="159">
        <v>1</v>
      </c>
      <c r="D1460" s="160" t="s">
        <v>1283</v>
      </c>
      <c r="E1460" s="77" t="s">
        <v>1910</v>
      </c>
      <c r="F1460" s="14" t="s">
        <v>12</v>
      </c>
    </row>
    <row r="1461" customHeight="1" spans="1:6">
      <c r="A1461" s="159" t="s">
        <v>1911</v>
      </c>
      <c r="B1461" s="85" t="s">
        <v>1912</v>
      </c>
      <c r="C1461" s="159">
        <v>1</v>
      </c>
      <c r="D1461" s="160" t="s">
        <v>1283</v>
      </c>
      <c r="E1461" s="69" t="s">
        <v>1913</v>
      </c>
      <c r="F1461" s="14" t="s">
        <v>12</v>
      </c>
    </row>
    <row r="1462" customHeight="1" spans="1:6">
      <c r="A1462" s="159" t="s">
        <v>1914</v>
      </c>
      <c r="B1462" s="85" t="s">
        <v>1915</v>
      </c>
      <c r="C1462" s="159">
        <v>13</v>
      </c>
      <c r="D1462" s="160" t="s">
        <v>1283</v>
      </c>
      <c r="E1462" s="69" t="s">
        <v>1916</v>
      </c>
      <c r="F1462" s="14" t="s">
        <v>12</v>
      </c>
    </row>
    <row r="1463" customHeight="1" spans="1:6">
      <c r="A1463" s="159" t="s">
        <v>1917</v>
      </c>
      <c r="B1463" s="85" t="s">
        <v>1918</v>
      </c>
      <c r="C1463" s="159">
        <v>1</v>
      </c>
      <c r="D1463" s="160" t="s">
        <v>1283</v>
      </c>
      <c r="E1463" s="69" t="s">
        <v>1919</v>
      </c>
      <c r="F1463" s="14" t="s">
        <v>12</v>
      </c>
    </row>
    <row r="1464" customHeight="1" spans="1:6">
      <c r="A1464" s="159" t="s">
        <v>1920</v>
      </c>
      <c r="B1464" s="85" t="s">
        <v>1921</v>
      </c>
      <c r="C1464" s="159">
        <v>1</v>
      </c>
      <c r="D1464" s="160" t="s">
        <v>1283</v>
      </c>
      <c r="E1464" s="69" t="s">
        <v>1922</v>
      </c>
      <c r="F1464" s="14" t="s">
        <v>12</v>
      </c>
    </row>
    <row r="1465" customHeight="1" spans="1:6">
      <c r="A1465" s="159" t="s">
        <v>1923</v>
      </c>
      <c r="B1465" s="85" t="s">
        <v>1921</v>
      </c>
      <c r="C1465" s="159">
        <v>13</v>
      </c>
      <c r="D1465" s="160" t="s">
        <v>1283</v>
      </c>
      <c r="E1465" s="69" t="s">
        <v>1924</v>
      </c>
      <c r="F1465" s="14" t="s">
        <v>12</v>
      </c>
    </row>
    <row r="1466" customHeight="1" spans="1:6">
      <c r="A1466" s="161">
        <v>33209</v>
      </c>
      <c r="B1466" s="67" t="s">
        <v>1925</v>
      </c>
      <c r="C1466" s="161">
        <v>1</v>
      </c>
      <c r="D1466" s="20" t="s">
        <v>1283</v>
      </c>
      <c r="E1466" s="69" t="s">
        <v>1926</v>
      </c>
      <c r="F1466" s="14" t="s">
        <v>12</v>
      </c>
    </row>
    <row r="1467" customHeight="1" spans="1:6">
      <c r="A1467" s="161">
        <v>33210</v>
      </c>
      <c r="B1467" s="67" t="s">
        <v>1927</v>
      </c>
      <c r="C1467" s="161">
        <v>1</v>
      </c>
      <c r="D1467" s="20" t="s">
        <v>1283</v>
      </c>
      <c r="E1467" s="69" t="s">
        <v>1928</v>
      </c>
      <c r="F1467" s="14" t="s">
        <v>12</v>
      </c>
    </row>
    <row r="1468" customHeight="1" spans="1:6">
      <c r="A1468" s="161">
        <v>33211</v>
      </c>
      <c r="B1468" s="67" t="s">
        <v>1929</v>
      </c>
      <c r="C1468" s="161">
        <v>1</v>
      </c>
      <c r="D1468" s="20" t="s">
        <v>1283</v>
      </c>
      <c r="E1468" s="69" t="s">
        <v>1930</v>
      </c>
      <c r="F1468" s="14" t="s">
        <v>12</v>
      </c>
    </row>
    <row r="1469" customHeight="1" spans="1:6">
      <c r="A1469" s="161">
        <v>33212</v>
      </c>
      <c r="B1469" s="67" t="s">
        <v>1931</v>
      </c>
      <c r="C1469" s="161">
        <v>1</v>
      </c>
      <c r="D1469" s="20" t="s">
        <v>1283</v>
      </c>
      <c r="E1469" s="69" t="s">
        <v>1932</v>
      </c>
      <c r="F1469" s="14" t="s">
        <v>12</v>
      </c>
    </row>
    <row r="1470" customHeight="1" spans="1:6">
      <c r="A1470" s="161">
        <v>33213</v>
      </c>
      <c r="B1470" s="67" t="s">
        <v>1933</v>
      </c>
      <c r="C1470" s="161">
        <v>1</v>
      </c>
      <c r="D1470" s="20" t="s">
        <v>1283</v>
      </c>
      <c r="E1470" s="69" t="s">
        <v>1934</v>
      </c>
      <c r="F1470" s="14" t="s">
        <v>12</v>
      </c>
    </row>
    <row r="1471" customHeight="1" spans="1:6">
      <c r="A1471" s="161">
        <v>33214</v>
      </c>
      <c r="B1471" s="67" t="s">
        <v>1935</v>
      </c>
      <c r="C1471" s="161">
        <v>1</v>
      </c>
      <c r="D1471" s="20" t="s">
        <v>1283</v>
      </c>
      <c r="E1471" s="69" t="s">
        <v>1936</v>
      </c>
      <c r="F1471" s="14" t="s">
        <v>12</v>
      </c>
    </row>
    <row r="1472" customHeight="1" spans="1:6">
      <c r="A1472" s="161">
        <v>33215</v>
      </c>
      <c r="B1472" s="67" t="s">
        <v>1937</v>
      </c>
      <c r="C1472" s="161">
        <v>1</v>
      </c>
      <c r="D1472" s="20" t="s">
        <v>1283</v>
      </c>
      <c r="E1472" s="69" t="s">
        <v>1938</v>
      </c>
      <c r="F1472" s="14" t="s">
        <v>12</v>
      </c>
    </row>
    <row r="1473" customHeight="1" spans="1:6">
      <c r="A1473" s="161">
        <v>33216</v>
      </c>
      <c r="B1473" s="67" t="s">
        <v>1939</v>
      </c>
      <c r="C1473" s="161">
        <v>1</v>
      </c>
      <c r="D1473" s="20" t="s">
        <v>1283</v>
      </c>
      <c r="E1473" s="73" t="s">
        <v>1940</v>
      </c>
      <c r="F1473" s="14" t="s">
        <v>12</v>
      </c>
    </row>
    <row r="1474" customHeight="1" spans="1:6">
      <c r="A1474" s="161">
        <v>33217</v>
      </c>
      <c r="B1474" s="67" t="s">
        <v>1941</v>
      </c>
      <c r="C1474" s="161">
        <v>1</v>
      </c>
      <c r="D1474" s="20" t="s">
        <v>1283</v>
      </c>
      <c r="E1474" s="69" t="s">
        <v>1942</v>
      </c>
      <c r="F1474" s="14" t="s">
        <v>12</v>
      </c>
    </row>
    <row r="1475" customHeight="1" spans="1:6">
      <c r="A1475" s="161">
        <v>33218</v>
      </c>
      <c r="B1475" s="67" t="s">
        <v>1943</v>
      </c>
      <c r="C1475" s="161">
        <v>1</v>
      </c>
      <c r="D1475" s="20" t="s">
        <v>1283</v>
      </c>
      <c r="E1475" s="69" t="s">
        <v>1944</v>
      </c>
      <c r="F1475" s="14" t="s">
        <v>12</v>
      </c>
    </row>
    <row r="1476" customHeight="1" spans="1:6">
      <c r="A1476" s="159" t="s">
        <v>1945</v>
      </c>
      <c r="B1476" s="85" t="s">
        <v>1946</v>
      </c>
      <c r="C1476" s="159">
        <v>1</v>
      </c>
      <c r="D1476" s="160" t="s">
        <v>1283</v>
      </c>
      <c r="E1476" s="69" t="s">
        <v>1947</v>
      </c>
      <c r="F1476" s="14" t="s">
        <v>12</v>
      </c>
    </row>
    <row r="1477" customHeight="1" spans="1:6">
      <c r="A1477" s="159" t="s">
        <v>1948</v>
      </c>
      <c r="B1477" s="85" t="s">
        <v>1949</v>
      </c>
      <c r="C1477" s="159">
        <v>1</v>
      </c>
      <c r="D1477" s="160" t="s">
        <v>1283</v>
      </c>
      <c r="E1477" s="69" t="s">
        <v>1950</v>
      </c>
      <c r="F1477" s="14" t="s">
        <v>12</v>
      </c>
    </row>
    <row r="1478" customHeight="1" spans="1:6">
      <c r="A1478" s="159" t="s">
        <v>1951</v>
      </c>
      <c r="B1478" s="85" t="s">
        <v>1952</v>
      </c>
      <c r="C1478" s="159">
        <v>1</v>
      </c>
      <c r="D1478" s="160" t="s">
        <v>1283</v>
      </c>
      <c r="E1478" s="69" t="s">
        <v>1953</v>
      </c>
      <c r="F1478" s="14" t="s">
        <v>12</v>
      </c>
    </row>
    <row r="1479" customHeight="1" spans="1:6">
      <c r="A1479" s="159" t="s">
        <v>1954</v>
      </c>
      <c r="B1479" s="85" t="s">
        <v>1955</v>
      </c>
      <c r="C1479" s="159">
        <v>1</v>
      </c>
      <c r="D1479" s="160" t="s">
        <v>1283</v>
      </c>
      <c r="E1479" s="69" t="s">
        <v>1956</v>
      </c>
      <c r="F1479" s="14" t="s">
        <v>12</v>
      </c>
    </row>
    <row r="1480" customHeight="1" spans="1:6">
      <c r="A1480" s="159" t="s">
        <v>1957</v>
      </c>
      <c r="B1480" s="85" t="s">
        <v>1958</v>
      </c>
      <c r="C1480" s="159">
        <v>1</v>
      </c>
      <c r="D1480" s="160" t="s">
        <v>1283</v>
      </c>
      <c r="E1480" s="69" t="s">
        <v>1959</v>
      </c>
      <c r="F1480" s="14" t="s">
        <v>12</v>
      </c>
    </row>
    <row r="1481" customHeight="1" spans="1:6">
      <c r="A1481" s="159" t="s">
        <v>1960</v>
      </c>
      <c r="B1481" s="85" t="s">
        <v>1961</v>
      </c>
      <c r="C1481" s="159">
        <v>1</v>
      </c>
      <c r="D1481" s="160" t="s">
        <v>1283</v>
      </c>
      <c r="E1481" s="69" t="s">
        <v>1962</v>
      </c>
      <c r="F1481" s="14" t="s">
        <v>12</v>
      </c>
    </row>
    <row r="1482" customHeight="1" spans="1:6">
      <c r="A1482" s="159" t="s">
        <v>1963</v>
      </c>
      <c r="B1482" s="85" t="s">
        <v>1964</v>
      </c>
      <c r="C1482" s="159">
        <v>1</v>
      </c>
      <c r="D1482" s="160" t="s">
        <v>1283</v>
      </c>
      <c r="E1482" s="69" t="s">
        <v>1965</v>
      </c>
      <c r="F1482" s="14" t="s">
        <v>12</v>
      </c>
    </row>
    <row r="1483" customHeight="1" spans="1:6">
      <c r="A1483" s="159" t="s">
        <v>1966</v>
      </c>
      <c r="B1483" s="85" t="s">
        <v>1967</v>
      </c>
      <c r="C1483" s="159">
        <v>1</v>
      </c>
      <c r="D1483" s="160" t="s">
        <v>1283</v>
      </c>
      <c r="E1483" s="73" t="s">
        <v>1968</v>
      </c>
      <c r="F1483" s="14" t="s">
        <v>12</v>
      </c>
    </row>
    <row r="1484" customHeight="1" spans="1:6">
      <c r="A1484" s="175" t="s">
        <v>1969</v>
      </c>
      <c r="B1484" s="91" t="s">
        <v>1970</v>
      </c>
      <c r="C1484" s="159"/>
      <c r="D1484" s="160"/>
      <c r="E1484" s="88"/>
      <c r="F1484" s="14"/>
    </row>
    <row r="1485" customHeight="1" spans="1:6">
      <c r="A1485" s="159" t="s">
        <v>1971</v>
      </c>
      <c r="B1485" s="85" t="s">
        <v>1972</v>
      </c>
      <c r="C1485" s="159">
        <v>1</v>
      </c>
      <c r="D1485" s="160" t="s">
        <v>1283</v>
      </c>
      <c r="E1485" s="69" t="s">
        <v>1973</v>
      </c>
      <c r="F1485" s="14" t="s">
        <v>12</v>
      </c>
    </row>
    <row r="1486" customHeight="1" spans="1:6">
      <c r="A1486" s="175" t="s">
        <v>1974</v>
      </c>
      <c r="B1486" s="91" t="s">
        <v>1975</v>
      </c>
      <c r="C1486" s="159"/>
      <c r="D1486" s="160"/>
      <c r="E1486" s="88"/>
      <c r="F1486" s="14"/>
    </row>
    <row r="1487" customHeight="1" spans="1:6">
      <c r="A1487" s="159" t="s">
        <v>1976</v>
      </c>
      <c r="B1487" s="85" t="s">
        <v>1977</v>
      </c>
      <c r="C1487" s="159">
        <v>1</v>
      </c>
      <c r="D1487" s="160" t="s">
        <v>455</v>
      </c>
      <c r="E1487" s="69" t="s">
        <v>1978</v>
      </c>
      <c r="F1487" s="14" t="s">
        <v>12</v>
      </c>
    </row>
    <row r="1488" customHeight="1" spans="1:6">
      <c r="A1488" s="159" t="s">
        <v>1979</v>
      </c>
      <c r="B1488" s="85" t="s">
        <v>1980</v>
      </c>
      <c r="C1488" s="159">
        <v>1</v>
      </c>
      <c r="D1488" s="160" t="s">
        <v>455</v>
      </c>
      <c r="E1488" s="69" t="s">
        <v>1981</v>
      </c>
      <c r="F1488" s="14" t="s">
        <v>12</v>
      </c>
    </row>
    <row r="1489" customHeight="1" spans="1:6">
      <c r="A1489" s="161">
        <v>43103</v>
      </c>
      <c r="B1489" s="67" t="s">
        <v>1982</v>
      </c>
      <c r="C1489" s="161">
        <v>1</v>
      </c>
      <c r="D1489" s="20" t="s">
        <v>455</v>
      </c>
      <c r="E1489" s="69" t="s">
        <v>1983</v>
      </c>
      <c r="F1489" s="14" t="s">
        <v>12</v>
      </c>
    </row>
    <row r="1490" customHeight="1" spans="1:6">
      <c r="A1490" s="159" t="s">
        <v>1984</v>
      </c>
      <c r="B1490" s="85" t="s">
        <v>1985</v>
      </c>
      <c r="C1490" s="159">
        <v>1</v>
      </c>
      <c r="D1490" s="160" t="s">
        <v>455</v>
      </c>
      <c r="E1490" s="69" t="s">
        <v>1986</v>
      </c>
      <c r="F1490" s="14" t="s">
        <v>12</v>
      </c>
    </row>
    <row r="1491" customHeight="1" spans="1:6">
      <c r="A1491" s="159" t="s">
        <v>1987</v>
      </c>
      <c r="B1491" s="85" t="s">
        <v>1988</v>
      </c>
      <c r="C1491" s="159">
        <v>1</v>
      </c>
      <c r="D1491" s="160" t="s">
        <v>455</v>
      </c>
      <c r="E1491" s="69" t="s">
        <v>1989</v>
      </c>
      <c r="F1491" s="14" t="s">
        <v>12</v>
      </c>
    </row>
    <row r="1492" customHeight="1" spans="1:6">
      <c r="A1492" s="159" t="s">
        <v>1990</v>
      </c>
      <c r="B1492" s="85" t="s">
        <v>1991</v>
      </c>
      <c r="C1492" s="159">
        <v>1</v>
      </c>
      <c r="D1492" s="160" t="s">
        <v>455</v>
      </c>
      <c r="E1492" s="69" t="s">
        <v>1992</v>
      </c>
      <c r="F1492" s="14" t="s">
        <v>12</v>
      </c>
    </row>
    <row r="1493" customHeight="1" spans="1:6">
      <c r="A1493" s="159" t="s">
        <v>1993</v>
      </c>
      <c r="B1493" s="85" t="s">
        <v>1994</v>
      </c>
      <c r="C1493" s="159">
        <v>1</v>
      </c>
      <c r="D1493" s="160" t="s">
        <v>455</v>
      </c>
      <c r="E1493" s="69" t="s">
        <v>1995</v>
      </c>
      <c r="F1493" s="14" t="s">
        <v>12</v>
      </c>
    </row>
    <row r="1494" customHeight="1" spans="1:6">
      <c r="A1494" s="159" t="s">
        <v>1996</v>
      </c>
      <c r="B1494" s="85" t="s">
        <v>1997</v>
      </c>
      <c r="C1494" s="159">
        <v>1</v>
      </c>
      <c r="D1494" s="160" t="s">
        <v>455</v>
      </c>
      <c r="E1494" s="69" t="s">
        <v>1998</v>
      </c>
      <c r="F1494" s="14" t="s">
        <v>12</v>
      </c>
    </row>
    <row r="1495" customHeight="1" spans="1:6">
      <c r="A1495" s="159" t="s">
        <v>1999</v>
      </c>
      <c r="B1495" s="85" t="s">
        <v>2000</v>
      </c>
      <c r="C1495" s="159">
        <v>1</v>
      </c>
      <c r="D1495" s="160" t="s">
        <v>455</v>
      </c>
      <c r="E1495" s="69" t="s">
        <v>2001</v>
      </c>
      <c r="F1495" s="14" t="s">
        <v>12</v>
      </c>
    </row>
    <row r="1496" customHeight="1" spans="1:6">
      <c r="A1496" s="161">
        <v>43110</v>
      </c>
      <c r="B1496" s="67" t="s">
        <v>2002</v>
      </c>
      <c r="C1496" s="159">
        <v>13</v>
      </c>
      <c r="D1496" s="20" t="s">
        <v>27</v>
      </c>
      <c r="E1496" s="69" t="s">
        <v>2003</v>
      </c>
      <c r="F1496" s="14" t="s">
        <v>12</v>
      </c>
    </row>
    <row r="1497" customHeight="1" spans="1:6">
      <c r="A1497" s="159" t="s">
        <v>2004</v>
      </c>
      <c r="B1497" s="85" t="s">
        <v>2005</v>
      </c>
      <c r="C1497" s="159">
        <v>1</v>
      </c>
      <c r="D1497" s="160" t="s">
        <v>27</v>
      </c>
      <c r="E1497" s="69" t="s">
        <v>2006</v>
      </c>
      <c r="F1497" s="14" t="s">
        <v>12</v>
      </c>
    </row>
    <row r="1498" customHeight="1" spans="1:6">
      <c r="A1498" s="159" t="s">
        <v>2007</v>
      </c>
      <c r="B1498" s="85" t="s">
        <v>2008</v>
      </c>
      <c r="C1498" s="159">
        <v>1</v>
      </c>
      <c r="D1498" s="160" t="s">
        <v>27</v>
      </c>
      <c r="E1498" s="69" t="s">
        <v>2009</v>
      </c>
      <c r="F1498" s="14" t="s">
        <v>12</v>
      </c>
    </row>
    <row r="1499" customHeight="1" spans="1:6">
      <c r="A1499" s="161">
        <v>43115</v>
      </c>
      <c r="B1499" s="67" t="s">
        <v>2010</v>
      </c>
      <c r="C1499" s="161">
        <v>1</v>
      </c>
      <c r="D1499" s="20" t="s">
        <v>455</v>
      </c>
      <c r="E1499" s="69" t="s">
        <v>2011</v>
      </c>
      <c r="F1499" s="14" t="s">
        <v>12</v>
      </c>
    </row>
    <row r="1500" customHeight="1" spans="1:6">
      <c r="A1500" s="161">
        <v>43116</v>
      </c>
      <c r="B1500" s="67" t="s">
        <v>2012</v>
      </c>
      <c r="C1500" s="161">
        <v>1</v>
      </c>
      <c r="D1500" s="20" t="s">
        <v>455</v>
      </c>
      <c r="E1500" s="69" t="s">
        <v>2013</v>
      </c>
      <c r="F1500" s="14" t="s">
        <v>12</v>
      </c>
    </row>
    <row r="1501" customHeight="1" spans="1:6">
      <c r="A1501" s="159" t="s">
        <v>2014</v>
      </c>
      <c r="B1501" s="85" t="s">
        <v>2015</v>
      </c>
      <c r="C1501" s="159">
        <v>1</v>
      </c>
      <c r="D1501" s="160" t="s">
        <v>455</v>
      </c>
      <c r="E1501" s="69" t="s">
        <v>2016</v>
      </c>
      <c r="F1501" s="14" t="s">
        <v>12</v>
      </c>
    </row>
    <row r="1502" customHeight="1" spans="1:6">
      <c r="A1502" s="159" t="s">
        <v>2017</v>
      </c>
      <c r="B1502" s="85" t="s">
        <v>2018</v>
      </c>
      <c r="C1502" s="159">
        <v>1</v>
      </c>
      <c r="D1502" s="160" t="s">
        <v>455</v>
      </c>
      <c r="E1502" s="69" t="s">
        <v>2019</v>
      </c>
      <c r="F1502" s="14" t="s">
        <v>12</v>
      </c>
    </row>
    <row r="1503" customHeight="1" spans="1:6">
      <c r="A1503" s="178">
        <v>431</v>
      </c>
      <c r="B1503" s="179" t="s">
        <v>1975</v>
      </c>
      <c r="C1503" s="170"/>
      <c r="D1503" s="171"/>
      <c r="E1503" s="77"/>
      <c r="F1503" s="14"/>
    </row>
    <row r="1504" customHeight="1" spans="1:6">
      <c r="A1504" s="170">
        <v>43101</v>
      </c>
      <c r="B1504" s="172" t="s">
        <v>1977</v>
      </c>
      <c r="C1504" s="170">
        <v>1</v>
      </c>
      <c r="D1504" s="171" t="s">
        <v>455</v>
      </c>
      <c r="E1504" s="77" t="s">
        <v>2020</v>
      </c>
      <c r="F1504" s="14" t="s">
        <v>12</v>
      </c>
    </row>
    <row r="1505" customHeight="1" spans="1:6">
      <c r="A1505" s="170">
        <v>43102</v>
      </c>
      <c r="B1505" s="172" t="s">
        <v>1980</v>
      </c>
      <c r="C1505" s="170">
        <v>1</v>
      </c>
      <c r="D1505" s="171" t="s">
        <v>455</v>
      </c>
      <c r="E1505" s="77" t="s">
        <v>2021</v>
      </c>
      <c r="F1505" s="14" t="s">
        <v>12</v>
      </c>
    </row>
    <row r="1506" customHeight="1" spans="1:6">
      <c r="A1506" s="170">
        <v>43103</v>
      </c>
      <c r="B1506" s="172" t="s">
        <v>1982</v>
      </c>
      <c r="C1506" s="170">
        <v>1</v>
      </c>
      <c r="D1506" s="171" t="s">
        <v>455</v>
      </c>
      <c r="E1506" s="73" t="s">
        <v>1983</v>
      </c>
      <c r="F1506" s="14" t="s">
        <v>12</v>
      </c>
    </row>
    <row r="1507" customHeight="1" spans="1:6">
      <c r="A1507" s="170">
        <v>43104</v>
      </c>
      <c r="B1507" s="172" t="s">
        <v>1985</v>
      </c>
      <c r="C1507" s="170">
        <v>1</v>
      </c>
      <c r="D1507" s="171" t="s">
        <v>455</v>
      </c>
      <c r="E1507" s="77" t="s">
        <v>2021</v>
      </c>
      <c r="F1507" s="14" t="s">
        <v>12</v>
      </c>
    </row>
    <row r="1508" customHeight="1" spans="1:6">
      <c r="A1508" s="170">
        <v>43105</v>
      </c>
      <c r="B1508" s="172" t="s">
        <v>1988</v>
      </c>
      <c r="C1508" s="170">
        <v>1</v>
      </c>
      <c r="D1508" s="171" t="s">
        <v>455</v>
      </c>
      <c r="E1508" s="77" t="s">
        <v>2021</v>
      </c>
      <c r="F1508" s="14" t="s">
        <v>12</v>
      </c>
    </row>
    <row r="1509" customHeight="1" spans="1:6">
      <c r="A1509" s="170">
        <v>43106</v>
      </c>
      <c r="B1509" s="172" t="s">
        <v>1991</v>
      </c>
      <c r="C1509" s="170">
        <v>1</v>
      </c>
      <c r="D1509" s="171" t="s">
        <v>455</v>
      </c>
      <c r="E1509" s="77" t="s">
        <v>2022</v>
      </c>
      <c r="F1509" s="14" t="s">
        <v>12</v>
      </c>
    </row>
    <row r="1510" customHeight="1" spans="1:6">
      <c r="A1510" s="170">
        <v>43107</v>
      </c>
      <c r="B1510" s="172" t="s">
        <v>1994</v>
      </c>
      <c r="C1510" s="170">
        <v>1</v>
      </c>
      <c r="D1510" s="171" t="s">
        <v>455</v>
      </c>
      <c r="E1510" s="77" t="s">
        <v>2022</v>
      </c>
      <c r="F1510" s="14" t="s">
        <v>12</v>
      </c>
    </row>
    <row r="1511" customHeight="1" spans="1:6">
      <c r="A1511" s="170">
        <v>43108</v>
      </c>
      <c r="B1511" s="172" t="s">
        <v>1997</v>
      </c>
      <c r="C1511" s="170">
        <v>1</v>
      </c>
      <c r="D1511" s="171" t="s">
        <v>455</v>
      </c>
      <c r="E1511" s="77" t="s">
        <v>2023</v>
      </c>
      <c r="F1511" s="14" t="s">
        <v>12</v>
      </c>
    </row>
    <row r="1512" customHeight="1" spans="1:6">
      <c r="A1512" s="170">
        <v>43109</v>
      </c>
      <c r="B1512" s="172" t="s">
        <v>2000</v>
      </c>
      <c r="C1512" s="170">
        <v>1</v>
      </c>
      <c r="D1512" s="171" t="s">
        <v>455</v>
      </c>
      <c r="E1512" s="77" t="s">
        <v>2024</v>
      </c>
      <c r="F1512" s="14" t="s">
        <v>12</v>
      </c>
    </row>
    <row r="1513" customHeight="1" spans="1:6">
      <c r="A1513" s="170">
        <v>43110</v>
      </c>
      <c r="B1513" s="172" t="s">
        <v>2002</v>
      </c>
      <c r="C1513" s="170">
        <v>1</v>
      </c>
      <c r="D1513" s="171" t="s">
        <v>27</v>
      </c>
      <c r="E1513" s="77" t="s">
        <v>2003</v>
      </c>
      <c r="F1513" s="14" t="s">
        <v>12</v>
      </c>
    </row>
    <row r="1514" customHeight="1" spans="1:6">
      <c r="A1514" s="170">
        <v>43113</v>
      </c>
      <c r="B1514" s="172" t="s">
        <v>2005</v>
      </c>
      <c r="C1514" s="170">
        <v>1</v>
      </c>
      <c r="D1514" s="171" t="s">
        <v>27</v>
      </c>
      <c r="E1514" s="77" t="s">
        <v>2025</v>
      </c>
      <c r="F1514" s="14" t="s">
        <v>12</v>
      </c>
    </row>
    <row r="1515" customHeight="1" spans="1:6">
      <c r="A1515" s="170">
        <v>43114</v>
      </c>
      <c r="B1515" s="172" t="s">
        <v>2008</v>
      </c>
      <c r="C1515" s="170">
        <v>1</v>
      </c>
      <c r="D1515" s="171" t="s">
        <v>27</v>
      </c>
      <c r="E1515" s="77" t="s">
        <v>2026</v>
      </c>
      <c r="F1515" s="14" t="s">
        <v>12</v>
      </c>
    </row>
    <row r="1516" customHeight="1" spans="1:6">
      <c r="A1516" s="170">
        <v>43115</v>
      </c>
      <c r="B1516" s="172" t="s">
        <v>2010</v>
      </c>
      <c r="C1516" s="170">
        <v>1</v>
      </c>
      <c r="D1516" s="171" t="s">
        <v>455</v>
      </c>
      <c r="E1516" s="77" t="s">
        <v>2027</v>
      </c>
      <c r="F1516" s="14" t="s">
        <v>12</v>
      </c>
    </row>
    <row r="1517" customHeight="1" spans="1:6">
      <c r="A1517" s="170">
        <v>43116</v>
      </c>
      <c r="B1517" s="172" t="s">
        <v>2012</v>
      </c>
      <c r="C1517" s="170">
        <v>1</v>
      </c>
      <c r="D1517" s="171" t="s">
        <v>455</v>
      </c>
      <c r="E1517" s="77" t="s">
        <v>2028</v>
      </c>
      <c r="F1517" s="14" t="s">
        <v>12</v>
      </c>
    </row>
    <row r="1518" customHeight="1" spans="1:6">
      <c r="A1518" s="170" t="s">
        <v>2029</v>
      </c>
      <c r="B1518" s="172" t="s">
        <v>2030</v>
      </c>
      <c r="C1518" s="170">
        <v>1</v>
      </c>
      <c r="D1518" s="171" t="s">
        <v>455</v>
      </c>
      <c r="E1518" s="77" t="s">
        <v>2031</v>
      </c>
      <c r="F1518" s="14" t="s">
        <v>12</v>
      </c>
    </row>
    <row r="1519" customHeight="1" spans="1:6">
      <c r="A1519" s="170" t="s">
        <v>2014</v>
      </c>
      <c r="B1519" s="172" t="s">
        <v>2015</v>
      </c>
      <c r="C1519" s="170">
        <v>1</v>
      </c>
      <c r="D1519" s="171" t="s">
        <v>455</v>
      </c>
      <c r="E1519" s="77" t="s">
        <v>2020</v>
      </c>
      <c r="F1519" s="14" t="s">
        <v>12</v>
      </c>
    </row>
    <row r="1520" customHeight="1" spans="1:6">
      <c r="A1520" s="170" t="s">
        <v>2017</v>
      </c>
      <c r="B1520" s="172" t="s">
        <v>2018</v>
      </c>
      <c r="C1520" s="170">
        <v>1</v>
      </c>
      <c r="D1520" s="171" t="s">
        <v>455</v>
      </c>
      <c r="E1520" s="77" t="s">
        <v>2020</v>
      </c>
      <c r="F1520" s="14" t="s">
        <v>12</v>
      </c>
    </row>
    <row r="1521" customHeight="1" spans="1:6">
      <c r="A1521" s="170" t="s">
        <v>2032</v>
      </c>
      <c r="B1521" s="172" t="s">
        <v>2033</v>
      </c>
      <c r="C1521" s="170">
        <v>1</v>
      </c>
      <c r="D1521" s="171" t="s">
        <v>455</v>
      </c>
      <c r="E1521" s="77" t="s">
        <v>2034</v>
      </c>
      <c r="F1521" s="14" t="s">
        <v>12</v>
      </c>
    </row>
    <row r="1522" customHeight="1" spans="1:6">
      <c r="A1522" s="170" t="s">
        <v>2035</v>
      </c>
      <c r="B1522" s="172" t="s">
        <v>2036</v>
      </c>
      <c r="C1522" s="170">
        <v>1</v>
      </c>
      <c r="D1522" s="171" t="s">
        <v>455</v>
      </c>
      <c r="E1522" s="77"/>
      <c r="F1522" s="14"/>
    </row>
    <row r="1523" customHeight="1" spans="1:6">
      <c r="A1523" s="170" t="s">
        <v>2037</v>
      </c>
      <c r="B1523" s="172" t="s">
        <v>2038</v>
      </c>
      <c r="C1523" s="170">
        <v>1</v>
      </c>
      <c r="D1523" s="171" t="s">
        <v>455</v>
      </c>
      <c r="E1523" s="77" t="s">
        <v>2020</v>
      </c>
      <c r="F1523" s="14" t="s">
        <v>12</v>
      </c>
    </row>
    <row r="1524" customHeight="1" spans="1:6">
      <c r="A1524" s="170" t="s">
        <v>2039</v>
      </c>
      <c r="B1524" s="172" t="s">
        <v>2040</v>
      </c>
      <c r="C1524" s="170">
        <v>1</v>
      </c>
      <c r="D1524" s="171" t="s">
        <v>455</v>
      </c>
      <c r="E1524" s="77" t="s">
        <v>2020</v>
      </c>
      <c r="F1524" s="14" t="s">
        <v>12</v>
      </c>
    </row>
    <row r="1525" customHeight="1" spans="1:6">
      <c r="A1525" s="170" t="s">
        <v>2041</v>
      </c>
      <c r="B1525" s="172" t="s">
        <v>2042</v>
      </c>
      <c r="C1525" s="170">
        <v>1</v>
      </c>
      <c r="D1525" s="171" t="s">
        <v>455</v>
      </c>
      <c r="E1525" s="77" t="s">
        <v>2020</v>
      </c>
      <c r="F1525" s="14" t="s">
        <v>12</v>
      </c>
    </row>
    <row r="1526" customHeight="1" spans="1:6">
      <c r="A1526" s="175" t="s">
        <v>2043</v>
      </c>
      <c r="B1526" s="91" t="s">
        <v>2044</v>
      </c>
      <c r="C1526" s="159"/>
      <c r="D1526" s="160"/>
      <c r="E1526" s="88"/>
      <c r="F1526" s="14"/>
    </row>
    <row r="1527" customHeight="1" spans="1:6">
      <c r="A1527" s="175" t="s">
        <v>2045</v>
      </c>
      <c r="B1527" s="91" t="s">
        <v>2046</v>
      </c>
      <c r="C1527" s="159"/>
      <c r="D1527" s="160"/>
      <c r="E1527" s="88"/>
      <c r="F1527" s="14"/>
    </row>
    <row r="1528" customHeight="1" spans="1:6">
      <c r="A1528" s="159" t="s">
        <v>2047</v>
      </c>
      <c r="B1528" s="85" t="s">
        <v>2048</v>
      </c>
      <c r="C1528" s="159">
        <v>60</v>
      </c>
      <c r="D1528" s="160" t="s">
        <v>2049</v>
      </c>
      <c r="E1528" s="69" t="s">
        <v>2050</v>
      </c>
      <c r="F1528" s="14" t="s">
        <v>12</v>
      </c>
    </row>
    <row r="1529" customHeight="1" spans="1:6">
      <c r="A1529" s="159" t="s">
        <v>2051</v>
      </c>
      <c r="B1529" s="85" t="s">
        <v>2052</v>
      </c>
      <c r="C1529" s="159">
        <v>60</v>
      </c>
      <c r="D1529" s="160" t="s">
        <v>2049</v>
      </c>
      <c r="E1529" s="69" t="s">
        <v>2053</v>
      </c>
      <c r="F1529" s="14" t="s">
        <v>12</v>
      </c>
    </row>
    <row r="1530" customHeight="1" spans="1:6">
      <c r="A1530" s="159" t="s">
        <v>2054</v>
      </c>
      <c r="B1530" s="85" t="s">
        <v>2055</v>
      </c>
      <c r="C1530" s="159">
        <v>60</v>
      </c>
      <c r="D1530" s="160" t="s">
        <v>2049</v>
      </c>
      <c r="E1530" s="69" t="s">
        <v>2056</v>
      </c>
      <c r="F1530" s="14" t="s">
        <v>12</v>
      </c>
    </row>
    <row r="1531" customHeight="1" spans="1:6">
      <c r="A1531" s="161">
        <v>43204</v>
      </c>
      <c r="B1531" s="67" t="s">
        <v>2057</v>
      </c>
      <c r="C1531" s="159">
        <v>5</v>
      </c>
      <c r="D1531" s="20" t="s">
        <v>2049</v>
      </c>
      <c r="E1531" s="69" t="s">
        <v>2058</v>
      </c>
      <c r="F1531" s="14" t="s">
        <v>12</v>
      </c>
    </row>
    <row r="1532" customHeight="1" spans="1:6">
      <c r="A1532" s="161">
        <v>43205</v>
      </c>
      <c r="B1532" s="67" t="s">
        <v>2059</v>
      </c>
      <c r="C1532" s="159">
        <v>5</v>
      </c>
      <c r="D1532" s="20" t="s">
        <v>2049</v>
      </c>
      <c r="E1532" s="69" t="s">
        <v>2060</v>
      </c>
      <c r="F1532" s="14" t="s">
        <v>12</v>
      </c>
    </row>
    <row r="1533" customHeight="1" spans="1:6">
      <c r="A1533" s="159" t="s">
        <v>2061</v>
      </c>
      <c r="B1533" s="85" t="s">
        <v>2062</v>
      </c>
      <c r="C1533" s="159">
        <v>60</v>
      </c>
      <c r="D1533" s="160" t="s">
        <v>2049</v>
      </c>
      <c r="E1533" s="69" t="s">
        <v>2063</v>
      </c>
      <c r="F1533" s="14" t="s">
        <v>12</v>
      </c>
    </row>
    <row r="1534" customHeight="1" spans="1:6">
      <c r="A1534" s="159" t="s">
        <v>2064</v>
      </c>
      <c r="B1534" s="85" t="s">
        <v>2065</v>
      </c>
      <c r="C1534" s="159">
        <v>5</v>
      </c>
      <c r="D1534" s="160" t="s">
        <v>2049</v>
      </c>
      <c r="E1534" s="69" t="s">
        <v>2066</v>
      </c>
      <c r="F1534" s="14" t="s">
        <v>12</v>
      </c>
    </row>
    <row r="1535" customHeight="1" spans="1:6">
      <c r="A1535" s="161">
        <v>43209</v>
      </c>
      <c r="B1535" s="67" t="s">
        <v>2067</v>
      </c>
      <c r="C1535" s="159">
        <v>60</v>
      </c>
      <c r="D1535" s="20" t="s">
        <v>2049</v>
      </c>
      <c r="E1535" s="69" t="s">
        <v>2068</v>
      </c>
      <c r="F1535" s="14" t="s">
        <v>12</v>
      </c>
    </row>
    <row r="1536" customHeight="1" spans="1:6">
      <c r="A1536" s="161">
        <v>43210</v>
      </c>
      <c r="B1536" s="67" t="s">
        <v>2069</v>
      </c>
      <c r="C1536" s="161">
        <v>5</v>
      </c>
      <c r="D1536" s="20" t="s">
        <v>2049</v>
      </c>
      <c r="E1536" s="69" t="s">
        <v>2070</v>
      </c>
      <c r="F1536" s="14" t="s">
        <v>12</v>
      </c>
    </row>
    <row r="1537" customHeight="1" spans="1:6">
      <c r="A1537" s="161">
        <v>43211</v>
      </c>
      <c r="B1537" s="67" t="s">
        <v>2071</v>
      </c>
      <c r="C1537" s="161">
        <v>5</v>
      </c>
      <c r="D1537" s="20" t="s">
        <v>2049</v>
      </c>
      <c r="E1537" s="69" t="s">
        <v>2072</v>
      </c>
      <c r="F1537" s="14" t="s">
        <v>12</v>
      </c>
    </row>
    <row r="1538" customHeight="1" spans="1:6">
      <c r="A1538" s="161">
        <v>43212</v>
      </c>
      <c r="B1538" s="67" t="s">
        <v>2073</v>
      </c>
      <c r="C1538" s="161">
        <v>5</v>
      </c>
      <c r="D1538" s="20" t="s">
        <v>2049</v>
      </c>
      <c r="E1538" s="69" t="s">
        <v>2074</v>
      </c>
      <c r="F1538" s="14" t="s">
        <v>12</v>
      </c>
    </row>
    <row r="1539" customHeight="1" spans="1:6">
      <c r="A1539" s="161">
        <v>43213</v>
      </c>
      <c r="B1539" s="67" t="s">
        <v>2075</v>
      </c>
      <c r="C1539" s="161">
        <v>5</v>
      </c>
      <c r="D1539" s="20" t="s">
        <v>2049</v>
      </c>
      <c r="E1539" s="69" t="s">
        <v>2076</v>
      </c>
      <c r="F1539" s="14" t="s">
        <v>12</v>
      </c>
    </row>
    <row r="1540" customHeight="1" spans="1:6">
      <c r="A1540" s="161">
        <v>43214</v>
      </c>
      <c r="B1540" s="67" t="s">
        <v>2077</v>
      </c>
      <c r="C1540" s="161">
        <v>5</v>
      </c>
      <c r="D1540" s="20" t="s">
        <v>2049</v>
      </c>
      <c r="E1540" s="69" t="s">
        <v>2078</v>
      </c>
      <c r="F1540" s="14" t="s">
        <v>12</v>
      </c>
    </row>
    <row r="1541" customHeight="1" spans="1:6">
      <c r="A1541" s="161">
        <v>43215</v>
      </c>
      <c r="B1541" s="67" t="s">
        <v>2079</v>
      </c>
      <c r="C1541" s="161">
        <v>5</v>
      </c>
      <c r="D1541" s="20" t="s">
        <v>2049</v>
      </c>
      <c r="E1541" s="69" t="s">
        <v>2080</v>
      </c>
      <c r="F1541" s="14" t="s">
        <v>12</v>
      </c>
    </row>
    <row r="1542" customHeight="1" spans="1:6">
      <c r="A1542" s="161">
        <v>43216</v>
      </c>
      <c r="B1542" s="67" t="s">
        <v>2081</v>
      </c>
      <c r="C1542" s="161">
        <v>5</v>
      </c>
      <c r="D1542" s="20" t="s">
        <v>2049</v>
      </c>
      <c r="E1542" s="69" t="s">
        <v>2082</v>
      </c>
      <c r="F1542" s="14" t="s">
        <v>12</v>
      </c>
    </row>
    <row r="1543" customHeight="1" spans="1:6">
      <c r="A1543" s="161">
        <v>43217</v>
      </c>
      <c r="B1543" s="67" t="s">
        <v>2083</v>
      </c>
      <c r="C1543" s="161">
        <v>5</v>
      </c>
      <c r="D1543" s="20" t="s">
        <v>2049</v>
      </c>
      <c r="E1543" s="69" t="s">
        <v>2084</v>
      </c>
      <c r="F1543" s="14" t="s">
        <v>12</v>
      </c>
    </row>
    <row r="1544" customHeight="1" spans="1:6">
      <c r="A1544" s="161">
        <v>43218</v>
      </c>
      <c r="B1544" s="67" t="s">
        <v>2085</v>
      </c>
      <c r="C1544" s="161">
        <v>5</v>
      </c>
      <c r="D1544" s="20" t="s">
        <v>2049</v>
      </c>
      <c r="E1544" s="69" t="s">
        <v>2086</v>
      </c>
      <c r="F1544" s="14" t="s">
        <v>12</v>
      </c>
    </row>
    <row r="1545" customHeight="1" spans="1:6">
      <c r="A1545" s="161">
        <v>43219</v>
      </c>
      <c r="B1545" s="67" t="s">
        <v>2087</v>
      </c>
      <c r="C1545" s="161">
        <v>5</v>
      </c>
      <c r="D1545" s="20" t="s">
        <v>2049</v>
      </c>
      <c r="E1545" s="69" t="s">
        <v>2088</v>
      </c>
      <c r="F1545" s="14" t="s">
        <v>12</v>
      </c>
    </row>
    <row r="1546" customHeight="1" spans="1:6">
      <c r="A1546" s="161">
        <v>43220</v>
      </c>
      <c r="B1546" s="67" t="s">
        <v>2089</v>
      </c>
      <c r="C1546" s="161">
        <v>5</v>
      </c>
      <c r="D1546" s="20" t="s">
        <v>2049</v>
      </c>
      <c r="E1546" s="69" t="s">
        <v>2090</v>
      </c>
      <c r="F1546" s="14" t="s">
        <v>12</v>
      </c>
    </row>
    <row r="1547" customHeight="1" spans="1:6">
      <c r="A1547" s="159" t="s">
        <v>2091</v>
      </c>
      <c r="B1547" s="85" t="s">
        <v>2092</v>
      </c>
      <c r="C1547" s="159">
        <v>60</v>
      </c>
      <c r="D1547" s="160" t="s">
        <v>2049</v>
      </c>
      <c r="E1547" s="69" t="s">
        <v>2093</v>
      </c>
      <c r="F1547" s="14" t="s">
        <v>12</v>
      </c>
    </row>
    <row r="1548" customHeight="1" spans="1:6">
      <c r="A1548" s="161">
        <v>43222</v>
      </c>
      <c r="B1548" s="67" t="s">
        <v>2094</v>
      </c>
      <c r="C1548" s="161">
        <v>5</v>
      </c>
      <c r="D1548" s="20" t="s">
        <v>2049</v>
      </c>
      <c r="E1548" s="69" t="s">
        <v>2095</v>
      </c>
      <c r="F1548" s="14" t="s">
        <v>12</v>
      </c>
    </row>
    <row r="1549" customHeight="1" spans="1:6">
      <c r="A1549" s="159" t="s">
        <v>2096</v>
      </c>
      <c r="B1549" s="85" t="s">
        <v>2097</v>
      </c>
      <c r="C1549" s="159">
        <v>5</v>
      </c>
      <c r="D1549" s="160" t="s">
        <v>2049</v>
      </c>
      <c r="E1549" s="69" t="s">
        <v>2098</v>
      </c>
      <c r="F1549" s="14" t="s">
        <v>12</v>
      </c>
    </row>
    <row r="1550" customHeight="1" spans="1:6">
      <c r="A1550" s="175" t="s">
        <v>2099</v>
      </c>
      <c r="B1550" s="91" t="s">
        <v>2100</v>
      </c>
      <c r="C1550" s="159"/>
      <c r="D1550" s="160"/>
      <c r="E1550" s="88"/>
      <c r="F1550" s="14"/>
    </row>
    <row r="1551" customHeight="1" spans="1:6">
      <c r="A1551" s="159" t="s">
        <v>2101</v>
      </c>
      <c r="B1551" s="85" t="s">
        <v>2102</v>
      </c>
      <c r="C1551" s="159">
        <v>60</v>
      </c>
      <c r="D1551" s="160" t="s">
        <v>2049</v>
      </c>
      <c r="E1551" s="69" t="s">
        <v>2103</v>
      </c>
      <c r="F1551" s="14" t="s">
        <v>12</v>
      </c>
    </row>
    <row r="1552" customHeight="1" spans="1:6">
      <c r="A1552" s="161">
        <v>43303</v>
      </c>
      <c r="B1552" s="67" t="s">
        <v>2104</v>
      </c>
      <c r="C1552" s="161">
        <v>5</v>
      </c>
      <c r="D1552" s="20" t="s">
        <v>2049</v>
      </c>
      <c r="E1552" s="69" t="s">
        <v>2105</v>
      </c>
      <c r="F1552" s="14" t="s">
        <v>12</v>
      </c>
    </row>
    <row r="1553" customHeight="1" spans="1:6">
      <c r="A1553" s="159" t="s">
        <v>2106</v>
      </c>
      <c r="B1553" s="85" t="s">
        <v>2107</v>
      </c>
      <c r="C1553" s="159">
        <v>60</v>
      </c>
      <c r="D1553" s="160" t="s">
        <v>2049</v>
      </c>
      <c r="E1553" s="69" t="s">
        <v>2108</v>
      </c>
      <c r="F1553" s="14" t="s">
        <v>12</v>
      </c>
    </row>
    <row r="1554" customHeight="1" spans="1:6">
      <c r="A1554" s="161">
        <v>43305</v>
      </c>
      <c r="B1554" s="67" t="s">
        <v>2109</v>
      </c>
      <c r="C1554" s="161">
        <v>5</v>
      </c>
      <c r="D1554" s="20" t="s">
        <v>2049</v>
      </c>
      <c r="E1554" s="69" t="s">
        <v>2110</v>
      </c>
      <c r="F1554" s="14" t="s">
        <v>12</v>
      </c>
    </row>
    <row r="1555" customHeight="1" spans="1:6">
      <c r="A1555" s="161">
        <v>43306</v>
      </c>
      <c r="B1555" s="67" t="s">
        <v>2111</v>
      </c>
      <c r="C1555" s="161">
        <v>5</v>
      </c>
      <c r="D1555" s="20" t="s">
        <v>2049</v>
      </c>
      <c r="E1555" s="69" t="s">
        <v>2112</v>
      </c>
      <c r="F1555" s="14" t="s">
        <v>12</v>
      </c>
    </row>
    <row r="1556" customHeight="1" spans="1:6">
      <c r="A1556" s="161">
        <v>43307</v>
      </c>
      <c r="B1556" s="67" t="s">
        <v>2113</v>
      </c>
      <c r="C1556" s="161">
        <v>5</v>
      </c>
      <c r="D1556" s="20" t="s">
        <v>2049</v>
      </c>
      <c r="E1556" s="69" t="s">
        <v>2114</v>
      </c>
      <c r="F1556" s="14" t="s">
        <v>12</v>
      </c>
    </row>
    <row r="1557" customHeight="1" spans="1:6">
      <c r="A1557" s="161">
        <v>43308</v>
      </c>
      <c r="B1557" s="67" t="s">
        <v>2115</v>
      </c>
      <c r="C1557" s="161">
        <v>5</v>
      </c>
      <c r="D1557" s="20" t="s">
        <v>2049</v>
      </c>
      <c r="E1557" s="69" t="s">
        <v>2116</v>
      </c>
      <c r="F1557" s="14" t="s">
        <v>12</v>
      </c>
    </row>
    <row r="1558" customHeight="1" spans="1:6">
      <c r="A1558" s="161">
        <v>43309</v>
      </c>
      <c r="B1558" s="67" t="s">
        <v>2117</v>
      </c>
      <c r="C1558" s="159">
        <v>60</v>
      </c>
      <c r="D1558" s="20" t="s">
        <v>2049</v>
      </c>
      <c r="E1558" s="69" t="s">
        <v>2118</v>
      </c>
      <c r="F1558" s="14" t="s">
        <v>12</v>
      </c>
    </row>
    <row r="1559" customHeight="1" spans="1:6">
      <c r="A1559" s="161">
        <v>43310</v>
      </c>
      <c r="B1559" s="67" t="s">
        <v>2119</v>
      </c>
      <c r="C1559" s="161">
        <v>5</v>
      </c>
      <c r="D1559" s="20" t="s">
        <v>2049</v>
      </c>
      <c r="E1559" s="69" t="s">
        <v>2120</v>
      </c>
      <c r="F1559" s="14" t="s">
        <v>12</v>
      </c>
    </row>
    <row r="1560" customHeight="1" spans="1:6">
      <c r="A1560" s="161">
        <v>43311</v>
      </c>
      <c r="B1560" s="67" t="s">
        <v>2121</v>
      </c>
      <c r="C1560" s="161">
        <v>5</v>
      </c>
      <c r="D1560" s="20" t="s">
        <v>2049</v>
      </c>
      <c r="E1560" s="69" t="s">
        <v>2122</v>
      </c>
      <c r="F1560" s="14" t="s">
        <v>12</v>
      </c>
    </row>
    <row r="1561" customHeight="1" spans="1:6">
      <c r="A1561" s="54">
        <v>434</v>
      </c>
      <c r="B1561" s="16" t="s">
        <v>2123</v>
      </c>
      <c r="C1561" s="54"/>
      <c r="D1561" s="10"/>
      <c r="E1561" s="17"/>
      <c r="F1561" s="14"/>
    </row>
    <row r="1562" customHeight="1" spans="1:6">
      <c r="A1562" s="161">
        <v>43401</v>
      </c>
      <c r="B1562" s="67" t="s">
        <v>2124</v>
      </c>
      <c r="C1562" s="161">
        <v>5</v>
      </c>
      <c r="D1562" s="20" t="s">
        <v>2049</v>
      </c>
      <c r="E1562" s="69" t="s">
        <v>2125</v>
      </c>
      <c r="F1562" s="14" t="s">
        <v>12</v>
      </c>
    </row>
    <row r="1563" customHeight="1" spans="1:6">
      <c r="A1563" s="161">
        <v>43402</v>
      </c>
      <c r="B1563" s="67" t="s">
        <v>2126</v>
      </c>
      <c r="C1563" s="161">
        <v>5</v>
      </c>
      <c r="D1563" s="20" t="s">
        <v>2049</v>
      </c>
      <c r="E1563" s="69" t="s">
        <v>2127</v>
      </c>
      <c r="F1563" s="14" t="s">
        <v>12</v>
      </c>
    </row>
    <row r="1564" customHeight="1" spans="1:6">
      <c r="A1564" s="159" t="s">
        <v>2128</v>
      </c>
      <c r="B1564" s="85" t="s">
        <v>2129</v>
      </c>
      <c r="C1564" s="159">
        <v>60</v>
      </c>
      <c r="D1564" s="160" t="s">
        <v>2049</v>
      </c>
      <c r="E1564" s="69" t="s">
        <v>2130</v>
      </c>
      <c r="F1564" s="14" t="s">
        <v>12</v>
      </c>
    </row>
    <row r="1565" customHeight="1" spans="1:6">
      <c r="A1565" s="161">
        <v>43404</v>
      </c>
      <c r="B1565" s="67" t="s">
        <v>2131</v>
      </c>
      <c r="C1565" s="161">
        <v>5</v>
      </c>
      <c r="D1565" s="20" t="s">
        <v>2049</v>
      </c>
      <c r="E1565" s="69" t="s">
        <v>2132</v>
      </c>
      <c r="F1565" s="14" t="s">
        <v>12</v>
      </c>
    </row>
    <row r="1566" customHeight="1" spans="1:6">
      <c r="A1566" s="161">
        <v>43405</v>
      </c>
      <c r="B1566" s="67" t="s">
        <v>2133</v>
      </c>
      <c r="C1566" s="161">
        <v>5</v>
      </c>
      <c r="D1566" s="20" t="s">
        <v>2049</v>
      </c>
      <c r="E1566" s="69" t="s">
        <v>2134</v>
      </c>
      <c r="F1566" s="14" t="s">
        <v>12</v>
      </c>
    </row>
    <row r="1567" customHeight="1" spans="1:6">
      <c r="A1567" s="161">
        <v>43406</v>
      </c>
      <c r="B1567" s="67" t="s">
        <v>2135</v>
      </c>
      <c r="C1567" s="161">
        <v>5</v>
      </c>
      <c r="D1567" s="20" t="s">
        <v>2049</v>
      </c>
      <c r="E1567" s="69" t="s">
        <v>2136</v>
      </c>
      <c r="F1567" s="14" t="s">
        <v>12</v>
      </c>
    </row>
    <row r="1568" customHeight="1" spans="1:6">
      <c r="A1568" s="161">
        <v>43407</v>
      </c>
      <c r="B1568" s="67" t="s">
        <v>2137</v>
      </c>
      <c r="C1568" s="161">
        <v>5</v>
      </c>
      <c r="D1568" s="20" t="s">
        <v>2049</v>
      </c>
      <c r="E1568" s="69" t="s">
        <v>2138</v>
      </c>
      <c r="F1568" s="14" t="s">
        <v>12</v>
      </c>
    </row>
    <row r="1569" customHeight="1" spans="1:6">
      <c r="A1569" s="161">
        <v>43408</v>
      </c>
      <c r="B1569" s="67" t="s">
        <v>2139</v>
      </c>
      <c r="C1569" s="161">
        <v>5</v>
      </c>
      <c r="D1569" s="20" t="s">
        <v>2049</v>
      </c>
      <c r="E1569" s="69" t="s">
        <v>2140</v>
      </c>
      <c r="F1569" s="14" t="s">
        <v>12</v>
      </c>
    </row>
    <row r="1570" customHeight="1" spans="1:6">
      <c r="A1570" s="161">
        <v>43409</v>
      </c>
      <c r="B1570" s="67" t="s">
        <v>2141</v>
      </c>
      <c r="C1570" s="161">
        <v>5</v>
      </c>
      <c r="D1570" s="20" t="s">
        <v>2049</v>
      </c>
      <c r="E1570" s="69" t="s">
        <v>2142</v>
      </c>
      <c r="F1570" s="14" t="s">
        <v>12</v>
      </c>
    </row>
    <row r="1571" customHeight="1" spans="1:6">
      <c r="A1571" s="161">
        <v>43410</v>
      </c>
      <c r="B1571" s="67" t="s">
        <v>2143</v>
      </c>
      <c r="C1571" s="161">
        <v>5</v>
      </c>
      <c r="D1571" s="20" t="s">
        <v>2049</v>
      </c>
      <c r="E1571" s="69" t="s">
        <v>2144</v>
      </c>
      <c r="F1571" s="14" t="s">
        <v>12</v>
      </c>
    </row>
    <row r="1572" customHeight="1" spans="1:6">
      <c r="A1572" s="159" t="s">
        <v>2145</v>
      </c>
      <c r="B1572" s="85" t="s">
        <v>2146</v>
      </c>
      <c r="C1572" s="159">
        <v>60</v>
      </c>
      <c r="D1572" s="160" t="s">
        <v>2049</v>
      </c>
      <c r="E1572" s="69" t="s">
        <v>2147</v>
      </c>
      <c r="F1572" s="14" t="s">
        <v>12</v>
      </c>
    </row>
    <row r="1573" customHeight="1" spans="1:6">
      <c r="A1573" s="161">
        <v>43412</v>
      </c>
      <c r="B1573" s="67" t="s">
        <v>2148</v>
      </c>
      <c r="C1573" s="161">
        <v>5</v>
      </c>
      <c r="D1573" s="20" t="s">
        <v>2049</v>
      </c>
      <c r="E1573" s="69" t="s">
        <v>2149</v>
      </c>
      <c r="F1573" s="14" t="s">
        <v>12</v>
      </c>
    </row>
    <row r="1574" customHeight="1" spans="1:6">
      <c r="A1574" s="161">
        <v>43413</v>
      </c>
      <c r="B1574" s="67" t="s">
        <v>2150</v>
      </c>
      <c r="C1574" s="161">
        <v>5</v>
      </c>
      <c r="D1574" s="20" t="s">
        <v>2049</v>
      </c>
      <c r="E1574" s="69" t="s">
        <v>2151</v>
      </c>
      <c r="F1574" s="14" t="s">
        <v>12</v>
      </c>
    </row>
    <row r="1575" customHeight="1" spans="1:6">
      <c r="A1575" s="175" t="s">
        <v>2152</v>
      </c>
      <c r="B1575" s="91" t="s">
        <v>2153</v>
      </c>
      <c r="C1575" s="159"/>
      <c r="D1575" s="160"/>
      <c r="E1575" s="88"/>
      <c r="F1575" s="14"/>
    </row>
    <row r="1576" customHeight="1" spans="1:6">
      <c r="A1576" s="159" t="s">
        <v>2154</v>
      </c>
      <c r="B1576" s="85" t="s">
        <v>2155</v>
      </c>
      <c r="C1576" s="159">
        <v>60</v>
      </c>
      <c r="D1576" s="160" t="s">
        <v>2049</v>
      </c>
      <c r="E1576" s="69" t="s">
        <v>2156</v>
      </c>
      <c r="F1576" s="14" t="s">
        <v>12</v>
      </c>
    </row>
    <row r="1577" customHeight="1" spans="1:6">
      <c r="A1577" s="161">
        <v>43502</v>
      </c>
      <c r="B1577" s="67" t="s">
        <v>2157</v>
      </c>
      <c r="C1577" s="161">
        <v>5</v>
      </c>
      <c r="D1577" s="20" t="s">
        <v>2049</v>
      </c>
      <c r="E1577" s="69" t="s">
        <v>2158</v>
      </c>
      <c r="F1577" s="14" t="s">
        <v>12</v>
      </c>
    </row>
    <row r="1578" customHeight="1" spans="1:6">
      <c r="A1578" s="161">
        <v>43503</v>
      </c>
      <c r="B1578" s="67" t="s">
        <v>2159</v>
      </c>
      <c r="C1578" s="161">
        <v>5</v>
      </c>
      <c r="D1578" s="20" t="s">
        <v>2049</v>
      </c>
      <c r="E1578" s="69" t="s">
        <v>2160</v>
      </c>
      <c r="F1578" s="14" t="s">
        <v>12</v>
      </c>
    </row>
    <row r="1579" customHeight="1" spans="1:6">
      <c r="A1579" s="161">
        <v>43504</v>
      </c>
      <c r="B1579" s="67" t="s">
        <v>2161</v>
      </c>
      <c r="C1579" s="161">
        <v>5</v>
      </c>
      <c r="D1579" s="20" t="s">
        <v>2049</v>
      </c>
      <c r="E1579" s="69" t="s">
        <v>2162</v>
      </c>
      <c r="F1579" s="14" t="s">
        <v>12</v>
      </c>
    </row>
    <row r="1580" customHeight="1" spans="1:6">
      <c r="A1580" s="159" t="s">
        <v>2163</v>
      </c>
      <c r="B1580" s="85" t="s">
        <v>2164</v>
      </c>
      <c r="C1580" s="159">
        <v>60</v>
      </c>
      <c r="D1580" s="160" t="s">
        <v>2049</v>
      </c>
      <c r="E1580" s="69" t="s">
        <v>2165</v>
      </c>
      <c r="F1580" s="14" t="s">
        <v>12</v>
      </c>
    </row>
    <row r="1581" customHeight="1" spans="1:6">
      <c r="A1581" s="159" t="s">
        <v>2166</v>
      </c>
      <c r="B1581" s="85" t="s">
        <v>2167</v>
      </c>
      <c r="C1581" s="159">
        <v>60</v>
      </c>
      <c r="D1581" s="160" t="s">
        <v>2049</v>
      </c>
      <c r="E1581" s="69" t="s">
        <v>2168</v>
      </c>
      <c r="F1581" s="14" t="s">
        <v>12</v>
      </c>
    </row>
    <row r="1582" customHeight="1" spans="1:6">
      <c r="A1582" s="159" t="s">
        <v>2169</v>
      </c>
      <c r="B1582" s="85" t="s">
        <v>2170</v>
      </c>
      <c r="C1582" s="159">
        <v>60</v>
      </c>
      <c r="D1582" s="160" t="s">
        <v>2049</v>
      </c>
      <c r="E1582" s="69" t="s">
        <v>2171</v>
      </c>
      <c r="F1582" s="14" t="s">
        <v>12</v>
      </c>
    </row>
    <row r="1583" customHeight="1" spans="1:6">
      <c r="A1583" s="159" t="s">
        <v>2172</v>
      </c>
      <c r="B1583" s="85" t="s">
        <v>2173</v>
      </c>
      <c r="C1583" s="159">
        <v>60</v>
      </c>
      <c r="D1583" s="160" t="s">
        <v>2049</v>
      </c>
      <c r="E1583" s="69" t="s">
        <v>2174</v>
      </c>
      <c r="F1583" s="14" t="s">
        <v>12</v>
      </c>
    </row>
    <row r="1584" customHeight="1" spans="1:6">
      <c r="A1584" s="159" t="s">
        <v>2175</v>
      </c>
      <c r="B1584" s="85" t="s">
        <v>2176</v>
      </c>
      <c r="C1584" s="159">
        <v>60</v>
      </c>
      <c r="D1584" s="160" t="s">
        <v>2049</v>
      </c>
      <c r="E1584" s="69" t="s">
        <v>2177</v>
      </c>
      <c r="F1584" s="14" t="s">
        <v>12</v>
      </c>
    </row>
    <row r="1585" customHeight="1" spans="1:6">
      <c r="A1585" s="159" t="s">
        <v>2178</v>
      </c>
      <c r="B1585" s="85" t="s">
        <v>2179</v>
      </c>
      <c r="C1585" s="159">
        <v>60</v>
      </c>
      <c r="D1585" s="160" t="s">
        <v>2049</v>
      </c>
      <c r="E1585" s="69" t="s">
        <v>2180</v>
      </c>
      <c r="F1585" s="14" t="s">
        <v>12</v>
      </c>
    </row>
    <row r="1586" customHeight="1" spans="1:6">
      <c r="A1586" s="161">
        <v>43511</v>
      </c>
      <c r="B1586" s="67" t="s">
        <v>2181</v>
      </c>
      <c r="C1586" s="159">
        <v>60</v>
      </c>
      <c r="D1586" s="20" t="s">
        <v>2049</v>
      </c>
      <c r="E1586" s="69" t="s">
        <v>2182</v>
      </c>
      <c r="F1586" s="14" t="s">
        <v>12</v>
      </c>
    </row>
    <row r="1587" customHeight="1" spans="1:6">
      <c r="A1587" s="161">
        <v>43512</v>
      </c>
      <c r="B1587" s="67" t="s">
        <v>2183</v>
      </c>
      <c r="C1587" s="161">
        <v>5</v>
      </c>
      <c r="D1587" s="20" t="s">
        <v>2049</v>
      </c>
      <c r="E1587" s="69" t="s">
        <v>2184</v>
      </c>
      <c r="F1587" s="14" t="s">
        <v>12</v>
      </c>
    </row>
    <row r="1588" customHeight="1" spans="1:6">
      <c r="A1588" s="161">
        <v>43513</v>
      </c>
      <c r="B1588" s="67" t="s">
        <v>2181</v>
      </c>
      <c r="C1588" s="161">
        <v>5</v>
      </c>
      <c r="D1588" s="20" t="s">
        <v>2049</v>
      </c>
      <c r="E1588" s="69" t="s">
        <v>2182</v>
      </c>
      <c r="F1588" s="14" t="s">
        <v>12</v>
      </c>
    </row>
    <row r="1589" customHeight="1" spans="1:6">
      <c r="A1589" s="161">
        <v>43514</v>
      </c>
      <c r="B1589" s="67" t="s">
        <v>2185</v>
      </c>
      <c r="C1589" s="161">
        <v>5</v>
      </c>
      <c r="D1589" s="20" t="s">
        <v>2049</v>
      </c>
      <c r="E1589" s="69" t="s">
        <v>2186</v>
      </c>
      <c r="F1589" s="14" t="s">
        <v>12</v>
      </c>
    </row>
    <row r="1590" customHeight="1" spans="1:6">
      <c r="A1590" s="161">
        <v>43515</v>
      </c>
      <c r="B1590" s="67" t="s">
        <v>2187</v>
      </c>
      <c r="C1590" s="161">
        <v>5</v>
      </c>
      <c r="D1590" s="20" t="s">
        <v>2049</v>
      </c>
      <c r="E1590" s="69" t="s">
        <v>2188</v>
      </c>
      <c r="F1590" s="14" t="s">
        <v>12</v>
      </c>
    </row>
    <row r="1591" customHeight="1" spans="1:6">
      <c r="A1591" s="161">
        <v>43516</v>
      </c>
      <c r="B1591" s="67" t="s">
        <v>2189</v>
      </c>
      <c r="C1591" s="159">
        <v>60</v>
      </c>
      <c r="D1591" s="20" t="s">
        <v>2049</v>
      </c>
      <c r="E1591" s="69" t="s">
        <v>2190</v>
      </c>
      <c r="F1591" s="14" t="s">
        <v>12</v>
      </c>
    </row>
    <row r="1592" customHeight="1" spans="1:6">
      <c r="A1592" s="161">
        <v>43517</v>
      </c>
      <c r="B1592" s="67" t="s">
        <v>2191</v>
      </c>
      <c r="C1592" s="159">
        <v>60</v>
      </c>
      <c r="D1592" s="20" t="s">
        <v>2049</v>
      </c>
      <c r="E1592" s="69" t="s">
        <v>2192</v>
      </c>
      <c r="F1592" s="14" t="s">
        <v>12</v>
      </c>
    </row>
    <row r="1593" customHeight="1" spans="1:6">
      <c r="A1593" s="161">
        <v>43518</v>
      </c>
      <c r="B1593" s="67" t="s">
        <v>2193</v>
      </c>
      <c r="C1593" s="161">
        <v>5</v>
      </c>
      <c r="D1593" s="20" t="s">
        <v>2049</v>
      </c>
      <c r="E1593" s="69" t="s">
        <v>2194</v>
      </c>
      <c r="F1593" s="14" t="s">
        <v>12</v>
      </c>
    </row>
    <row r="1594" customHeight="1" spans="1:6">
      <c r="A1594" s="161">
        <v>43519</v>
      </c>
      <c r="B1594" s="67" t="s">
        <v>2195</v>
      </c>
      <c r="C1594" s="161">
        <v>5</v>
      </c>
      <c r="D1594" s="20" t="s">
        <v>2049</v>
      </c>
      <c r="E1594" s="69" t="s">
        <v>2196</v>
      </c>
      <c r="F1594" s="14" t="s">
        <v>12</v>
      </c>
    </row>
    <row r="1595" customHeight="1" spans="1:6">
      <c r="A1595" s="161">
        <v>43520</v>
      </c>
      <c r="B1595" s="67" t="s">
        <v>2197</v>
      </c>
      <c r="C1595" s="161">
        <v>5</v>
      </c>
      <c r="D1595" s="20" t="s">
        <v>2049</v>
      </c>
      <c r="E1595" s="69" t="s">
        <v>2198</v>
      </c>
      <c r="F1595" s="14" t="s">
        <v>12</v>
      </c>
    </row>
    <row r="1596" customHeight="1" spans="1:6">
      <c r="A1596" s="161">
        <v>43521</v>
      </c>
      <c r="B1596" s="67" t="s">
        <v>2199</v>
      </c>
      <c r="C1596" s="161">
        <v>5</v>
      </c>
      <c r="D1596" s="20" t="s">
        <v>2049</v>
      </c>
      <c r="E1596" s="69" t="s">
        <v>2200</v>
      </c>
      <c r="F1596" s="14" t="s">
        <v>12</v>
      </c>
    </row>
    <row r="1597" customHeight="1" spans="1:6">
      <c r="A1597" s="161">
        <v>43522</v>
      </c>
      <c r="B1597" s="67" t="s">
        <v>2201</v>
      </c>
      <c r="C1597" s="161">
        <v>5</v>
      </c>
      <c r="D1597" s="20" t="s">
        <v>2049</v>
      </c>
      <c r="E1597" s="69" t="s">
        <v>2202</v>
      </c>
      <c r="F1597" s="14" t="s">
        <v>12</v>
      </c>
    </row>
    <row r="1598" customHeight="1" spans="1:6">
      <c r="A1598" s="161">
        <v>43523</v>
      </c>
      <c r="B1598" s="67" t="s">
        <v>2203</v>
      </c>
      <c r="C1598" s="161">
        <v>5</v>
      </c>
      <c r="D1598" s="20" t="s">
        <v>2049</v>
      </c>
      <c r="E1598" s="69" t="s">
        <v>2204</v>
      </c>
      <c r="F1598" s="14" t="s">
        <v>12</v>
      </c>
    </row>
    <row r="1599" customHeight="1" spans="1:6">
      <c r="A1599" s="161">
        <v>43524</v>
      </c>
      <c r="B1599" s="67" t="s">
        <v>2205</v>
      </c>
      <c r="C1599" s="161">
        <v>5</v>
      </c>
      <c r="D1599" s="20" t="s">
        <v>2049</v>
      </c>
      <c r="E1599" s="69" t="s">
        <v>2206</v>
      </c>
      <c r="F1599" s="14" t="s">
        <v>12</v>
      </c>
    </row>
    <row r="1600" customHeight="1" spans="1:6">
      <c r="A1600" s="175" t="s">
        <v>2207</v>
      </c>
      <c r="B1600" s="91" t="s">
        <v>2208</v>
      </c>
      <c r="C1600" s="159"/>
      <c r="D1600" s="160"/>
      <c r="E1600" s="88"/>
      <c r="F1600" s="14"/>
    </row>
    <row r="1601" customHeight="1" spans="1:6">
      <c r="A1601" s="159" t="s">
        <v>2209</v>
      </c>
      <c r="B1601" s="85" t="s">
        <v>2210</v>
      </c>
      <c r="C1601" s="159">
        <v>60</v>
      </c>
      <c r="D1601" s="160" t="s">
        <v>2049</v>
      </c>
      <c r="E1601" s="69" t="s">
        <v>2211</v>
      </c>
      <c r="F1601" s="14" t="s">
        <v>12</v>
      </c>
    </row>
    <row r="1602" customHeight="1" spans="1:6">
      <c r="A1602" s="159" t="s">
        <v>2212</v>
      </c>
      <c r="B1602" s="85" t="s">
        <v>2213</v>
      </c>
      <c r="C1602" s="159">
        <v>60</v>
      </c>
      <c r="D1602" s="160" t="s">
        <v>2049</v>
      </c>
      <c r="E1602" s="69" t="s">
        <v>2214</v>
      </c>
      <c r="F1602" s="14" t="s">
        <v>12</v>
      </c>
    </row>
    <row r="1603" customHeight="1" spans="1:6">
      <c r="A1603" s="72" t="s">
        <v>808</v>
      </c>
      <c r="B1603" s="91" t="s">
        <v>809</v>
      </c>
      <c r="C1603" s="159"/>
      <c r="D1603" s="160"/>
      <c r="E1603" s="88"/>
      <c r="F1603" s="14"/>
    </row>
    <row r="1604" customHeight="1" spans="1:6">
      <c r="A1604" s="175" t="s">
        <v>2215</v>
      </c>
      <c r="B1604" s="91" t="s">
        <v>815</v>
      </c>
      <c r="C1604" s="159"/>
      <c r="D1604" s="160"/>
      <c r="E1604" s="88"/>
      <c r="F1604" s="14"/>
    </row>
    <row r="1605" customHeight="1" spans="1:6">
      <c r="A1605" s="159" t="s">
        <v>1688</v>
      </c>
      <c r="B1605" s="85" t="s">
        <v>817</v>
      </c>
      <c r="C1605" s="159">
        <v>60</v>
      </c>
      <c r="D1605" s="160" t="s">
        <v>66</v>
      </c>
      <c r="E1605" s="77" t="s">
        <v>1689</v>
      </c>
      <c r="F1605" s="14" t="s">
        <v>12</v>
      </c>
    </row>
    <row r="1606" customHeight="1" spans="1:6">
      <c r="A1606" s="159" t="s">
        <v>1690</v>
      </c>
      <c r="B1606" s="85" t="s">
        <v>817</v>
      </c>
      <c r="C1606" s="159">
        <v>60</v>
      </c>
      <c r="D1606" s="160" t="s">
        <v>66</v>
      </c>
      <c r="E1606" s="77" t="s">
        <v>1691</v>
      </c>
      <c r="F1606" s="14" t="s">
        <v>12</v>
      </c>
    </row>
    <row r="1607" customHeight="1" spans="1:6">
      <c r="A1607" s="159" t="s">
        <v>816</v>
      </c>
      <c r="B1607" s="85" t="s">
        <v>817</v>
      </c>
      <c r="C1607" s="159">
        <v>60</v>
      </c>
      <c r="D1607" s="160" t="s">
        <v>66</v>
      </c>
      <c r="E1607" s="77" t="s">
        <v>818</v>
      </c>
      <c r="F1607" s="14" t="s">
        <v>12</v>
      </c>
    </row>
    <row r="1608" customHeight="1" spans="1:6">
      <c r="A1608" s="159" t="s">
        <v>819</v>
      </c>
      <c r="B1608" s="85" t="s">
        <v>817</v>
      </c>
      <c r="C1608" s="159">
        <v>60</v>
      </c>
      <c r="D1608" s="160" t="s">
        <v>66</v>
      </c>
      <c r="E1608" s="77" t="s">
        <v>820</v>
      </c>
      <c r="F1608" s="14" t="s">
        <v>12</v>
      </c>
    </row>
    <row r="1609" customHeight="1" spans="1:6">
      <c r="A1609" s="175" t="s">
        <v>2216</v>
      </c>
      <c r="B1609" s="91" t="s">
        <v>203</v>
      </c>
      <c r="C1609" s="159"/>
      <c r="D1609" s="160"/>
      <c r="E1609" s="88"/>
      <c r="F1609" s="14"/>
    </row>
    <row r="1610" customHeight="1" spans="1:6">
      <c r="A1610" s="159">
        <v>62001</v>
      </c>
      <c r="B1610" s="85" t="s">
        <v>821</v>
      </c>
      <c r="C1610" s="159">
        <v>30</v>
      </c>
      <c r="D1610" s="160" t="s">
        <v>66</v>
      </c>
      <c r="E1610" s="77" t="s">
        <v>822</v>
      </c>
      <c r="F1610" s="14" t="s">
        <v>12</v>
      </c>
    </row>
    <row r="1611" customHeight="1" spans="1:6">
      <c r="A1611" s="175" t="s">
        <v>823</v>
      </c>
      <c r="B1611" s="91" t="s">
        <v>824</v>
      </c>
      <c r="C1611" s="159"/>
      <c r="D1611" s="160"/>
      <c r="E1611" s="88"/>
      <c r="F1611" s="14"/>
    </row>
    <row r="1612" customHeight="1" spans="1:6">
      <c r="A1612" s="159" t="s">
        <v>1742</v>
      </c>
      <c r="B1612" s="85" t="s">
        <v>1743</v>
      </c>
      <c r="C1612" s="159">
        <f>C1394/2</f>
        <v>28</v>
      </c>
      <c r="D1612" s="160" t="s">
        <v>66</v>
      </c>
      <c r="E1612" s="69" t="s">
        <v>2217</v>
      </c>
      <c r="F1612" s="14" t="s">
        <v>12</v>
      </c>
    </row>
    <row r="1613" customHeight="1" spans="1:6">
      <c r="A1613" s="159" t="s">
        <v>828</v>
      </c>
      <c r="B1613" s="85" t="s">
        <v>829</v>
      </c>
      <c r="C1613" s="159">
        <f>C1394/2</f>
        <v>28</v>
      </c>
      <c r="D1613" s="160" t="s">
        <v>66</v>
      </c>
      <c r="E1613" s="77" t="s">
        <v>2218</v>
      </c>
      <c r="F1613" s="14" t="s">
        <v>12</v>
      </c>
    </row>
    <row r="1614" customHeight="1" spans="1:6">
      <c r="A1614" s="159" t="s">
        <v>2219</v>
      </c>
      <c r="B1614" s="85" t="s">
        <v>2220</v>
      </c>
      <c r="C1614" s="159">
        <v>120</v>
      </c>
      <c r="D1614" s="160" t="s">
        <v>66</v>
      </c>
      <c r="E1614" s="77" t="s">
        <v>2221</v>
      </c>
      <c r="F1614" s="14" t="s">
        <v>12</v>
      </c>
    </row>
    <row r="1615" customHeight="1" spans="1:6">
      <c r="A1615" s="159" t="s">
        <v>2222</v>
      </c>
      <c r="B1615" s="85" t="s">
        <v>2220</v>
      </c>
      <c r="C1615" s="159">
        <v>120</v>
      </c>
      <c r="D1615" s="160" t="s">
        <v>66</v>
      </c>
      <c r="E1615" s="77" t="s">
        <v>2223</v>
      </c>
      <c r="F1615" s="14" t="s">
        <v>12</v>
      </c>
    </row>
    <row r="1616" customHeight="1" spans="1:6">
      <c r="A1616" s="159" t="s">
        <v>2224</v>
      </c>
      <c r="B1616" s="85" t="s">
        <v>2225</v>
      </c>
      <c r="C1616" s="159">
        <f>C1394/2</f>
        <v>28</v>
      </c>
      <c r="D1616" s="160" t="s">
        <v>2049</v>
      </c>
      <c r="E1616" s="69" t="s">
        <v>2226</v>
      </c>
      <c r="F1616" s="14" t="s">
        <v>12</v>
      </c>
    </row>
    <row r="1617" customHeight="1" spans="1:6">
      <c r="A1617" s="79" t="s">
        <v>2227</v>
      </c>
      <c r="B1617" s="91" t="s">
        <v>2228</v>
      </c>
      <c r="C1617" s="159"/>
      <c r="D1617" s="160"/>
      <c r="E1617" s="88"/>
      <c r="F1617" s="14"/>
    </row>
    <row r="1618" customHeight="1" spans="1:6">
      <c r="A1618" s="19">
        <v>80301</v>
      </c>
      <c r="B1618" s="67" t="s">
        <v>2229</v>
      </c>
      <c r="C1618" s="19">
        <f>C1394</f>
        <v>56</v>
      </c>
      <c r="D1618" s="68" t="s">
        <v>27</v>
      </c>
      <c r="E1618" s="69" t="s">
        <v>2230</v>
      </c>
      <c r="F1618" s="14" t="s">
        <v>12</v>
      </c>
    </row>
    <row r="1619" customHeight="1" spans="1:6">
      <c r="A1619" s="159" t="s">
        <v>2231</v>
      </c>
      <c r="B1619" s="85" t="s">
        <v>2232</v>
      </c>
      <c r="C1619" s="159">
        <v>10</v>
      </c>
      <c r="D1619" s="160" t="s">
        <v>455</v>
      </c>
      <c r="E1619" s="69" t="s">
        <v>2233</v>
      </c>
      <c r="F1619" s="14" t="s">
        <v>12</v>
      </c>
    </row>
    <row r="1620" customHeight="1" spans="1:6">
      <c r="A1620" s="159" t="s">
        <v>2234</v>
      </c>
      <c r="B1620" s="85" t="s">
        <v>2235</v>
      </c>
      <c r="C1620" s="159">
        <f>C1394</f>
        <v>56</v>
      </c>
      <c r="D1620" s="160" t="s">
        <v>2236</v>
      </c>
      <c r="E1620" s="69" t="s">
        <v>2237</v>
      </c>
      <c r="F1620" s="14" t="s">
        <v>12</v>
      </c>
    </row>
    <row r="1621" customHeight="1" spans="1:6">
      <c r="A1621" s="159" t="s">
        <v>2238</v>
      </c>
      <c r="B1621" s="85" t="s">
        <v>2239</v>
      </c>
      <c r="C1621" s="159">
        <f>C1394/2</f>
        <v>28</v>
      </c>
      <c r="D1621" s="160" t="s">
        <v>489</v>
      </c>
      <c r="E1621" s="69" t="s">
        <v>2240</v>
      </c>
      <c r="F1621" s="14" t="s">
        <v>12</v>
      </c>
    </row>
    <row r="1622" customHeight="1" spans="1:6">
      <c r="A1622" s="19">
        <v>80305</v>
      </c>
      <c r="B1622" s="67" t="s">
        <v>2241</v>
      </c>
      <c r="C1622" s="19">
        <v>5</v>
      </c>
      <c r="D1622" s="68" t="s">
        <v>2242</v>
      </c>
      <c r="E1622" s="69" t="s">
        <v>2243</v>
      </c>
      <c r="F1622" s="14" t="s">
        <v>12</v>
      </c>
    </row>
    <row r="1623" customHeight="1" spans="1:6">
      <c r="A1623" s="161">
        <v>80308</v>
      </c>
      <c r="B1623" s="67" t="s">
        <v>2244</v>
      </c>
      <c r="C1623" s="161">
        <v>1</v>
      </c>
      <c r="D1623" s="20" t="s">
        <v>455</v>
      </c>
      <c r="E1623" s="69" t="s">
        <v>2245</v>
      </c>
      <c r="F1623" s="14" t="s">
        <v>12</v>
      </c>
    </row>
    <row r="1624" customHeight="1" spans="1:6">
      <c r="A1624" s="19">
        <v>80309</v>
      </c>
      <c r="B1624" s="67" t="s">
        <v>2246</v>
      </c>
      <c r="C1624" s="19">
        <v>2</v>
      </c>
      <c r="D1624" s="68" t="s">
        <v>27</v>
      </c>
      <c r="E1624" s="69" t="s">
        <v>2247</v>
      </c>
      <c r="F1624" s="14" t="s">
        <v>12</v>
      </c>
    </row>
    <row r="1625" customHeight="1" spans="1:6">
      <c r="A1625" s="161">
        <v>80310</v>
      </c>
      <c r="B1625" s="67" t="s">
        <v>2248</v>
      </c>
      <c r="C1625" s="159">
        <v>5</v>
      </c>
      <c r="D1625" s="20" t="s">
        <v>455</v>
      </c>
      <c r="E1625" s="69" t="s">
        <v>2249</v>
      </c>
      <c r="F1625" s="14" t="s">
        <v>12</v>
      </c>
    </row>
    <row r="1626" customHeight="1" spans="1:6">
      <c r="A1626" s="161">
        <v>80311</v>
      </c>
      <c r="B1626" s="67" t="s">
        <v>2250</v>
      </c>
      <c r="C1626" s="161">
        <v>10</v>
      </c>
      <c r="D1626" s="20" t="s">
        <v>455</v>
      </c>
      <c r="E1626" s="69" t="s">
        <v>2251</v>
      </c>
      <c r="F1626" s="14" t="s">
        <v>12</v>
      </c>
    </row>
    <row r="1627" customHeight="1" spans="1:6">
      <c r="A1627" s="175">
        <v>81</v>
      </c>
      <c r="B1627" s="91" t="s">
        <v>871</v>
      </c>
      <c r="C1627" s="159"/>
      <c r="D1627" s="160"/>
      <c r="E1627" s="69"/>
      <c r="F1627" s="14"/>
    </row>
    <row r="1628" customHeight="1" spans="1:6">
      <c r="A1628" s="170">
        <v>81110</v>
      </c>
      <c r="B1628" s="172" t="s">
        <v>2252</v>
      </c>
      <c r="C1628" s="170">
        <v>8</v>
      </c>
      <c r="D1628" s="171" t="s">
        <v>66</v>
      </c>
      <c r="E1628" s="77" t="s">
        <v>2253</v>
      </c>
      <c r="F1628" s="14" t="s">
        <v>12</v>
      </c>
    </row>
    <row r="1629" customHeight="1" spans="1:6">
      <c r="A1629" s="159" t="s">
        <v>2254</v>
      </c>
      <c r="B1629" s="85" t="s">
        <v>2255</v>
      </c>
      <c r="C1629" s="159">
        <v>8</v>
      </c>
      <c r="D1629" s="160" t="s">
        <v>243</v>
      </c>
      <c r="E1629" s="69" t="s">
        <v>2256</v>
      </c>
      <c r="F1629" s="14" t="s">
        <v>12</v>
      </c>
    </row>
    <row r="1630" customHeight="1" spans="1:6">
      <c r="A1630" s="159" t="s">
        <v>2257</v>
      </c>
      <c r="B1630" s="85" t="s">
        <v>2258</v>
      </c>
      <c r="C1630" s="159">
        <v>8</v>
      </c>
      <c r="D1630" s="160" t="s">
        <v>243</v>
      </c>
      <c r="E1630" s="69" t="s">
        <v>2259</v>
      </c>
      <c r="F1630" s="14" t="s">
        <v>12</v>
      </c>
    </row>
    <row r="1631" customHeight="1" spans="1:6">
      <c r="A1631" s="159" t="s">
        <v>2260</v>
      </c>
      <c r="B1631" s="85" t="s">
        <v>2261</v>
      </c>
      <c r="C1631" s="159">
        <v>8</v>
      </c>
      <c r="D1631" s="160" t="s">
        <v>243</v>
      </c>
      <c r="E1631" s="73" t="s">
        <v>2262</v>
      </c>
      <c r="F1631" s="14" t="s">
        <v>12</v>
      </c>
    </row>
    <row r="1632" customHeight="1" spans="1:6">
      <c r="A1632" s="159" t="s">
        <v>2263</v>
      </c>
      <c r="B1632" s="85" t="s">
        <v>2264</v>
      </c>
      <c r="C1632" s="159">
        <v>8</v>
      </c>
      <c r="D1632" s="160" t="s">
        <v>243</v>
      </c>
      <c r="E1632" s="77" t="s">
        <v>2265</v>
      </c>
      <c r="F1632" s="14" t="s">
        <v>12</v>
      </c>
    </row>
    <row r="1633" customHeight="1" spans="1:6">
      <c r="A1633" s="175" t="s">
        <v>1333</v>
      </c>
      <c r="B1633" s="91" t="s">
        <v>1281</v>
      </c>
      <c r="C1633" s="159"/>
      <c r="D1633" s="160"/>
      <c r="E1633" s="88"/>
      <c r="F1633" s="14"/>
    </row>
    <row r="1634" customHeight="1" spans="1:6">
      <c r="A1634" s="159" t="s">
        <v>2266</v>
      </c>
      <c r="B1634" s="85" t="s">
        <v>1282</v>
      </c>
      <c r="C1634" s="159">
        <v>10</v>
      </c>
      <c r="D1634" s="160" t="s">
        <v>1283</v>
      </c>
      <c r="E1634" s="101" t="s">
        <v>1334</v>
      </c>
      <c r="F1634" s="14" t="s">
        <v>12</v>
      </c>
    </row>
    <row r="1635" customHeight="1" spans="1:6">
      <c r="A1635" s="159" t="s">
        <v>2267</v>
      </c>
      <c r="B1635" s="85" t="s">
        <v>1285</v>
      </c>
      <c r="C1635" s="159">
        <f>C1394*2</f>
        <v>112</v>
      </c>
      <c r="D1635" s="160" t="s">
        <v>66</v>
      </c>
      <c r="E1635" s="69" t="s">
        <v>1286</v>
      </c>
      <c r="F1635" s="14" t="s">
        <v>12</v>
      </c>
    </row>
    <row r="1636" customHeight="1" spans="1:6">
      <c r="A1636" s="159" t="s">
        <v>2268</v>
      </c>
      <c r="B1636" s="85" t="s">
        <v>2269</v>
      </c>
      <c r="C1636" s="159">
        <v>10</v>
      </c>
      <c r="D1636" s="160" t="s">
        <v>908</v>
      </c>
      <c r="E1636" s="101" t="s">
        <v>2270</v>
      </c>
      <c r="F1636" s="14" t="s">
        <v>12</v>
      </c>
    </row>
    <row r="1637" customHeight="1" spans="1:6">
      <c r="A1637" s="159" t="s">
        <v>2271</v>
      </c>
      <c r="B1637" s="85" t="s">
        <v>2272</v>
      </c>
      <c r="C1637" s="159">
        <v>1</v>
      </c>
      <c r="D1637" s="160" t="s">
        <v>66</v>
      </c>
      <c r="E1637" s="73" t="s">
        <v>2273</v>
      </c>
      <c r="F1637" s="14" t="s">
        <v>12</v>
      </c>
    </row>
    <row r="1638" customHeight="1" spans="1:6">
      <c r="A1638" s="180">
        <v>72061</v>
      </c>
      <c r="B1638" s="166" t="s">
        <v>1795</v>
      </c>
      <c r="C1638" s="181">
        <v>1</v>
      </c>
      <c r="D1638" s="182" t="s">
        <v>1796</v>
      </c>
      <c r="E1638" s="183" t="s">
        <v>1797</v>
      </c>
      <c r="F1638" s="14" t="s">
        <v>12</v>
      </c>
    </row>
    <row r="1639" customHeight="1" spans="1:6">
      <c r="A1639" s="180" t="s">
        <v>2274</v>
      </c>
      <c r="B1639" s="166" t="s">
        <v>2275</v>
      </c>
      <c r="C1639" s="181">
        <v>1</v>
      </c>
      <c r="D1639" s="182" t="s">
        <v>455</v>
      </c>
      <c r="E1639" s="87" t="s">
        <v>2276</v>
      </c>
      <c r="F1639" s="14" t="s">
        <v>12</v>
      </c>
    </row>
    <row r="1640" customHeight="1" spans="1:6">
      <c r="A1640" s="180">
        <v>72091</v>
      </c>
      <c r="B1640" s="166" t="s">
        <v>1802</v>
      </c>
      <c r="C1640" s="181">
        <v>1</v>
      </c>
      <c r="D1640" s="182" t="s">
        <v>455</v>
      </c>
      <c r="E1640" s="87" t="s">
        <v>2277</v>
      </c>
      <c r="F1640" s="14" t="s">
        <v>12</v>
      </c>
    </row>
    <row r="1641" customHeight="1" spans="1:6">
      <c r="A1641" s="168" t="s">
        <v>2278</v>
      </c>
      <c r="B1641" s="6" t="s">
        <v>2279</v>
      </c>
      <c r="C1641" s="7">
        <f>C1642+C1847+C2109+C2499</f>
        <v>4</v>
      </c>
      <c r="D1641" s="8" t="s">
        <v>8</v>
      </c>
      <c r="E1641" s="169"/>
      <c r="F1641" s="14"/>
    </row>
    <row r="1642" customHeight="1" spans="1:6">
      <c r="A1642" s="10" t="s">
        <v>9</v>
      </c>
      <c r="B1642" s="11" t="s">
        <v>1386</v>
      </c>
      <c r="C1642" s="12">
        <v>1</v>
      </c>
      <c r="D1642" s="10" t="s">
        <v>8</v>
      </c>
      <c r="E1642" s="13" t="s">
        <v>11</v>
      </c>
      <c r="F1642" s="14" t="s">
        <v>12</v>
      </c>
    </row>
    <row r="1643" customHeight="1" spans="1:6">
      <c r="A1643" s="54">
        <v>1</v>
      </c>
      <c r="B1643" s="16" t="s">
        <v>1394</v>
      </c>
      <c r="C1643" s="12">
        <v>1</v>
      </c>
      <c r="D1643" s="10" t="s">
        <v>8</v>
      </c>
      <c r="E1643" s="71" t="s">
        <v>15</v>
      </c>
      <c r="F1643" s="14" t="s">
        <v>12</v>
      </c>
    </row>
    <row r="1644" customHeight="1" spans="1:6">
      <c r="A1644" s="212" t="s">
        <v>16</v>
      </c>
      <c r="B1644" s="18" t="s">
        <v>17</v>
      </c>
      <c r="C1644" s="19">
        <v>52</v>
      </c>
      <c r="D1644" s="20" t="s">
        <v>18</v>
      </c>
      <c r="E1644" s="21"/>
      <c r="F1644" s="14"/>
    </row>
    <row r="1645" customHeight="1" spans="1:6">
      <c r="A1645" s="212" t="s">
        <v>19</v>
      </c>
      <c r="B1645" s="22" t="s">
        <v>20</v>
      </c>
      <c r="C1645" s="23"/>
      <c r="D1645" s="15"/>
      <c r="E1645" s="24"/>
      <c r="F1645" s="14"/>
    </row>
    <row r="1646" customHeight="1" spans="1:6">
      <c r="A1646" s="212" t="s">
        <v>21</v>
      </c>
      <c r="B1646" s="22" t="s">
        <v>22</v>
      </c>
      <c r="C1646" s="23"/>
      <c r="D1646" s="15"/>
      <c r="E1646" s="24"/>
      <c r="F1646" s="14"/>
    </row>
    <row r="1647" customHeight="1" spans="1:6">
      <c r="A1647" s="212" t="s">
        <v>23</v>
      </c>
      <c r="B1647" s="11" t="s">
        <v>93</v>
      </c>
      <c r="C1647" s="42">
        <v>1</v>
      </c>
      <c r="D1647" s="10" t="s">
        <v>27</v>
      </c>
      <c r="E1647" s="17"/>
      <c r="F1647" s="14"/>
    </row>
    <row r="1648" customHeight="1" spans="1:6">
      <c r="A1648" s="212" t="s">
        <v>25</v>
      </c>
      <c r="B1648" s="43" t="s">
        <v>95</v>
      </c>
      <c r="C1648" s="44"/>
      <c r="D1648" s="44"/>
      <c r="E1648" s="45"/>
      <c r="F1648" s="14"/>
    </row>
    <row r="1649" customHeight="1" spans="1:6">
      <c r="A1649" s="212" t="s">
        <v>29</v>
      </c>
      <c r="B1649" s="46" t="s">
        <v>97</v>
      </c>
      <c r="C1649" s="47">
        <v>1</v>
      </c>
      <c r="D1649" s="47" t="s">
        <v>98</v>
      </c>
      <c r="E1649" s="48" t="s">
        <v>99</v>
      </c>
      <c r="F1649" s="14" t="s">
        <v>12</v>
      </c>
    </row>
    <row r="1650" customHeight="1" spans="1:6">
      <c r="A1650" s="212" t="s">
        <v>33</v>
      </c>
      <c r="B1650" s="46" t="s">
        <v>101</v>
      </c>
      <c r="C1650" s="47">
        <v>1</v>
      </c>
      <c r="D1650" s="47" t="s">
        <v>27</v>
      </c>
      <c r="E1650" s="49" t="s">
        <v>102</v>
      </c>
      <c r="F1650" s="14" t="s">
        <v>12</v>
      </c>
    </row>
    <row r="1651" customHeight="1" spans="1:6">
      <c r="A1651" s="212" t="s">
        <v>36</v>
      </c>
      <c r="B1651" s="46" t="s">
        <v>104</v>
      </c>
      <c r="C1651" s="47">
        <v>1</v>
      </c>
      <c r="D1651" s="47" t="s">
        <v>27</v>
      </c>
      <c r="E1651" s="49" t="s">
        <v>105</v>
      </c>
      <c r="F1651" s="14" t="s">
        <v>32</v>
      </c>
    </row>
    <row r="1652" customHeight="1" spans="1:6">
      <c r="A1652" s="212" t="s">
        <v>40</v>
      </c>
      <c r="B1652" s="46" t="s">
        <v>107</v>
      </c>
      <c r="C1652" s="47">
        <v>1</v>
      </c>
      <c r="D1652" s="47" t="s">
        <v>98</v>
      </c>
      <c r="E1652" s="50" t="s">
        <v>108</v>
      </c>
      <c r="F1652" s="14" t="s">
        <v>12</v>
      </c>
    </row>
    <row r="1653" customHeight="1" spans="1:6">
      <c r="A1653" s="212" t="s">
        <v>43</v>
      </c>
      <c r="B1653" s="51" t="s">
        <v>110</v>
      </c>
      <c r="C1653" s="28"/>
      <c r="D1653" s="28"/>
      <c r="E1653" s="52"/>
      <c r="F1653" s="14"/>
    </row>
    <row r="1654" customHeight="1" spans="1:6">
      <c r="A1654" s="212" t="s">
        <v>46</v>
      </c>
      <c r="B1654" s="27" t="s">
        <v>112</v>
      </c>
      <c r="C1654" s="28">
        <v>1</v>
      </c>
      <c r="D1654" s="28" t="s">
        <v>27</v>
      </c>
      <c r="E1654" s="30" t="s">
        <v>113</v>
      </c>
      <c r="F1654" s="14" t="s">
        <v>12</v>
      </c>
    </row>
    <row r="1655" customHeight="1" spans="1:6">
      <c r="A1655" s="212" t="s">
        <v>49</v>
      </c>
      <c r="B1655" s="51" t="s">
        <v>115</v>
      </c>
      <c r="C1655" s="28"/>
      <c r="D1655" s="28"/>
      <c r="E1655" s="52"/>
      <c r="F1655" s="14"/>
    </row>
    <row r="1656" customHeight="1" spans="1:6">
      <c r="A1656" s="212" t="s">
        <v>52</v>
      </c>
      <c r="B1656" s="27" t="s">
        <v>117</v>
      </c>
      <c r="C1656" s="28">
        <v>26</v>
      </c>
      <c r="D1656" s="28" t="s">
        <v>27</v>
      </c>
      <c r="E1656" s="30" t="s">
        <v>118</v>
      </c>
      <c r="F1656" s="14" t="s">
        <v>12</v>
      </c>
    </row>
    <row r="1657" customHeight="1" spans="1:6">
      <c r="A1657" s="212" t="s">
        <v>55</v>
      </c>
      <c r="B1657" s="27" t="s">
        <v>120</v>
      </c>
      <c r="C1657" s="28">
        <v>26</v>
      </c>
      <c r="D1657" s="28" t="s">
        <v>27</v>
      </c>
      <c r="E1657" s="30" t="s">
        <v>121</v>
      </c>
      <c r="F1657" s="14" t="s">
        <v>12</v>
      </c>
    </row>
    <row r="1658" customHeight="1" spans="1:6">
      <c r="A1658" s="212" t="s">
        <v>58</v>
      </c>
      <c r="B1658" s="27" t="s">
        <v>123</v>
      </c>
      <c r="C1658" s="28">
        <v>26</v>
      </c>
      <c r="D1658" s="28" t="s">
        <v>27</v>
      </c>
      <c r="E1658" s="30" t="s">
        <v>124</v>
      </c>
      <c r="F1658" s="14" t="s">
        <v>12</v>
      </c>
    </row>
    <row r="1659" customHeight="1" spans="1:6">
      <c r="A1659" s="212" t="s">
        <v>62</v>
      </c>
      <c r="B1659" s="27" t="s">
        <v>126</v>
      </c>
      <c r="C1659" s="28">
        <v>1</v>
      </c>
      <c r="D1659" s="28" t="s">
        <v>98</v>
      </c>
      <c r="E1659" s="37" t="s">
        <v>127</v>
      </c>
      <c r="F1659" s="14" t="s">
        <v>12</v>
      </c>
    </row>
    <row r="1660" customHeight="1" spans="1:6">
      <c r="A1660" s="212" t="s">
        <v>68</v>
      </c>
      <c r="B1660" s="51" t="s">
        <v>129</v>
      </c>
      <c r="C1660" s="28"/>
      <c r="D1660" s="28"/>
      <c r="E1660" s="52"/>
      <c r="F1660" s="14"/>
    </row>
    <row r="1661" customHeight="1" spans="1:6">
      <c r="A1661" s="212" t="s">
        <v>71</v>
      </c>
      <c r="B1661" s="27" t="s">
        <v>131</v>
      </c>
      <c r="C1661" s="28">
        <v>2</v>
      </c>
      <c r="D1661" s="28" t="s">
        <v>98</v>
      </c>
      <c r="E1661" s="30" t="s">
        <v>132</v>
      </c>
      <c r="F1661" s="14" t="s">
        <v>12</v>
      </c>
    </row>
    <row r="1662" customHeight="1" spans="1:6">
      <c r="A1662" s="212" t="s">
        <v>74</v>
      </c>
      <c r="B1662" s="27" t="s">
        <v>134</v>
      </c>
      <c r="C1662" s="28">
        <v>27</v>
      </c>
      <c r="D1662" s="28" t="s">
        <v>38</v>
      </c>
      <c r="E1662" s="53" t="s">
        <v>135</v>
      </c>
      <c r="F1662" s="14" t="s">
        <v>12</v>
      </c>
    </row>
    <row r="1663" customHeight="1" spans="1:6">
      <c r="A1663" s="212" t="s">
        <v>77</v>
      </c>
      <c r="B1663" s="27" t="s">
        <v>137</v>
      </c>
      <c r="C1663" s="28">
        <v>1</v>
      </c>
      <c r="D1663" s="28" t="s">
        <v>60</v>
      </c>
      <c r="E1663" s="37" t="s">
        <v>138</v>
      </c>
      <c r="F1663" s="14" t="s">
        <v>12</v>
      </c>
    </row>
    <row r="1664" customHeight="1" spans="1:6">
      <c r="A1664" s="212" t="s">
        <v>80</v>
      </c>
      <c r="B1664" s="18" t="s">
        <v>24</v>
      </c>
      <c r="C1664" s="25"/>
      <c r="D1664" s="26"/>
      <c r="E1664" s="21"/>
      <c r="F1664" s="14"/>
    </row>
    <row r="1665" customHeight="1" spans="1:6">
      <c r="A1665" s="212" t="s">
        <v>83</v>
      </c>
      <c r="B1665" s="27" t="s">
        <v>26</v>
      </c>
      <c r="C1665" s="28">
        <v>1</v>
      </c>
      <c r="D1665" s="28" t="s">
        <v>27</v>
      </c>
      <c r="E1665" s="29" t="s">
        <v>28</v>
      </c>
      <c r="F1665" s="14" t="s">
        <v>12</v>
      </c>
    </row>
    <row r="1666" customHeight="1" spans="1:6">
      <c r="A1666" s="212" t="s">
        <v>86</v>
      </c>
      <c r="B1666" s="22" t="s">
        <v>1389</v>
      </c>
      <c r="C1666" s="23">
        <v>1</v>
      </c>
      <c r="D1666" s="15" t="s">
        <v>27</v>
      </c>
      <c r="E1666" s="24" t="s">
        <v>1390</v>
      </c>
      <c r="F1666" s="14" t="s">
        <v>32</v>
      </c>
    </row>
    <row r="1667" customHeight="1" spans="1:6">
      <c r="A1667" s="212" t="s">
        <v>89</v>
      </c>
      <c r="B1667" s="27" t="s">
        <v>30</v>
      </c>
      <c r="C1667" s="28">
        <v>1</v>
      </c>
      <c r="D1667" s="28" t="s">
        <v>27</v>
      </c>
      <c r="E1667" s="30" t="s">
        <v>31</v>
      </c>
      <c r="F1667" s="14" t="s">
        <v>32</v>
      </c>
    </row>
    <row r="1668" customHeight="1" spans="1:6">
      <c r="A1668" s="212" t="s">
        <v>92</v>
      </c>
      <c r="B1668" s="27" t="s">
        <v>34</v>
      </c>
      <c r="C1668" s="28">
        <v>1</v>
      </c>
      <c r="D1668" s="28" t="s">
        <v>27</v>
      </c>
      <c r="E1668" s="30" t="s">
        <v>35</v>
      </c>
      <c r="F1668" s="14" t="s">
        <v>12</v>
      </c>
    </row>
    <row r="1669" customHeight="1" spans="1:6">
      <c r="A1669" s="212" t="s">
        <v>94</v>
      </c>
      <c r="B1669" s="22" t="s">
        <v>37</v>
      </c>
      <c r="C1669" s="23">
        <v>1</v>
      </c>
      <c r="D1669" s="15" t="s">
        <v>38</v>
      </c>
      <c r="E1669" s="24" t="s">
        <v>39</v>
      </c>
      <c r="F1669" s="14" t="s">
        <v>32</v>
      </c>
    </row>
    <row r="1670" customHeight="1" spans="1:6">
      <c r="A1670" s="212" t="s">
        <v>96</v>
      </c>
      <c r="B1670" s="31" t="s">
        <v>41</v>
      </c>
      <c r="C1670" s="23">
        <v>1</v>
      </c>
      <c r="D1670" s="15" t="s">
        <v>38</v>
      </c>
      <c r="E1670" s="32" t="s">
        <v>42</v>
      </c>
      <c r="F1670" s="14" t="s">
        <v>12</v>
      </c>
    </row>
    <row r="1671" customHeight="1" spans="1:6">
      <c r="A1671" s="212" t="s">
        <v>100</v>
      </c>
      <c r="B1671" s="22" t="s">
        <v>44</v>
      </c>
      <c r="C1671" s="23">
        <f>C1644/2</f>
        <v>26</v>
      </c>
      <c r="D1671" s="15" t="s">
        <v>27</v>
      </c>
      <c r="E1671" s="24" t="s">
        <v>45</v>
      </c>
      <c r="F1671" s="14" t="s">
        <v>12</v>
      </c>
    </row>
    <row r="1672" customHeight="1" spans="1:6">
      <c r="A1672" s="212" t="s">
        <v>103</v>
      </c>
      <c r="B1672" s="22" t="s">
        <v>47</v>
      </c>
      <c r="C1672" s="33">
        <f>56-C1644</f>
        <v>4</v>
      </c>
      <c r="D1672" s="34" t="s">
        <v>38</v>
      </c>
      <c r="E1672" s="24" t="s">
        <v>48</v>
      </c>
      <c r="F1672" s="14" t="s">
        <v>12</v>
      </c>
    </row>
    <row r="1673" customHeight="1" spans="1:6">
      <c r="A1673" s="212" t="s">
        <v>109</v>
      </c>
      <c r="B1673" s="35" t="s">
        <v>50</v>
      </c>
      <c r="C1673" s="36">
        <v>1</v>
      </c>
      <c r="D1673" s="36" t="s">
        <v>27</v>
      </c>
      <c r="E1673" s="37" t="s">
        <v>1391</v>
      </c>
      <c r="F1673" s="14" t="s">
        <v>12</v>
      </c>
    </row>
    <row r="1674" customHeight="1" spans="1:6">
      <c r="A1674" s="212" t="s">
        <v>111</v>
      </c>
      <c r="B1674" s="22" t="s">
        <v>53</v>
      </c>
      <c r="C1674" s="23">
        <v>1</v>
      </c>
      <c r="D1674" s="15" t="s">
        <v>27</v>
      </c>
      <c r="E1674" s="38" t="s">
        <v>54</v>
      </c>
      <c r="F1674" s="14" t="s">
        <v>12</v>
      </c>
    </row>
    <row r="1675" customHeight="1" spans="1:6">
      <c r="A1675" s="212" t="s">
        <v>114</v>
      </c>
      <c r="B1675" s="22" t="s">
        <v>56</v>
      </c>
      <c r="C1675" s="23">
        <v>1</v>
      </c>
      <c r="D1675" s="15" t="s">
        <v>27</v>
      </c>
      <c r="E1675" s="24" t="s">
        <v>57</v>
      </c>
      <c r="F1675" s="14" t="s">
        <v>12</v>
      </c>
    </row>
    <row r="1676" customHeight="1" spans="1:6">
      <c r="A1676" s="212" t="s">
        <v>116</v>
      </c>
      <c r="B1676" s="22" t="s">
        <v>59</v>
      </c>
      <c r="C1676" s="23">
        <v>1</v>
      </c>
      <c r="D1676" s="15" t="s">
        <v>60</v>
      </c>
      <c r="E1676" s="24" t="s">
        <v>61</v>
      </c>
      <c r="F1676" s="14" t="s">
        <v>12</v>
      </c>
    </row>
    <row r="1677" customHeight="1" spans="1:6">
      <c r="A1677" s="212" t="s">
        <v>119</v>
      </c>
      <c r="B1677" s="18" t="s">
        <v>63</v>
      </c>
      <c r="C1677" s="25"/>
      <c r="D1677" s="26"/>
      <c r="E1677" s="21"/>
      <c r="F1677" s="14"/>
    </row>
    <row r="1678" customHeight="1" spans="1:6">
      <c r="A1678" s="212" t="s">
        <v>122</v>
      </c>
      <c r="B1678" s="22" t="s">
        <v>65</v>
      </c>
      <c r="C1678" s="23">
        <f>C1644/4</f>
        <v>13</v>
      </c>
      <c r="D1678" s="15" t="s">
        <v>66</v>
      </c>
      <c r="E1678" s="24" t="s">
        <v>67</v>
      </c>
      <c r="F1678" s="14" t="s">
        <v>12</v>
      </c>
    </row>
    <row r="1679" customHeight="1" spans="1:6">
      <c r="A1679" s="212" t="s">
        <v>125</v>
      </c>
      <c r="B1679" s="22" t="s">
        <v>69</v>
      </c>
      <c r="C1679" s="23">
        <f>C1644/4</f>
        <v>13</v>
      </c>
      <c r="D1679" s="15" t="s">
        <v>66</v>
      </c>
      <c r="E1679" s="24" t="s">
        <v>70</v>
      </c>
      <c r="F1679" s="14" t="s">
        <v>12</v>
      </c>
    </row>
    <row r="1680" customHeight="1" spans="1:6">
      <c r="A1680" s="212" t="s">
        <v>949</v>
      </c>
      <c r="B1680" s="22" t="s">
        <v>72</v>
      </c>
      <c r="C1680" s="23">
        <f>C1644/2</f>
        <v>26</v>
      </c>
      <c r="D1680" s="15" t="s">
        <v>66</v>
      </c>
      <c r="E1680" s="39" t="s">
        <v>73</v>
      </c>
      <c r="F1680" s="14" t="s">
        <v>12</v>
      </c>
    </row>
    <row r="1681" customHeight="1" spans="1:6">
      <c r="A1681" s="212" t="s">
        <v>128</v>
      </c>
      <c r="B1681" s="22" t="s">
        <v>75</v>
      </c>
      <c r="C1681" s="23">
        <f>C1644/2</f>
        <v>26</v>
      </c>
      <c r="D1681" s="15" t="s">
        <v>66</v>
      </c>
      <c r="E1681" s="24" t="s">
        <v>76</v>
      </c>
      <c r="F1681" s="14" t="s">
        <v>12</v>
      </c>
    </row>
    <row r="1682" customHeight="1" spans="1:6">
      <c r="A1682" s="212" t="s">
        <v>130</v>
      </c>
      <c r="B1682" s="22" t="s">
        <v>78</v>
      </c>
      <c r="C1682" s="23">
        <f>C1678</f>
        <v>13</v>
      </c>
      <c r="D1682" s="15" t="s">
        <v>60</v>
      </c>
      <c r="E1682" s="24" t="s">
        <v>79</v>
      </c>
      <c r="F1682" s="14" t="s">
        <v>12</v>
      </c>
    </row>
    <row r="1683" customHeight="1" spans="1:6">
      <c r="A1683" s="212" t="s">
        <v>133</v>
      </c>
      <c r="B1683" s="22" t="s">
        <v>81</v>
      </c>
      <c r="C1683" s="23">
        <f>C1678</f>
        <v>13</v>
      </c>
      <c r="D1683" s="15" t="s">
        <v>66</v>
      </c>
      <c r="E1683" s="24" t="s">
        <v>82</v>
      </c>
      <c r="F1683" s="14" t="s">
        <v>12</v>
      </c>
    </row>
    <row r="1684" customHeight="1" spans="1:6">
      <c r="A1684" s="212" t="s">
        <v>136</v>
      </c>
      <c r="B1684" s="22" t="s">
        <v>84</v>
      </c>
      <c r="C1684" s="23">
        <v>1</v>
      </c>
      <c r="D1684" s="15" t="s">
        <v>60</v>
      </c>
      <c r="E1684" s="24" t="s">
        <v>85</v>
      </c>
      <c r="F1684" s="14" t="s">
        <v>12</v>
      </c>
    </row>
    <row r="1685" customHeight="1" spans="1:6">
      <c r="A1685" s="212" t="s">
        <v>1392</v>
      </c>
      <c r="B1685" s="22" t="s">
        <v>87</v>
      </c>
      <c r="C1685" s="40">
        <v>1</v>
      </c>
      <c r="D1685" s="41" t="s">
        <v>8</v>
      </c>
      <c r="E1685" s="24" t="s">
        <v>88</v>
      </c>
      <c r="F1685" s="14" t="s">
        <v>12</v>
      </c>
    </row>
    <row r="1686" customHeight="1" spans="1:6">
      <c r="A1686" s="212" t="s">
        <v>1393</v>
      </c>
      <c r="B1686" s="22" t="s">
        <v>90</v>
      </c>
      <c r="C1686" s="40">
        <v>1</v>
      </c>
      <c r="D1686" s="41" t="s">
        <v>8</v>
      </c>
      <c r="E1686" s="24" t="s">
        <v>91</v>
      </c>
      <c r="F1686" s="14" t="s">
        <v>12</v>
      </c>
    </row>
    <row r="1687" customHeight="1" spans="1:6">
      <c r="A1687" s="54">
        <v>2</v>
      </c>
      <c r="B1687" s="16" t="s">
        <v>164</v>
      </c>
      <c r="C1687" s="55">
        <v>1</v>
      </c>
      <c r="D1687" s="56" t="s">
        <v>8</v>
      </c>
      <c r="E1687" s="57" t="s">
        <v>165</v>
      </c>
      <c r="F1687" s="14" t="s">
        <v>12</v>
      </c>
    </row>
    <row r="1688" customHeight="1" spans="1:6">
      <c r="A1688" s="213" t="s">
        <v>140</v>
      </c>
      <c r="B1688" s="22" t="s">
        <v>20</v>
      </c>
      <c r="C1688" s="23"/>
      <c r="D1688" s="15"/>
      <c r="E1688" s="24"/>
      <c r="F1688" s="14"/>
    </row>
    <row r="1689" customHeight="1" spans="1:6">
      <c r="A1689" s="213" t="s">
        <v>141</v>
      </c>
      <c r="B1689" s="22" t="s">
        <v>22</v>
      </c>
      <c r="C1689" s="23"/>
      <c r="D1689" s="15"/>
      <c r="E1689" s="24"/>
      <c r="F1689" s="14"/>
    </row>
    <row r="1690" customHeight="1" spans="1:6">
      <c r="A1690" s="213" t="s">
        <v>142</v>
      </c>
      <c r="B1690" s="22" t="s">
        <v>169</v>
      </c>
      <c r="C1690" s="19">
        <v>1</v>
      </c>
      <c r="D1690" s="15" t="s">
        <v>38</v>
      </c>
      <c r="E1690" s="58" t="s">
        <v>170</v>
      </c>
      <c r="F1690" s="14" t="s">
        <v>12</v>
      </c>
    </row>
    <row r="1691" customHeight="1" spans="1:6">
      <c r="A1691" s="213" t="s">
        <v>143</v>
      </c>
      <c r="B1691" s="22" t="s">
        <v>172</v>
      </c>
      <c r="C1691" s="19">
        <v>4</v>
      </c>
      <c r="D1691" s="15" t="s">
        <v>66</v>
      </c>
      <c r="E1691" s="59" t="s">
        <v>173</v>
      </c>
      <c r="F1691" s="14" t="s">
        <v>12</v>
      </c>
    </row>
    <row r="1692" customHeight="1" spans="1:6">
      <c r="A1692" s="213" t="s">
        <v>144</v>
      </c>
      <c r="B1692" s="22" t="s">
        <v>175</v>
      </c>
      <c r="C1692" s="19">
        <v>10</v>
      </c>
      <c r="D1692" s="15" t="s">
        <v>66</v>
      </c>
      <c r="E1692" s="59" t="s">
        <v>176</v>
      </c>
      <c r="F1692" s="14" t="s">
        <v>12</v>
      </c>
    </row>
    <row r="1693" customHeight="1" spans="1:6">
      <c r="A1693" s="213" t="s">
        <v>145</v>
      </c>
      <c r="B1693" s="60" t="s">
        <v>178</v>
      </c>
      <c r="C1693" s="19">
        <v>1</v>
      </c>
      <c r="D1693" s="61" t="s">
        <v>66</v>
      </c>
      <c r="E1693" s="59" t="s">
        <v>179</v>
      </c>
      <c r="F1693" s="14" t="s">
        <v>12</v>
      </c>
    </row>
    <row r="1694" customHeight="1" spans="1:6">
      <c r="A1694" s="213" t="s">
        <v>146</v>
      </c>
      <c r="B1694" s="62" t="s">
        <v>181</v>
      </c>
      <c r="C1694" s="19">
        <v>1</v>
      </c>
      <c r="D1694" s="61" t="s">
        <v>60</v>
      </c>
      <c r="E1694" s="59" t="s">
        <v>182</v>
      </c>
      <c r="F1694" s="14" t="s">
        <v>12</v>
      </c>
    </row>
    <row r="1695" customHeight="1" spans="1:6">
      <c r="A1695" s="55">
        <v>3</v>
      </c>
      <c r="B1695" s="16" t="s">
        <v>183</v>
      </c>
      <c r="C1695" s="55">
        <v>1</v>
      </c>
      <c r="D1695" s="56" t="s">
        <v>8</v>
      </c>
      <c r="E1695" s="63" t="s">
        <v>1363</v>
      </c>
      <c r="F1695" s="14" t="s">
        <v>12</v>
      </c>
    </row>
    <row r="1696" customHeight="1" spans="1:6">
      <c r="A1696" s="213" t="s">
        <v>166</v>
      </c>
      <c r="B1696" s="22" t="s">
        <v>20</v>
      </c>
      <c r="C1696" s="23"/>
      <c r="D1696" s="15"/>
      <c r="E1696" s="24"/>
      <c r="F1696" s="14"/>
    </row>
    <row r="1697" customHeight="1" spans="1:6">
      <c r="A1697" s="213" t="s">
        <v>167</v>
      </c>
      <c r="B1697" s="22" t="s">
        <v>22</v>
      </c>
      <c r="C1697" s="23"/>
      <c r="D1697" s="15"/>
      <c r="E1697" s="24"/>
      <c r="F1697" s="14"/>
    </row>
    <row r="1698" customHeight="1" spans="1:6">
      <c r="A1698" s="213" t="s">
        <v>168</v>
      </c>
      <c r="B1698" s="64" t="s">
        <v>175</v>
      </c>
      <c r="C1698" s="19">
        <v>5</v>
      </c>
      <c r="D1698" s="65" t="s">
        <v>66</v>
      </c>
      <c r="E1698" s="66" t="s">
        <v>188</v>
      </c>
      <c r="F1698" s="14" t="s">
        <v>12</v>
      </c>
    </row>
    <row r="1699" customHeight="1" spans="1:6">
      <c r="A1699" s="213" t="s">
        <v>171</v>
      </c>
      <c r="B1699" s="64" t="s">
        <v>190</v>
      </c>
      <c r="C1699" s="19">
        <v>3</v>
      </c>
      <c r="D1699" s="65" t="s">
        <v>66</v>
      </c>
      <c r="E1699" s="66" t="s">
        <v>191</v>
      </c>
      <c r="F1699" s="14" t="s">
        <v>12</v>
      </c>
    </row>
    <row r="1700" customHeight="1" spans="1:6">
      <c r="A1700" s="213" t="s">
        <v>174</v>
      </c>
      <c r="B1700" s="64" t="s">
        <v>193</v>
      </c>
      <c r="C1700" s="19">
        <v>3</v>
      </c>
      <c r="D1700" s="65" t="s">
        <v>66</v>
      </c>
      <c r="E1700" s="66" t="s">
        <v>194</v>
      </c>
      <c r="F1700" s="14" t="s">
        <v>12</v>
      </c>
    </row>
    <row r="1701" customHeight="1" spans="1:6">
      <c r="A1701" s="213" t="s">
        <v>177</v>
      </c>
      <c r="B1701" s="67" t="s">
        <v>196</v>
      </c>
      <c r="C1701" s="19">
        <v>1</v>
      </c>
      <c r="D1701" s="68" t="s">
        <v>60</v>
      </c>
      <c r="E1701" s="69" t="s">
        <v>197</v>
      </c>
      <c r="F1701" s="14" t="s">
        <v>12</v>
      </c>
    </row>
    <row r="1702" customHeight="1" spans="1:6">
      <c r="A1702" s="54">
        <v>4</v>
      </c>
      <c r="B1702" s="16" t="s">
        <v>389</v>
      </c>
      <c r="C1702" s="12">
        <v>1</v>
      </c>
      <c r="D1702" s="10" t="s">
        <v>390</v>
      </c>
      <c r="E1702" s="71" t="s">
        <v>199</v>
      </c>
      <c r="F1702" s="14" t="s">
        <v>12</v>
      </c>
    </row>
    <row r="1703" customHeight="1" spans="1:6">
      <c r="A1703" s="213" t="s">
        <v>185</v>
      </c>
      <c r="B1703" s="22" t="s">
        <v>200</v>
      </c>
      <c r="C1703" s="23">
        <v>56</v>
      </c>
      <c r="D1703" s="15" t="s">
        <v>201</v>
      </c>
      <c r="E1703" s="57"/>
      <c r="F1703" s="14"/>
    </row>
    <row r="1704" customHeight="1" spans="1:6">
      <c r="A1704" s="213" t="s">
        <v>186</v>
      </c>
      <c r="B1704" s="22" t="s">
        <v>20</v>
      </c>
      <c r="C1704" s="23"/>
      <c r="D1704" s="15"/>
      <c r="E1704" s="24"/>
      <c r="F1704" s="14"/>
    </row>
    <row r="1705" customHeight="1" spans="1:6">
      <c r="A1705" s="213" t="s">
        <v>187</v>
      </c>
      <c r="B1705" s="22" t="s">
        <v>22</v>
      </c>
      <c r="C1705" s="23"/>
      <c r="D1705" s="15"/>
      <c r="E1705" s="24"/>
      <c r="F1705" s="14"/>
    </row>
    <row r="1706" customHeight="1" spans="1:6">
      <c r="A1706" s="84" t="s">
        <v>394</v>
      </c>
      <c r="B1706" s="85" t="s">
        <v>395</v>
      </c>
      <c r="C1706" s="19">
        <v>18</v>
      </c>
      <c r="D1706" s="86" t="s">
        <v>66</v>
      </c>
      <c r="E1706" s="87" t="s">
        <v>396</v>
      </c>
      <c r="F1706" s="14" t="s">
        <v>12</v>
      </c>
    </row>
    <row r="1707" customHeight="1" spans="1:6">
      <c r="A1707" s="84" t="s">
        <v>397</v>
      </c>
      <c r="B1707" s="85" t="s">
        <v>203</v>
      </c>
      <c r="C1707" s="84"/>
      <c r="D1707" s="86"/>
      <c r="E1707" s="88"/>
      <c r="F1707" s="14"/>
    </row>
    <row r="1708" customHeight="1" spans="1:6">
      <c r="A1708" s="84" t="s">
        <v>1399</v>
      </c>
      <c r="B1708" s="85" t="s">
        <v>1400</v>
      </c>
      <c r="C1708" s="84">
        <v>3</v>
      </c>
      <c r="D1708" s="86" t="s">
        <v>477</v>
      </c>
      <c r="E1708" s="73" t="s">
        <v>1401</v>
      </c>
      <c r="F1708" s="14" t="s">
        <v>12</v>
      </c>
    </row>
    <row r="1709" customHeight="1" spans="1:6">
      <c r="A1709" s="84" t="s">
        <v>404</v>
      </c>
      <c r="B1709" s="85" t="s">
        <v>405</v>
      </c>
      <c r="C1709" s="84">
        <v>2</v>
      </c>
      <c r="D1709" s="86" t="s">
        <v>27</v>
      </c>
      <c r="E1709" s="69" t="s">
        <v>406</v>
      </c>
      <c r="F1709" s="14" t="s">
        <v>12</v>
      </c>
    </row>
    <row r="1710" customHeight="1" spans="1:6">
      <c r="A1710" s="19">
        <v>2020</v>
      </c>
      <c r="B1710" s="67" t="s">
        <v>220</v>
      </c>
      <c r="C1710" s="19">
        <v>1</v>
      </c>
      <c r="D1710" s="68" t="s">
        <v>221</v>
      </c>
      <c r="E1710" s="69" t="s">
        <v>407</v>
      </c>
      <c r="F1710" s="14" t="s">
        <v>12</v>
      </c>
    </row>
    <row r="1711" customHeight="1" spans="1:6">
      <c r="A1711" s="170" t="s">
        <v>1429</v>
      </c>
      <c r="B1711" s="172" t="s">
        <v>1430</v>
      </c>
      <c r="C1711" s="84">
        <v>1</v>
      </c>
      <c r="D1711" s="86" t="s">
        <v>98</v>
      </c>
      <c r="E1711" s="69" t="s">
        <v>1431</v>
      </c>
      <c r="F1711" s="14" t="s">
        <v>12</v>
      </c>
    </row>
    <row r="1712" customHeight="1" spans="1:6">
      <c r="A1712" s="84" t="s">
        <v>408</v>
      </c>
      <c r="B1712" s="85" t="s">
        <v>409</v>
      </c>
      <c r="C1712" s="84">
        <f>56/2</f>
        <v>28</v>
      </c>
      <c r="D1712" s="86" t="s">
        <v>66</v>
      </c>
      <c r="E1712" s="69" t="s">
        <v>410</v>
      </c>
      <c r="F1712" s="14" t="s">
        <v>12</v>
      </c>
    </row>
    <row r="1713" customHeight="1" spans="1:6">
      <c r="A1713" s="84" t="s">
        <v>1438</v>
      </c>
      <c r="B1713" s="85" t="s">
        <v>2280</v>
      </c>
      <c r="C1713" s="84">
        <v>15</v>
      </c>
      <c r="D1713" s="86" t="s">
        <v>66</v>
      </c>
      <c r="E1713" s="88" t="s">
        <v>1440</v>
      </c>
      <c r="F1713" s="14" t="s">
        <v>12</v>
      </c>
    </row>
    <row r="1714" customHeight="1" spans="1:6">
      <c r="A1714" s="84" t="s">
        <v>423</v>
      </c>
      <c r="B1714" s="85" t="s">
        <v>424</v>
      </c>
      <c r="C1714" s="84">
        <f>56/2</f>
        <v>28</v>
      </c>
      <c r="D1714" s="86" t="s">
        <v>66</v>
      </c>
      <c r="E1714" s="69" t="s">
        <v>425</v>
      </c>
      <c r="F1714" s="14" t="s">
        <v>12</v>
      </c>
    </row>
    <row r="1715" customHeight="1" spans="1:6">
      <c r="A1715" s="84" t="s">
        <v>426</v>
      </c>
      <c r="B1715" s="85" t="s">
        <v>224</v>
      </c>
      <c r="C1715" s="84"/>
      <c r="D1715" s="86"/>
      <c r="E1715" s="88"/>
      <c r="F1715" s="14"/>
    </row>
    <row r="1716" customHeight="1" spans="1:6">
      <c r="A1716" s="84" t="s">
        <v>427</v>
      </c>
      <c r="B1716" s="85" t="s">
        <v>428</v>
      </c>
      <c r="C1716" s="84">
        <v>2</v>
      </c>
      <c r="D1716" s="86" t="s">
        <v>27</v>
      </c>
      <c r="E1716" s="77" t="s">
        <v>429</v>
      </c>
      <c r="F1716" s="14" t="s">
        <v>12</v>
      </c>
    </row>
    <row r="1717" customHeight="1" spans="1:6">
      <c r="A1717" s="84" t="s">
        <v>430</v>
      </c>
      <c r="B1717" s="85" t="s">
        <v>431</v>
      </c>
      <c r="C1717" s="84">
        <v>20</v>
      </c>
      <c r="D1717" s="86" t="s">
        <v>27</v>
      </c>
      <c r="E1717" s="83" t="s">
        <v>432</v>
      </c>
      <c r="F1717" s="14" t="s">
        <v>12</v>
      </c>
    </row>
    <row r="1718" customHeight="1" spans="1:6">
      <c r="A1718" s="84" t="s">
        <v>1444</v>
      </c>
      <c r="B1718" s="85" t="s">
        <v>1052</v>
      </c>
      <c r="C1718" s="84">
        <v>15</v>
      </c>
      <c r="D1718" s="86" t="s">
        <v>66</v>
      </c>
      <c r="E1718" s="77" t="s">
        <v>1445</v>
      </c>
      <c r="F1718" s="14" t="s">
        <v>12</v>
      </c>
    </row>
    <row r="1719" customHeight="1" spans="1:6">
      <c r="A1719" s="84" t="s">
        <v>433</v>
      </c>
      <c r="B1719" s="85" t="s">
        <v>229</v>
      </c>
      <c r="C1719" s="84"/>
      <c r="D1719" s="86"/>
      <c r="E1719" s="69"/>
      <c r="F1719" s="14"/>
    </row>
    <row r="1720" customHeight="1" spans="1:6">
      <c r="A1720" s="84" t="s">
        <v>434</v>
      </c>
      <c r="B1720" s="85" t="s">
        <v>435</v>
      </c>
      <c r="C1720" s="84">
        <v>20</v>
      </c>
      <c r="D1720" s="86" t="s">
        <v>98</v>
      </c>
      <c r="E1720" s="69" t="s">
        <v>436</v>
      </c>
      <c r="F1720" s="14" t="s">
        <v>12</v>
      </c>
    </row>
    <row r="1721" customHeight="1" spans="1:6">
      <c r="A1721" s="84" t="s">
        <v>233</v>
      </c>
      <c r="B1721" s="85" t="s">
        <v>234</v>
      </c>
      <c r="C1721" s="84">
        <v>100</v>
      </c>
      <c r="D1721" s="86" t="s">
        <v>235</v>
      </c>
      <c r="E1721" s="69" t="s">
        <v>236</v>
      </c>
      <c r="F1721" s="14" t="s">
        <v>12</v>
      </c>
    </row>
    <row r="1722" customHeight="1" spans="1:6">
      <c r="A1722" s="72" t="s">
        <v>202</v>
      </c>
      <c r="B1722" s="91" t="s">
        <v>240</v>
      </c>
      <c r="C1722" s="84"/>
      <c r="D1722" s="86"/>
      <c r="E1722" s="88"/>
      <c r="F1722" s="14"/>
    </row>
    <row r="1723" customHeight="1" spans="1:6">
      <c r="A1723" s="84" t="s">
        <v>443</v>
      </c>
      <c r="B1723" s="85" t="s">
        <v>241</v>
      </c>
      <c r="C1723" s="84"/>
      <c r="D1723" s="86"/>
      <c r="E1723" s="88"/>
      <c r="F1723" s="14"/>
    </row>
    <row r="1724" customHeight="1" spans="1:6">
      <c r="A1724" s="84" t="s">
        <v>450</v>
      </c>
      <c r="B1724" s="85" t="s">
        <v>451</v>
      </c>
      <c r="C1724" s="84">
        <f>C1703/2</f>
        <v>28</v>
      </c>
      <c r="D1724" s="86" t="s">
        <v>247</v>
      </c>
      <c r="E1724" s="77" t="s">
        <v>452</v>
      </c>
      <c r="F1724" s="14" t="s">
        <v>12</v>
      </c>
    </row>
    <row r="1725" customHeight="1" spans="1:6">
      <c r="A1725" s="19">
        <v>10009</v>
      </c>
      <c r="B1725" s="67" t="s">
        <v>2281</v>
      </c>
      <c r="C1725" s="19">
        <v>2</v>
      </c>
      <c r="D1725" s="68" t="s">
        <v>455</v>
      </c>
      <c r="E1725" s="69" t="s">
        <v>2282</v>
      </c>
      <c r="F1725" s="14" t="s">
        <v>12</v>
      </c>
    </row>
    <row r="1726" customHeight="1" spans="1:6">
      <c r="A1726" s="84" t="s">
        <v>457</v>
      </c>
      <c r="B1726" s="85" t="s">
        <v>242</v>
      </c>
      <c r="C1726" s="84">
        <v>1</v>
      </c>
      <c r="D1726" s="86" t="s">
        <v>243</v>
      </c>
      <c r="E1726" s="69" t="s">
        <v>458</v>
      </c>
      <c r="F1726" s="14" t="s">
        <v>12</v>
      </c>
    </row>
    <row r="1727" customHeight="1" spans="1:6">
      <c r="A1727" s="84" t="s">
        <v>2283</v>
      </c>
      <c r="B1727" s="85" t="s">
        <v>2284</v>
      </c>
      <c r="C1727" s="84">
        <v>1</v>
      </c>
      <c r="D1727" s="86" t="s">
        <v>247</v>
      </c>
      <c r="E1727" s="77" t="s">
        <v>2285</v>
      </c>
      <c r="F1727" s="14" t="s">
        <v>12</v>
      </c>
    </row>
    <row r="1728" customHeight="1" spans="1:6">
      <c r="A1728" s="84" t="s">
        <v>459</v>
      </c>
      <c r="B1728" s="85" t="s">
        <v>460</v>
      </c>
      <c r="C1728" s="84"/>
      <c r="D1728" s="86"/>
      <c r="E1728" s="88"/>
      <c r="F1728" s="14"/>
    </row>
    <row r="1729" customHeight="1" spans="1:6">
      <c r="A1729" s="84" t="s">
        <v>2286</v>
      </c>
      <c r="B1729" s="85" t="s">
        <v>2287</v>
      </c>
      <c r="C1729" s="84">
        <v>1</v>
      </c>
      <c r="D1729" s="86" t="s">
        <v>98</v>
      </c>
      <c r="E1729" s="69" t="s">
        <v>2288</v>
      </c>
      <c r="F1729" s="14" t="s">
        <v>12</v>
      </c>
    </row>
    <row r="1730" customHeight="1" spans="1:6">
      <c r="A1730" s="84" t="s">
        <v>475</v>
      </c>
      <c r="B1730" s="85" t="s">
        <v>251</v>
      </c>
      <c r="C1730" s="84"/>
      <c r="D1730" s="86"/>
      <c r="E1730" s="88"/>
      <c r="F1730" s="14"/>
    </row>
    <row r="1731" customHeight="1" spans="1:6">
      <c r="A1731" s="19">
        <v>12001</v>
      </c>
      <c r="B1731" s="67" t="s">
        <v>476</v>
      </c>
      <c r="C1731" s="84">
        <v>5</v>
      </c>
      <c r="D1731" s="68" t="s">
        <v>477</v>
      </c>
      <c r="E1731" s="69" t="s">
        <v>478</v>
      </c>
      <c r="F1731" s="14" t="s">
        <v>12</v>
      </c>
    </row>
    <row r="1732" customHeight="1" spans="1:6">
      <c r="A1732" s="19">
        <v>12003</v>
      </c>
      <c r="B1732" s="67" t="s">
        <v>481</v>
      </c>
      <c r="C1732" s="84">
        <f>C1703/2</f>
        <v>28</v>
      </c>
      <c r="D1732" s="68" t="s">
        <v>477</v>
      </c>
      <c r="E1732" s="69" t="s">
        <v>482</v>
      </c>
      <c r="F1732" s="14" t="s">
        <v>12</v>
      </c>
    </row>
    <row r="1733" customHeight="1" spans="1:6">
      <c r="A1733" s="84" t="s">
        <v>485</v>
      </c>
      <c r="B1733" s="85" t="s">
        <v>486</v>
      </c>
      <c r="C1733" s="84"/>
      <c r="D1733" s="86"/>
      <c r="E1733" s="88"/>
      <c r="F1733" s="14"/>
    </row>
    <row r="1734" customHeight="1" spans="1:6">
      <c r="A1734" s="84" t="s">
        <v>496</v>
      </c>
      <c r="B1734" s="85" t="s">
        <v>497</v>
      </c>
      <c r="C1734" s="84">
        <v>20</v>
      </c>
      <c r="D1734" s="86" t="s">
        <v>489</v>
      </c>
      <c r="E1734" s="77" t="s">
        <v>498</v>
      </c>
      <c r="F1734" s="14" t="s">
        <v>12</v>
      </c>
    </row>
    <row r="1735" customHeight="1" spans="1:6">
      <c r="A1735" s="19">
        <v>13011</v>
      </c>
      <c r="B1735" s="67" t="s">
        <v>499</v>
      </c>
      <c r="C1735" s="84">
        <v>1</v>
      </c>
      <c r="D1735" s="68" t="s">
        <v>489</v>
      </c>
      <c r="E1735" s="77" t="s">
        <v>500</v>
      </c>
      <c r="F1735" s="14" t="s">
        <v>12</v>
      </c>
    </row>
    <row r="1736" customHeight="1" spans="1:6">
      <c r="A1736" s="19">
        <v>13012</v>
      </c>
      <c r="B1736" s="67" t="s">
        <v>501</v>
      </c>
      <c r="C1736" s="84">
        <v>1</v>
      </c>
      <c r="D1736" s="68" t="s">
        <v>66</v>
      </c>
      <c r="E1736" s="69" t="s">
        <v>502</v>
      </c>
      <c r="F1736" s="14" t="s">
        <v>12</v>
      </c>
    </row>
    <row r="1737" customHeight="1" spans="1:6">
      <c r="A1737" s="84">
        <v>14</v>
      </c>
      <c r="B1737" s="85" t="s">
        <v>506</v>
      </c>
      <c r="C1737" s="84"/>
      <c r="D1737" s="86"/>
      <c r="E1737" s="88"/>
      <c r="F1737" s="14"/>
    </row>
    <row r="1738" customHeight="1" spans="1:6">
      <c r="A1738" s="84" t="s">
        <v>510</v>
      </c>
      <c r="B1738" s="85" t="s">
        <v>508</v>
      </c>
      <c r="C1738" s="84">
        <v>30</v>
      </c>
      <c r="D1738" s="86" t="s">
        <v>66</v>
      </c>
      <c r="E1738" s="69" t="s">
        <v>511</v>
      </c>
      <c r="F1738" s="14" t="s">
        <v>12</v>
      </c>
    </row>
    <row r="1739" customHeight="1" spans="1:6">
      <c r="A1739" s="84" t="s">
        <v>1463</v>
      </c>
      <c r="B1739" s="85" t="s">
        <v>1464</v>
      </c>
      <c r="C1739" s="84">
        <v>30</v>
      </c>
      <c r="D1739" s="86" t="s">
        <v>66</v>
      </c>
      <c r="E1739" s="69" t="s">
        <v>1465</v>
      </c>
      <c r="F1739" s="14" t="s">
        <v>12</v>
      </c>
    </row>
    <row r="1740" customHeight="1" spans="1:6">
      <c r="A1740" s="84" t="s">
        <v>521</v>
      </c>
      <c r="B1740" s="85" t="s">
        <v>522</v>
      </c>
      <c r="C1740" s="84">
        <v>2</v>
      </c>
      <c r="D1740" s="86" t="s">
        <v>66</v>
      </c>
      <c r="E1740" s="69" t="s">
        <v>523</v>
      </c>
      <c r="F1740" s="14" t="s">
        <v>12</v>
      </c>
    </row>
    <row r="1741" customHeight="1" spans="1:6">
      <c r="A1741" s="84" t="s">
        <v>2289</v>
      </c>
      <c r="B1741" s="85" t="s">
        <v>2290</v>
      </c>
      <c r="C1741" s="84">
        <v>2</v>
      </c>
      <c r="D1741" s="86" t="s">
        <v>66</v>
      </c>
      <c r="E1741" s="69" t="s">
        <v>2291</v>
      </c>
      <c r="F1741" s="14" t="s">
        <v>12</v>
      </c>
    </row>
    <row r="1742" customHeight="1" spans="1:6">
      <c r="A1742" s="84" t="s">
        <v>524</v>
      </c>
      <c r="B1742" s="85" t="s">
        <v>257</v>
      </c>
      <c r="C1742" s="84"/>
      <c r="D1742" s="86"/>
      <c r="E1742" s="92"/>
      <c r="F1742" s="14"/>
    </row>
    <row r="1743" customHeight="1" spans="1:6">
      <c r="A1743" s="84" t="s">
        <v>1471</v>
      </c>
      <c r="B1743" s="85" t="s">
        <v>1472</v>
      </c>
      <c r="C1743" s="84">
        <v>2</v>
      </c>
      <c r="D1743" s="86" t="s">
        <v>247</v>
      </c>
      <c r="E1743" s="69" t="s">
        <v>1473</v>
      </c>
      <c r="F1743" s="14" t="s">
        <v>12</v>
      </c>
    </row>
    <row r="1744" customHeight="1" spans="1:6">
      <c r="A1744" s="84" t="s">
        <v>525</v>
      </c>
      <c r="B1744" s="85" t="s">
        <v>526</v>
      </c>
      <c r="C1744" s="84">
        <v>40</v>
      </c>
      <c r="D1744" s="86" t="s">
        <v>247</v>
      </c>
      <c r="E1744" s="69" t="s">
        <v>527</v>
      </c>
      <c r="F1744" s="14" t="s">
        <v>12</v>
      </c>
    </row>
    <row r="1745" customHeight="1" spans="1:6">
      <c r="A1745" s="84" t="s">
        <v>528</v>
      </c>
      <c r="B1745" s="85" t="s">
        <v>529</v>
      </c>
      <c r="C1745" s="84">
        <v>40</v>
      </c>
      <c r="D1745" s="86" t="s">
        <v>247</v>
      </c>
      <c r="E1745" s="69" t="s">
        <v>530</v>
      </c>
      <c r="F1745" s="14" t="s">
        <v>12</v>
      </c>
    </row>
    <row r="1746" customHeight="1" spans="1:6">
      <c r="A1746" s="84" t="s">
        <v>531</v>
      </c>
      <c r="B1746" s="85" t="s">
        <v>532</v>
      </c>
      <c r="C1746" s="84">
        <v>40</v>
      </c>
      <c r="D1746" s="86" t="s">
        <v>247</v>
      </c>
      <c r="E1746" s="69" t="s">
        <v>533</v>
      </c>
      <c r="F1746" s="14" t="s">
        <v>12</v>
      </c>
    </row>
    <row r="1747" customHeight="1" spans="1:6">
      <c r="A1747" s="84" t="s">
        <v>534</v>
      </c>
      <c r="B1747" s="85" t="s">
        <v>268</v>
      </c>
      <c r="C1747" s="84">
        <v>1</v>
      </c>
      <c r="D1747" s="86" t="s">
        <v>98</v>
      </c>
      <c r="E1747" s="77" t="s">
        <v>535</v>
      </c>
      <c r="F1747" s="14" t="s">
        <v>12</v>
      </c>
    </row>
    <row r="1748" customHeight="1" spans="1:6">
      <c r="A1748" s="84" t="s">
        <v>536</v>
      </c>
      <c r="B1748" s="85" t="s">
        <v>537</v>
      </c>
      <c r="C1748" s="84">
        <v>1</v>
      </c>
      <c r="D1748" s="86" t="s">
        <v>98</v>
      </c>
      <c r="E1748" s="73" t="s">
        <v>538</v>
      </c>
      <c r="F1748" s="14" t="s">
        <v>12</v>
      </c>
    </row>
    <row r="1749" customHeight="1" spans="1:6">
      <c r="A1749" s="84" t="s">
        <v>539</v>
      </c>
      <c r="B1749" s="85" t="s">
        <v>540</v>
      </c>
      <c r="C1749" s="84"/>
      <c r="D1749" s="86"/>
      <c r="E1749" s="88"/>
      <c r="F1749" s="14"/>
    </row>
    <row r="1750" customHeight="1" spans="1:6">
      <c r="A1750" s="84" t="s">
        <v>541</v>
      </c>
      <c r="B1750" s="85" t="s">
        <v>542</v>
      </c>
      <c r="C1750" s="84">
        <v>2</v>
      </c>
      <c r="D1750" s="86" t="s">
        <v>489</v>
      </c>
      <c r="E1750" s="69" t="s">
        <v>543</v>
      </c>
      <c r="F1750" s="14" t="s">
        <v>12</v>
      </c>
    </row>
    <row r="1751" customHeight="1" spans="1:6">
      <c r="A1751" s="84" t="s">
        <v>544</v>
      </c>
      <c r="B1751" s="85" t="s">
        <v>542</v>
      </c>
      <c r="C1751" s="84">
        <v>2</v>
      </c>
      <c r="D1751" s="86" t="s">
        <v>489</v>
      </c>
      <c r="E1751" s="69" t="s">
        <v>545</v>
      </c>
      <c r="F1751" s="14" t="s">
        <v>12</v>
      </c>
    </row>
    <row r="1752" customHeight="1" spans="1:6">
      <c r="A1752" s="84" t="s">
        <v>2292</v>
      </c>
      <c r="B1752" s="85" t="s">
        <v>2293</v>
      </c>
      <c r="C1752" s="84">
        <v>2</v>
      </c>
      <c r="D1752" s="86" t="s">
        <v>66</v>
      </c>
      <c r="E1752" s="69" t="s">
        <v>2294</v>
      </c>
      <c r="F1752" s="14" t="s">
        <v>12</v>
      </c>
    </row>
    <row r="1753" customHeight="1" spans="1:6">
      <c r="A1753" s="84" t="s">
        <v>1476</v>
      </c>
      <c r="B1753" s="85" t="s">
        <v>1477</v>
      </c>
      <c r="C1753" s="84">
        <v>2</v>
      </c>
      <c r="D1753" s="86" t="s">
        <v>247</v>
      </c>
      <c r="E1753" s="83" t="s">
        <v>1478</v>
      </c>
      <c r="F1753" s="14" t="s">
        <v>12</v>
      </c>
    </row>
    <row r="1754" customHeight="1" spans="1:6">
      <c r="A1754" s="79" t="s">
        <v>277</v>
      </c>
      <c r="B1754" s="91" t="s">
        <v>278</v>
      </c>
      <c r="C1754" s="84"/>
      <c r="D1754" s="86"/>
      <c r="E1754" s="88"/>
      <c r="F1754" s="14"/>
    </row>
    <row r="1755" customHeight="1" spans="1:6">
      <c r="A1755" s="84" t="s">
        <v>546</v>
      </c>
      <c r="B1755" s="85" t="s">
        <v>279</v>
      </c>
      <c r="C1755" s="84"/>
      <c r="D1755" s="86"/>
      <c r="E1755" s="88"/>
      <c r="F1755" s="14"/>
    </row>
    <row r="1756" customHeight="1" spans="1:6">
      <c r="A1756" s="84" t="s">
        <v>2295</v>
      </c>
      <c r="B1756" s="85" t="s">
        <v>2296</v>
      </c>
      <c r="C1756" s="84">
        <f>C1703/2</f>
        <v>28</v>
      </c>
      <c r="D1756" s="86" t="s">
        <v>27</v>
      </c>
      <c r="E1756" s="94" t="s">
        <v>2297</v>
      </c>
      <c r="F1756" s="14" t="s">
        <v>12</v>
      </c>
    </row>
    <row r="1757" customHeight="1" spans="1:6">
      <c r="A1757" s="84" t="s">
        <v>2298</v>
      </c>
      <c r="B1757" s="85" t="s">
        <v>2299</v>
      </c>
      <c r="C1757" s="84">
        <f>C1703/2</f>
        <v>28</v>
      </c>
      <c r="D1757" s="86" t="s">
        <v>27</v>
      </c>
      <c r="E1757" s="77" t="s">
        <v>2300</v>
      </c>
      <c r="F1757" s="14" t="s">
        <v>12</v>
      </c>
    </row>
    <row r="1758" customHeight="1" spans="1:6">
      <c r="A1758" s="84" t="s">
        <v>547</v>
      </c>
      <c r="B1758" s="85" t="s">
        <v>548</v>
      </c>
      <c r="C1758" s="84">
        <v>5</v>
      </c>
      <c r="D1758" s="86" t="s">
        <v>27</v>
      </c>
      <c r="E1758" s="77" t="s">
        <v>549</v>
      </c>
      <c r="F1758" s="14" t="s">
        <v>12</v>
      </c>
    </row>
    <row r="1759" customHeight="1" spans="1:6">
      <c r="A1759" s="84" t="s">
        <v>2301</v>
      </c>
      <c r="B1759" s="85" t="s">
        <v>2302</v>
      </c>
      <c r="C1759" s="84">
        <f>C1703/2</f>
        <v>28</v>
      </c>
      <c r="D1759" s="86" t="s">
        <v>27</v>
      </c>
      <c r="E1759" s="73" t="s">
        <v>2303</v>
      </c>
      <c r="F1759" s="14" t="s">
        <v>12</v>
      </c>
    </row>
    <row r="1760" customHeight="1" spans="1:6">
      <c r="A1760" s="84" t="s">
        <v>551</v>
      </c>
      <c r="B1760" s="85" t="s">
        <v>552</v>
      </c>
      <c r="C1760" s="84">
        <v>10</v>
      </c>
      <c r="D1760" s="86" t="s">
        <v>27</v>
      </c>
      <c r="E1760" s="69" t="s">
        <v>553</v>
      </c>
      <c r="F1760" s="14" t="s">
        <v>12</v>
      </c>
    </row>
    <row r="1761" customHeight="1" spans="1:6">
      <c r="A1761" s="19">
        <v>21008</v>
      </c>
      <c r="B1761" s="67" t="s">
        <v>554</v>
      </c>
      <c r="C1761" s="84">
        <v>10</v>
      </c>
      <c r="D1761" s="68" t="s">
        <v>27</v>
      </c>
      <c r="E1761" s="77" t="s">
        <v>555</v>
      </c>
      <c r="F1761" s="14" t="s">
        <v>12</v>
      </c>
    </row>
    <row r="1762" customHeight="1" spans="1:6">
      <c r="A1762" s="84" t="s">
        <v>563</v>
      </c>
      <c r="B1762" s="85" t="s">
        <v>564</v>
      </c>
      <c r="C1762" s="84">
        <v>1</v>
      </c>
      <c r="D1762" s="86" t="s">
        <v>27</v>
      </c>
      <c r="E1762" s="77" t="s">
        <v>565</v>
      </c>
      <c r="F1762" s="14" t="s">
        <v>12</v>
      </c>
    </row>
    <row r="1763" customHeight="1" spans="1:6">
      <c r="A1763" s="84" t="s">
        <v>566</v>
      </c>
      <c r="B1763" s="85" t="s">
        <v>567</v>
      </c>
      <c r="C1763" s="84">
        <v>1</v>
      </c>
      <c r="D1763" s="86" t="s">
        <v>27</v>
      </c>
      <c r="E1763" s="37" t="s">
        <v>568</v>
      </c>
      <c r="F1763" s="14" t="s">
        <v>12</v>
      </c>
    </row>
    <row r="1764" customHeight="1" spans="1:6">
      <c r="A1764" s="84" t="s">
        <v>569</v>
      </c>
      <c r="B1764" s="85" t="s">
        <v>570</v>
      </c>
      <c r="C1764" s="84">
        <v>1</v>
      </c>
      <c r="D1764" s="86" t="s">
        <v>27</v>
      </c>
      <c r="E1764" s="69" t="s">
        <v>571</v>
      </c>
      <c r="F1764" s="14" t="s">
        <v>12</v>
      </c>
    </row>
    <row r="1765" customHeight="1" spans="1:6">
      <c r="A1765" s="19">
        <v>21018</v>
      </c>
      <c r="B1765" s="67" t="s">
        <v>580</v>
      </c>
      <c r="C1765" s="19">
        <v>2</v>
      </c>
      <c r="D1765" s="68" t="s">
        <v>27</v>
      </c>
      <c r="E1765" s="94" t="s">
        <v>581</v>
      </c>
      <c r="F1765" s="14" t="s">
        <v>12</v>
      </c>
    </row>
    <row r="1766" customHeight="1" spans="1:6">
      <c r="A1766" s="19">
        <v>21019</v>
      </c>
      <c r="B1766" s="67" t="s">
        <v>582</v>
      </c>
      <c r="C1766" s="84">
        <v>1</v>
      </c>
      <c r="D1766" s="68" t="s">
        <v>27</v>
      </c>
      <c r="E1766" s="69" t="s">
        <v>583</v>
      </c>
      <c r="F1766" s="14" t="s">
        <v>12</v>
      </c>
    </row>
    <row r="1767" customHeight="1" spans="1:6">
      <c r="A1767" s="84" t="s">
        <v>587</v>
      </c>
      <c r="B1767" s="85" t="s">
        <v>588</v>
      </c>
      <c r="C1767" s="84">
        <v>2</v>
      </c>
      <c r="D1767" s="86" t="s">
        <v>455</v>
      </c>
      <c r="E1767" s="69" t="s">
        <v>589</v>
      </c>
      <c r="F1767" s="14" t="s">
        <v>12</v>
      </c>
    </row>
    <row r="1768" customHeight="1" spans="1:6">
      <c r="A1768" s="84" t="s">
        <v>593</v>
      </c>
      <c r="B1768" s="85" t="s">
        <v>594</v>
      </c>
      <c r="C1768" s="84">
        <v>30</v>
      </c>
      <c r="D1768" s="86" t="s">
        <v>27</v>
      </c>
      <c r="E1768" s="95" t="s">
        <v>595</v>
      </c>
      <c r="F1768" s="14" t="s">
        <v>12</v>
      </c>
    </row>
    <row r="1769" customHeight="1" spans="1:6">
      <c r="A1769" s="19">
        <v>21034</v>
      </c>
      <c r="B1769" s="67" t="s">
        <v>284</v>
      </c>
      <c r="C1769" s="84">
        <v>2</v>
      </c>
      <c r="D1769" s="68" t="s">
        <v>27</v>
      </c>
      <c r="E1769" s="80" t="s">
        <v>285</v>
      </c>
      <c r="F1769" s="14" t="s">
        <v>12</v>
      </c>
    </row>
    <row r="1770" customHeight="1" spans="1:6">
      <c r="A1770" s="84" t="s">
        <v>2304</v>
      </c>
      <c r="B1770" s="85" t="s">
        <v>2305</v>
      </c>
      <c r="C1770" s="84">
        <v>1</v>
      </c>
      <c r="D1770" s="86" t="s">
        <v>98</v>
      </c>
      <c r="E1770" s="73" t="s">
        <v>2306</v>
      </c>
      <c r="F1770" s="14" t="s">
        <v>12</v>
      </c>
    </row>
    <row r="1771" customHeight="1" spans="1:6">
      <c r="A1771" s="84">
        <v>22</v>
      </c>
      <c r="B1771" s="85" t="s">
        <v>612</v>
      </c>
      <c r="C1771" s="84"/>
      <c r="D1771" s="86"/>
      <c r="E1771" s="88"/>
      <c r="F1771" s="14"/>
    </row>
    <row r="1772" customHeight="1" spans="1:6">
      <c r="A1772" s="84" t="s">
        <v>1481</v>
      </c>
      <c r="B1772" s="85" t="s">
        <v>1482</v>
      </c>
      <c r="C1772" s="84">
        <v>1</v>
      </c>
      <c r="D1772" s="86" t="s">
        <v>27</v>
      </c>
      <c r="E1772" s="69" t="s">
        <v>1483</v>
      </c>
      <c r="F1772" s="14" t="s">
        <v>12</v>
      </c>
    </row>
    <row r="1773" customHeight="1" spans="1:6">
      <c r="A1773" s="84" t="s">
        <v>619</v>
      </c>
      <c r="B1773" s="85" t="s">
        <v>620</v>
      </c>
      <c r="C1773" s="84">
        <v>1</v>
      </c>
      <c r="D1773" s="86" t="s">
        <v>27</v>
      </c>
      <c r="E1773" s="69" t="s">
        <v>621</v>
      </c>
      <c r="F1773" s="14" t="s">
        <v>12</v>
      </c>
    </row>
    <row r="1774" customHeight="1" spans="1:6">
      <c r="A1774" s="84" t="s">
        <v>628</v>
      </c>
      <c r="B1774" s="85" t="s">
        <v>328</v>
      </c>
      <c r="C1774" s="84">
        <v>4</v>
      </c>
      <c r="D1774" s="86" t="s">
        <v>66</v>
      </c>
      <c r="E1774" s="73" t="s">
        <v>329</v>
      </c>
      <c r="F1774" s="14" t="s">
        <v>12</v>
      </c>
    </row>
    <row r="1775" customHeight="1" spans="1:6">
      <c r="A1775" s="84">
        <v>23</v>
      </c>
      <c r="B1775" s="85" t="s">
        <v>347</v>
      </c>
      <c r="C1775" s="84"/>
      <c r="D1775" s="86"/>
      <c r="E1775" s="88"/>
      <c r="F1775" s="14"/>
    </row>
    <row r="1776" customHeight="1" spans="1:6">
      <c r="A1776" s="84">
        <v>23003</v>
      </c>
      <c r="B1776" s="85" t="s">
        <v>645</v>
      </c>
      <c r="C1776" s="84">
        <v>2</v>
      </c>
      <c r="D1776" s="86" t="s">
        <v>642</v>
      </c>
      <c r="E1776" s="69" t="s">
        <v>646</v>
      </c>
      <c r="F1776" s="14" t="s">
        <v>12</v>
      </c>
    </row>
    <row r="1777" customHeight="1" spans="1:6">
      <c r="A1777" s="84" t="s">
        <v>656</v>
      </c>
      <c r="B1777" s="85" t="s">
        <v>657</v>
      </c>
      <c r="C1777" s="84">
        <v>50</v>
      </c>
      <c r="D1777" s="86" t="s">
        <v>66</v>
      </c>
      <c r="E1777" s="73" t="s">
        <v>658</v>
      </c>
      <c r="F1777" s="14" t="s">
        <v>12</v>
      </c>
    </row>
    <row r="1778" customHeight="1" spans="1:6">
      <c r="A1778" s="84" t="s">
        <v>659</v>
      </c>
      <c r="B1778" s="85" t="s">
        <v>660</v>
      </c>
      <c r="C1778" s="84">
        <v>50</v>
      </c>
      <c r="D1778" s="86" t="s">
        <v>66</v>
      </c>
      <c r="E1778" s="73" t="s">
        <v>661</v>
      </c>
      <c r="F1778" s="14" t="s">
        <v>12</v>
      </c>
    </row>
    <row r="1779" customHeight="1" spans="1:6">
      <c r="A1779" s="84" t="s">
        <v>690</v>
      </c>
      <c r="B1779" s="85" t="s">
        <v>691</v>
      </c>
      <c r="C1779" s="84">
        <v>2</v>
      </c>
      <c r="D1779" s="86" t="s">
        <v>27</v>
      </c>
      <c r="E1779" s="77" t="s">
        <v>692</v>
      </c>
      <c r="F1779" s="14" t="s">
        <v>12</v>
      </c>
    </row>
    <row r="1780" customHeight="1" spans="1:6">
      <c r="A1780" s="84" t="s">
        <v>693</v>
      </c>
      <c r="B1780" s="85" t="s">
        <v>694</v>
      </c>
      <c r="C1780" s="84">
        <v>10</v>
      </c>
      <c r="D1780" s="86" t="s">
        <v>27</v>
      </c>
      <c r="E1780" s="77" t="s">
        <v>695</v>
      </c>
      <c r="F1780" s="14" t="s">
        <v>12</v>
      </c>
    </row>
    <row r="1781" customHeight="1" spans="1:6">
      <c r="A1781" s="19">
        <v>23037</v>
      </c>
      <c r="B1781" s="67" t="s">
        <v>696</v>
      </c>
      <c r="C1781" s="19">
        <v>2</v>
      </c>
      <c r="D1781" s="68" t="s">
        <v>27</v>
      </c>
      <c r="E1781" s="73" t="s">
        <v>697</v>
      </c>
      <c r="F1781" s="14" t="s">
        <v>12</v>
      </c>
    </row>
    <row r="1782" customHeight="1" spans="1:6">
      <c r="A1782" s="84">
        <v>24</v>
      </c>
      <c r="B1782" s="85" t="s">
        <v>356</v>
      </c>
      <c r="C1782" s="84"/>
      <c r="D1782" s="86"/>
      <c r="E1782" s="88"/>
      <c r="F1782" s="14"/>
    </row>
    <row r="1783" customHeight="1" spans="1:6">
      <c r="A1783" s="84" t="s">
        <v>704</v>
      </c>
      <c r="B1783" s="85" t="s">
        <v>705</v>
      </c>
      <c r="C1783" s="84">
        <v>10</v>
      </c>
      <c r="D1783" s="86" t="s">
        <v>642</v>
      </c>
      <c r="E1783" s="69" t="s">
        <v>706</v>
      </c>
      <c r="F1783" s="14" t="s">
        <v>12</v>
      </c>
    </row>
    <row r="1784" customHeight="1" spans="1:6">
      <c r="A1784" s="19">
        <v>24002</v>
      </c>
      <c r="B1784" s="67" t="s">
        <v>707</v>
      </c>
      <c r="C1784" s="36">
        <v>10</v>
      </c>
      <c r="D1784" s="68" t="s">
        <v>66</v>
      </c>
      <c r="E1784" s="69" t="s">
        <v>708</v>
      </c>
      <c r="F1784" s="14" t="s">
        <v>12</v>
      </c>
    </row>
    <row r="1785" customHeight="1" spans="1:6">
      <c r="A1785" s="84" t="s">
        <v>709</v>
      </c>
      <c r="B1785" s="85" t="s">
        <v>710</v>
      </c>
      <c r="C1785" s="84">
        <v>3</v>
      </c>
      <c r="D1785" s="86" t="s">
        <v>27</v>
      </c>
      <c r="E1785" s="73" t="s">
        <v>711</v>
      </c>
      <c r="F1785" s="14" t="s">
        <v>12</v>
      </c>
    </row>
    <row r="1786" customHeight="1" spans="1:6">
      <c r="A1786" s="84" t="s">
        <v>712</v>
      </c>
      <c r="B1786" s="85" t="s">
        <v>713</v>
      </c>
      <c r="C1786" s="84">
        <v>3</v>
      </c>
      <c r="D1786" s="86" t="s">
        <v>27</v>
      </c>
      <c r="E1786" s="69" t="s">
        <v>714</v>
      </c>
      <c r="F1786" s="14" t="s">
        <v>12</v>
      </c>
    </row>
    <row r="1787" customHeight="1" spans="1:6">
      <c r="A1787" s="84" t="s">
        <v>715</v>
      </c>
      <c r="B1787" s="85" t="s">
        <v>716</v>
      </c>
      <c r="C1787" s="84">
        <v>3</v>
      </c>
      <c r="D1787" s="86" t="s">
        <v>27</v>
      </c>
      <c r="E1787" s="37" t="s">
        <v>717</v>
      </c>
      <c r="F1787" s="14" t="s">
        <v>12</v>
      </c>
    </row>
    <row r="1788" customHeight="1" spans="1:6">
      <c r="A1788" s="84" t="s">
        <v>718</v>
      </c>
      <c r="B1788" s="85" t="s">
        <v>719</v>
      </c>
      <c r="C1788" s="84">
        <v>3</v>
      </c>
      <c r="D1788" s="86" t="s">
        <v>27</v>
      </c>
      <c r="E1788" s="73" t="s">
        <v>720</v>
      </c>
      <c r="F1788" s="14" t="s">
        <v>12</v>
      </c>
    </row>
    <row r="1789" customHeight="1" spans="1:6">
      <c r="A1789" s="19">
        <v>24014</v>
      </c>
      <c r="B1789" s="67" t="s">
        <v>730</v>
      </c>
      <c r="C1789" s="84">
        <v>3</v>
      </c>
      <c r="D1789" s="68" t="s">
        <v>66</v>
      </c>
      <c r="E1789" s="37" t="s">
        <v>731</v>
      </c>
      <c r="F1789" s="14" t="s">
        <v>12</v>
      </c>
    </row>
    <row r="1790" customHeight="1" spans="1:6">
      <c r="A1790" s="19">
        <v>24015</v>
      </c>
      <c r="B1790" s="67" t="s">
        <v>732</v>
      </c>
      <c r="C1790" s="84">
        <v>3</v>
      </c>
      <c r="D1790" s="68" t="s">
        <v>66</v>
      </c>
      <c r="E1790" s="37" t="s">
        <v>733</v>
      </c>
      <c r="F1790" s="14" t="s">
        <v>12</v>
      </c>
    </row>
    <row r="1791" customHeight="1" spans="1:6">
      <c r="A1791" s="84" t="s">
        <v>734</v>
      </c>
      <c r="B1791" s="85" t="s">
        <v>735</v>
      </c>
      <c r="C1791" s="84">
        <v>30</v>
      </c>
      <c r="D1791" s="86" t="s">
        <v>27</v>
      </c>
      <c r="E1791" s="69" t="s">
        <v>736</v>
      </c>
      <c r="F1791" s="14" t="s">
        <v>12</v>
      </c>
    </row>
    <row r="1792" customHeight="1" spans="1:6">
      <c r="A1792" s="84" t="s">
        <v>1495</v>
      </c>
      <c r="B1792" s="85" t="s">
        <v>1496</v>
      </c>
      <c r="C1792" s="84">
        <v>10</v>
      </c>
      <c r="D1792" s="86" t="s">
        <v>66</v>
      </c>
      <c r="E1792" s="73" t="s">
        <v>1497</v>
      </c>
      <c r="F1792" s="14" t="s">
        <v>12</v>
      </c>
    </row>
    <row r="1793" customHeight="1" spans="1:6">
      <c r="A1793" s="84" t="s">
        <v>740</v>
      </c>
      <c r="B1793" s="85" t="s">
        <v>741</v>
      </c>
      <c r="C1793" s="84">
        <v>1</v>
      </c>
      <c r="D1793" s="86" t="s">
        <v>66</v>
      </c>
      <c r="E1793" s="73" t="s">
        <v>742</v>
      </c>
      <c r="F1793" s="14" t="s">
        <v>12</v>
      </c>
    </row>
    <row r="1794" customHeight="1" spans="1:6">
      <c r="A1794" s="19">
        <v>24020</v>
      </c>
      <c r="B1794" s="67" t="s">
        <v>1498</v>
      </c>
      <c r="C1794" s="84">
        <v>1</v>
      </c>
      <c r="D1794" s="68" t="s">
        <v>66</v>
      </c>
      <c r="E1794" s="73" t="s">
        <v>1499</v>
      </c>
      <c r="F1794" s="14" t="s">
        <v>12</v>
      </c>
    </row>
    <row r="1795" customHeight="1" spans="1:6">
      <c r="A1795" s="19">
        <v>24022</v>
      </c>
      <c r="B1795" s="67" t="s">
        <v>357</v>
      </c>
      <c r="C1795" s="84">
        <v>1</v>
      </c>
      <c r="D1795" s="68" t="s">
        <v>98</v>
      </c>
      <c r="E1795" s="69" t="s">
        <v>2307</v>
      </c>
      <c r="F1795" s="14" t="s">
        <v>12</v>
      </c>
    </row>
    <row r="1796" customHeight="1" spans="1:6">
      <c r="A1796" s="84" t="s">
        <v>751</v>
      </c>
      <c r="B1796" s="85" t="s">
        <v>752</v>
      </c>
      <c r="C1796" s="84">
        <v>5</v>
      </c>
      <c r="D1796" s="86" t="s">
        <v>27</v>
      </c>
      <c r="E1796" s="77" t="s">
        <v>753</v>
      </c>
      <c r="F1796" s="14" t="s">
        <v>12</v>
      </c>
    </row>
    <row r="1797" customHeight="1" spans="1:6">
      <c r="A1797" s="84">
        <v>25</v>
      </c>
      <c r="B1797" s="85" t="s">
        <v>372</v>
      </c>
      <c r="C1797" s="84"/>
      <c r="D1797" s="86"/>
      <c r="E1797" s="69"/>
      <c r="F1797" s="14"/>
    </row>
    <row r="1798" customHeight="1" spans="1:6">
      <c r="A1798" s="84">
        <v>25001</v>
      </c>
      <c r="B1798" s="85" t="s">
        <v>754</v>
      </c>
      <c r="C1798" s="84">
        <v>1</v>
      </c>
      <c r="D1798" s="86" t="s">
        <v>27</v>
      </c>
      <c r="E1798" s="80" t="s">
        <v>755</v>
      </c>
      <c r="F1798" s="14" t="s">
        <v>12</v>
      </c>
    </row>
    <row r="1799" customHeight="1" spans="1:6">
      <c r="A1799" s="84">
        <v>25002</v>
      </c>
      <c r="B1799" s="85" t="s">
        <v>756</v>
      </c>
      <c r="C1799" s="84">
        <v>5</v>
      </c>
      <c r="D1799" s="86" t="s">
        <v>66</v>
      </c>
      <c r="E1799" s="83" t="s">
        <v>757</v>
      </c>
      <c r="F1799" s="14" t="s">
        <v>12</v>
      </c>
    </row>
    <row r="1800" customHeight="1" spans="1:6">
      <c r="A1800" s="84">
        <v>25003</v>
      </c>
      <c r="B1800" s="85" t="s">
        <v>758</v>
      </c>
      <c r="C1800" s="84">
        <v>5</v>
      </c>
      <c r="D1800" s="86" t="s">
        <v>66</v>
      </c>
      <c r="E1800" s="83" t="s">
        <v>759</v>
      </c>
      <c r="F1800" s="14" t="s">
        <v>12</v>
      </c>
    </row>
    <row r="1801" customHeight="1" spans="1:6">
      <c r="A1801" s="84">
        <v>25004</v>
      </c>
      <c r="B1801" s="85" t="s">
        <v>760</v>
      </c>
      <c r="C1801" s="84">
        <v>1</v>
      </c>
      <c r="D1801" s="86" t="s">
        <v>477</v>
      </c>
      <c r="E1801" s="69" t="s">
        <v>761</v>
      </c>
      <c r="F1801" s="14" t="s">
        <v>12</v>
      </c>
    </row>
    <row r="1802" customHeight="1" spans="1:6">
      <c r="A1802" s="84" t="s">
        <v>1500</v>
      </c>
      <c r="B1802" s="85" t="s">
        <v>1501</v>
      </c>
      <c r="C1802" s="84">
        <v>10</v>
      </c>
      <c r="D1802" s="86" t="s">
        <v>27</v>
      </c>
      <c r="E1802" s="83" t="s">
        <v>1502</v>
      </c>
      <c r="F1802" s="14" t="s">
        <v>12</v>
      </c>
    </row>
    <row r="1803" customHeight="1" spans="1:6">
      <c r="A1803" s="84" t="s">
        <v>768</v>
      </c>
      <c r="B1803" s="85" t="s">
        <v>769</v>
      </c>
      <c r="C1803" s="84">
        <v>2</v>
      </c>
      <c r="D1803" s="86" t="s">
        <v>27</v>
      </c>
      <c r="E1803" s="73" t="s">
        <v>770</v>
      </c>
      <c r="F1803" s="14" t="s">
        <v>12</v>
      </c>
    </row>
    <row r="1804" customHeight="1" spans="1:6">
      <c r="A1804" s="84" t="s">
        <v>773</v>
      </c>
      <c r="B1804" s="85" t="s">
        <v>774</v>
      </c>
      <c r="C1804" s="84">
        <v>30</v>
      </c>
      <c r="D1804" s="86" t="s">
        <v>27</v>
      </c>
      <c r="E1804" s="77" t="s">
        <v>775</v>
      </c>
      <c r="F1804" s="14" t="s">
        <v>12</v>
      </c>
    </row>
    <row r="1805" customHeight="1" spans="1:6">
      <c r="A1805" s="84" t="s">
        <v>776</v>
      </c>
      <c r="B1805" s="85" t="s">
        <v>777</v>
      </c>
      <c r="C1805" s="84">
        <v>30</v>
      </c>
      <c r="D1805" s="86" t="s">
        <v>27</v>
      </c>
      <c r="E1805" s="77" t="s">
        <v>778</v>
      </c>
      <c r="F1805" s="14" t="s">
        <v>12</v>
      </c>
    </row>
    <row r="1806" customHeight="1" spans="1:6">
      <c r="A1806" s="19" t="s">
        <v>779</v>
      </c>
      <c r="B1806" s="67" t="s">
        <v>780</v>
      </c>
      <c r="C1806" s="84">
        <v>30</v>
      </c>
      <c r="D1806" s="68" t="s">
        <v>66</v>
      </c>
      <c r="E1806" s="69" t="s">
        <v>781</v>
      </c>
      <c r="F1806" s="14" t="s">
        <v>12</v>
      </c>
    </row>
    <row r="1807" customHeight="1" spans="1:6">
      <c r="A1807" s="84" t="s">
        <v>782</v>
      </c>
      <c r="B1807" s="85" t="s">
        <v>783</v>
      </c>
      <c r="C1807" s="84">
        <v>30</v>
      </c>
      <c r="D1807" s="86" t="s">
        <v>27</v>
      </c>
      <c r="E1807" s="69" t="s">
        <v>784</v>
      </c>
      <c r="F1807" s="14" t="s">
        <v>12</v>
      </c>
    </row>
    <row r="1808" customHeight="1" spans="1:6">
      <c r="A1808" s="84" t="s">
        <v>785</v>
      </c>
      <c r="B1808" s="85" t="s">
        <v>786</v>
      </c>
      <c r="C1808" s="84">
        <v>2</v>
      </c>
      <c r="D1808" s="86" t="s">
        <v>27</v>
      </c>
      <c r="E1808" s="83" t="s">
        <v>787</v>
      </c>
      <c r="F1808" s="14" t="s">
        <v>12</v>
      </c>
    </row>
    <row r="1809" customHeight="1" spans="1:6">
      <c r="A1809" s="84"/>
      <c r="B1809" s="85" t="s">
        <v>1506</v>
      </c>
      <c r="C1809" s="84">
        <v>2</v>
      </c>
      <c r="D1809" s="86" t="s">
        <v>27</v>
      </c>
      <c r="E1809" s="69" t="s">
        <v>1507</v>
      </c>
      <c r="F1809" s="14" t="s">
        <v>12</v>
      </c>
    </row>
    <row r="1810" customHeight="1" spans="1:6">
      <c r="A1810" s="84"/>
      <c r="B1810" s="85" t="s">
        <v>1508</v>
      </c>
      <c r="C1810" s="84">
        <v>2</v>
      </c>
      <c r="D1810" s="86" t="s">
        <v>27</v>
      </c>
      <c r="E1810" s="69" t="s">
        <v>1509</v>
      </c>
      <c r="F1810" s="14" t="s">
        <v>12</v>
      </c>
    </row>
    <row r="1811" customHeight="1" spans="1:6">
      <c r="A1811" s="84"/>
      <c r="B1811" s="85" t="s">
        <v>605</v>
      </c>
      <c r="C1811" s="84">
        <f>C1703/2+2</f>
        <v>30</v>
      </c>
      <c r="D1811" s="86" t="s">
        <v>27</v>
      </c>
      <c r="E1811" s="69" t="s">
        <v>794</v>
      </c>
      <c r="F1811" s="14" t="s">
        <v>12</v>
      </c>
    </row>
    <row r="1812" customHeight="1" spans="1:6">
      <c r="A1812" s="84"/>
      <c r="B1812" s="85" t="s">
        <v>795</v>
      </c>
      <c r="C1812" s="84">
        <f>C1703/2+2</f>
        <v>30</v>
      </c>
      <c r="D1812" s="86" t="s">
        <v>27</v>
      </c>
      <c r="E1812" s="69" t="s">
        <v>796</v>
      </c>
      <c r="F1812" s="14" t="s">
        <v>12</v>
      </c>
    </row>
    <row r="1813" customHeight="1" spans="1:6">
      <c r="A1813" s="72" t="s">
        <v>223</v>
      </c>
      <c r="B1813" s="91" t="s">
        <v>385</v>
      </c>
      <c r="C1813" s="84"/>
      <c r="D1813" s="86"/>
      <c r="E1813" s="88"/>
      <c r="F1813" s="14"/>
    </row>
    <row r="1814" customHeight="1" spans="1:6">
      <c r="A1814" s="84">
        <v>31</v>
      </c>
      <c r="B1814" s="85" t="s">
        <v>386</v>
      </c>
      <c r="C1814" s="84"/>
      <c r="D1814" s="86"/>
      <c r="E1814" s="88"/>
      <c r="F1814" s="14"/>
    </row>
    <row r="1815" customHeight="1" spans="1:6">
      <c r="A1815" s="84" t="s">
        <v>1510</v>
      </c>
      <c r="B1815" s="85" t="s">
        <v>1511</v>
      </c>
      <c r="C1815" s="84">
        <v>1</v>
      </c>
      <c r="D1815" s="86" t="s">
        <v>66</v>
      </c>
      <c r="E1815" s="69" t="s">
        <v>1512</v>
      </c>
      <c r="F1815" s="14" t="s">
        <v>12</v>
      </c>
    </row>
    <row r="1816" customHeight="1" spans="1:6">
      <c r="A1816" s="84" t="s">
        <v>1513</v>
      </c>
      <c r="B1816" s="85" t="s">
        <v>1514</v>
      </c>
      <c r="C1816" s="84">
        <v>1</v>
      </c>
      <c r="D1816" s="86" t="s">
        <v>66</v>
      </c>
      <c r="E1816" s="69" t="s">
        <v>1515</v>
      </c>
      <c r="F1816" s="14" t="s">
        <v>12</v>
      </c>
    </row>
    <row r="1817" customHeight="1" spans="1:6">
      <c r="A1817" s="84" t="s">
        <v>802</v>
      </c>
      <c r="B1817" s="85" t="s">
        <v>803</v>
      </c>
      <c r="C1817" s="84">
        <v>1</v>
      </c>
      <c r="D1817" s="86" t="s">
        <v>66</v>
      </c>
      <c r="E1817" s="69" t="s">
        <v>804</v>
      </c>
      <c r="F1817" s="14" t="s">
        <v>12</v>
      </c>
    </row>
    <row r="1818" customHeight="1" spans="1:6">
      <c r="A1818" s="84" t="s">
        <v>805</v>
      </c>
      <c r="B1818" s="85" t="s">
        <v>806</v>
      </c>
      <c r="C1818" s="84">
        <v>1</v>
      </c>
      <c r="D1818" s="86" t="s">
        <v>66</v>
      </c>
      <c r="E1818" s="69" t="s">
        <v>807</v>
      </c>
      <c r="F1818" s="14" t="s">
        <v>12</v>
      </c>
    </row>
    <row r="1819" customHeight="1" spans="1:6">
      <c r="A1819" s="19">
        <v>31010</v>
      </c>
      <c r="B1819" s="67" t="s">
        <v>1519</v>
      </c>
      <c r="C1819" s="19">
        <v>1</v>
      </c>
      <c r="D1819" s="68" t="s">
        <v>27</v>
      </c>
      <c r="E1819" s="69" t="s">
        <v>1520</v>
      </c>
      <c r="F1819" s="14" t="s">
        <v>12</v>
      </c>
    </row>
    <row r="1820" customHeight="1" spans="1:6">
      <c r="A1820" s="19">
        <v>31011</v>
      </c>
      <c r="B1820" s="67" t="s">
        <v>1521</v>
      </c>
      <c r="C1820" s="19">
        <v>1</v>
      </c>
      <c r="D1820" s="68" t="s">
        <v>66</v>
      </c>
      <c r="E1820" s="77" t="s">
        <v>1522</v>
      </c>
      <c r="F1820" s="14" t="s">
        <v>12</v>
      </c>
    </row>
    <row r="1821" customHeight="1" spans="1:6">
      <c r="A1821" s="19">
        <v>31012</v>
      </c>
      <c r="B1821" s="67" t="s">
        <v>1523</v>
      </c>
      <c r="C1821" s="19">
        <v>1</v>
      </c>
      <c r="D1821" s="68" t="s">
        <v>66</v>
      </c>
      <c r="E1821" s="77" t="s">
        <v>1524</v>
      </c>
      <c r="F1821" s="14" t="s">
        <v>12</v>
      </c>
    </row>
    <row r="1822" customHeight="1" spans="1:6">
      <c r="A1822" s="72" t="s">
        <v>808</v>
      </c>
      <c r="B1822" s="91" t="s">
        <v>809</v>
      </c>
      <c r="C1822" s="84"/>
      <c r="D1822" s="86"/>
      <c r="E1822" s="88"/>
      <c r="F1822" s="14"/>
    </row>
    <row r="1823" customHeight="1" spans="1:6">
      <c r="A1823" s="84">
        <v>60</v>
      </c>
      <c r="B1823" s="85" t="s">
        <v>810</v>
      </c>
      <c r="C1823" s="84"/>
      <c r="D1823" s="86"/>
      <c r="E1823" s="88"/>
      <c r="F1823" s="14"/>
    </row>
    <row r="1824" customHeight="1" spans="1:6">
      <c r="A1824" s="84">
        <v>60003</v>
      </c>
      <c r="B1824" s="85" t="s">
        <v>811</v>
      </c>
      <c r="C1824" s="84">
        <v>30</v>
      </c>
      <c r="D1824" s="86" t="s">
        <v>66</v>
      </c>
      <c r="E1824" s="77" t="s">
        <v>814</v>
      </c>
      <c r="F1824" s="14" t="s">
        <v>12</v>
      </c>
    </row>
    <row r="1825" customHeight="1" spans="1:6">
      <c r="A1825" s="84" t="s">
        <v>1525</v>
      </c>
      <c r="B1825" s="85" t="s">
        <v>1526</v>
      </c>
      <c r="C1825" s="84">
        <v>5</v>
      </c>
      <c r="D1825" s="86" t="s">
        <v>66</v>
      </c>
      <c r="E1825" s="77" t="s">
        <v>1527</v>
      </c>
      <c r="F1825" s="14" t="s">
        <v>12</v>
      </c>
    </row>
    <row r="1826" customHeight="1" spans="1:6">
      <c r="A1826" s="84">
        <v>61</v>
      </c>
      <c r="B1826" s="85" t="s">
        <v>815</v>
      </c>
      <c r="C1826" s="84"/>
      <c r="D1826" s="86"/>
      <c r="E1826" s="88"/>
      <c r="F1826" s="14"/>
    </row>
    <row r="1827" customHeight="1" spans="1:6">
      <c r="A1827" s="84" t="s">
        <v>816</v>
      </c>
      <c r="B1827" s="85" t="s">
        <v>817</v>
      </c>
      <c r="C1827" s="84">
        <v>50</v>
      </c>
      <c r="D1827" s="86" t="s">
        <v>66</v>
      </c>
      <c r="E1827" s="77" t="s">
        <v>818</v>
      </c>
      <c r="F1827" s="14" t="s">
        <v>12</v>
      </c>
    </row>
    <row r="1828" customHeight="1" spans="1:6">
      <c r="A1828" s="84" t="s">
        <v>819</v>
      </c>
      <c r="B1828" s="85" t="s">
        <v>817</v>
      </c>
      <c r="C1828" s="84">
        <v>5</v>
      </c>
      <c r="D1828" s="86" t="s">
        <v>66</v>
      </c>
      <c r="E1828" s="77" t="s">
        <v>820</v>
      </c>
      <c r="F1828" s="14" t="s">
        <v>12</v>
      </c>
    </row>
    <row r="1829" customHeight="1" spans="1:6">
      <c r="A1829" s="84">
        <v>62</v>
      </c>
      <c r="B1829" s="85" t="s">
        <v>203</v>
      </c>
      <c r="C1829" s="84"/>
      <c r="D1829" s="86"/>
      <c r="E1829" s="88"/>
      <c r="F1829" s="14"/>
    </row>
    <row r="1830" customHeight="1" spans="1:6">
      <c r="A1830" s="84">
        <v>62001</v>
      </c>
      <c r="B1830" s="85" t="s">
        <v>821</v>
      </c>
      <c r="C1830" s="84">
        <v>30</v>
      </c>
      <c r="D1830" s="86" t="s">
        <v>66</v>
      </c>
      <c r="E1830" s="77" t="s">
        <v>822</v>
      </c>
      <c r="F1830" s="14" t="s">
        <v>12</v>
      </c>
    </row>
    <row r="1831" customHeight="1" spans="1:6">
      <c r="A1831" s="84" t="s">
        <v>1700</v>
      </c>
      <c r="B1831" s="85" t="s">
        <v>1196</v>
      </c>
      <c r="C1831" s="84">
        <v>5</v>
      </c>
      <c r="D1831" s="86" t="s">
        <v>66</v>
      </c>
      <c r="E1831" s="77" t="s">
        <v>1701</v>
      </c>
      <c r="F1831" s="14" t="s">
        <v>12</v>
      </c>
    </row>
    <row r="1832" customHeight="1" spans="1:6">
      <c r="A1832" s="84" t="s">
        <v>823</v>
      </c>
      <c r="B1832" s="85" t="s">
        <v>824</v>
      </c>
      <c r="C1832" s="84"/>
      <c r="D1832" s="86"/>
      <c r="E1832" s="88"/>
      <c r="F1832" s="14"/>
    </row>
    <row r="1833" customHeight="1" spans="1:6">
      <c r="A1833" s="84" t="s">
        <v>828</v>
      </c>
      <c r="B1833" s="85" t="s">
        <v>829</v>
      </c>
      <c r="C1833" s="84">
        <v>30</v>
      </c>
      <c r="D1833" s="86" t="s">
        <v>66</v>
      </c>
      <c r="E1833" s="69" t="s">
        <v>830</v>
      </c>
      <c r="F1833" s="14" t="s">
        <v>12</v>
      </c>
    </row>
    <row r="1834" customHeight="1" spans="1:6">
      <c r="A1834" s="84" t="s">
        <v>1758</v>
      </c>
      <c r="B1834" s="85" t="s">
        <v>1759</v>
      </c>
      <c r="C1834" s="84">
        <v>5</v>
      </c>
      <c r="D1834" s="86" t="s">
        <v>1760</v>
      </c>
      <c r="E1834" s="69" t="s">
        <v>2308</v>
      </c>
      <c r="F1834" s="14" t="s">
        <v>12</v>
      </c>
    </row>
    <row r="1835" customHeight="1" spans="1:6">
      <c r="A1835" s="72" t="s">
        <v>831</v>
      </c>
      <c r="B1835" s="91" t="s">
        <v>832</v>
      </c>
      <c r="C1835" s="84"/>
      <c r="D1835" s="86"/>
      <c r="E1835" s="69"/>
      <c r="F1835" s="14"/>
    </row>
    <row r="1836" customHeight="1" spans="1:6">
      <c r="A1836" s="84">
        <v>80</v>
      </c>
      <c r="B1836" s="85" t="s">
        <v>833</v>
      </c>
      <c r="C1836" s="84"/>
      <c r="D1836" s="86"/>
      <c r="E1836" s="69"/>
      <c r="F1836" s="14"/>
    </row>
    <row r="1837" customHeight="1" spans="1:6">
      <c r="A1837" s="84" t="s">
        <v>2309</v>
      </c>
      <c r="B1837" s="85" t="s">
        <v>2310</v>
      </c>
      <c r="C1837" s="84">
        <v>2</v>
      </c>
      <c r="D1837" s="86" t="s">
        <v>27</v>
      </c>
      <c r="E1837" s="69" t="s">
        <v>2311</v>
      </c>
      <c r="F1837" s="14" t="s">
        <v>12</v>
      </c>
    </row>
    <row r="1838" customHeight="1" spans="1:6">
      <c r="A1838" s="84" t="s">
        <v>2312</v>
      </c>
      <c r="B1838" s="85" t="s">
        <v>2313</v>
      </c>
      <c r="C1838" s="84">
        <v>2</v>
      </c>
      <c r="D1838" s="86" t="s">
        <v>27</v>
      </c>
      <c r="E1838" s="69" t="s">
        <v>2314</v>
      </c>
      <c r="F1838" s="14" t="s">
        <v>12</v>
      </c>
    </row>
    <row r="1839" customHeight="1" spans="1:6">
      <c r="A1839" s="19">
        <v>80109</v>
      </c>
      <c r="B1839" s="67" t="s">
        <v>842</v>
      </c>
      <c r="C1839" s="84">
        <v>100</v>
      </c>
      <c r="D1839" s="68" t="s">
        <v>235</v>
      </c>
      <c r="E1839" s="69" t="s">
        <v>843</v>
      </c>
      <c r="F1839" s="14" t="s">
        <v>12</v>
      </c>
    </row>
    <row r="1840" customHeight="1" spans="1:6">
      <c r="A1840" s="19">
        <v>80110</v>
      </c>
      <c r="B1840" s="67" t="s">
        <v>844</v>
      </c>
      <c r="C1840" s="84">
        <v>100</v>
      </c>
      <c r="D1840" s="68" t="s">
        <v>66</v>
      </c>
      <c r="E1840" s="69" t="s">
        <v>845</v>
      </c>
      <c r="F1840" s="14" t="s">
        <v>12</v>
      </c>
    </row>
    <row r="1841" customHeight="1" spans="1:6">
      <c r="A1841" s="19">
        <v>80112</v>
      </c>
      <c r="B1841" s="67" t="s">
        <v>2315</v>
      </c>
      <c r="C1841" s="19">
        <v>2</v>
      </c>
      <c r="D1841" s="68" t="s">
        <v>477</v>
      </c>
      <c r="E1841" s="69" t="s">
        <v>2316</v>
      </c>
      <c r="F1841" s="14" t="s">
        <v>12</v>
      </c>
    </row>
    <row r="1842" customHeight="1" spans="1:6">
      <c r="A1842" s="84" t="s">
        <v>870</v>
      </c>
      <c r="B1842" s="85" t="s">
        <v>871</v>
      </c>
      <c r="C1842" s="84"/>
      <c r="D1842" s="86"/>
      <c r="E1842" s="101"/>
      <c r="F1842" s="14"/>
    </row>
    <row r="1843" customHeight="1" spans="1:6">
      <c r="A1843" s="84" t="s">
        <v>872</v>
      </c>
      <c r="B1843" s="85" t="s">
        <v>873</v>
      </c>
      <c r="C1843" s="84">
        <v>10</v>
      </c>
      <c r="D1843" s="86" t="s">
        <v>489</v>
      </c>
      <c r="E1843" s="69" t="s">
        <v>874</v>
      </c>
      <c r="F1843" s="14" t="s">
        <v>12</v>
      </c>
    </row>
    <row r="1844" customHeight="1" spans="1:6">
      <c r="A1844" s="84" t="s">
        <v>1532</v>
      </c>
      <c r="B1844" s="85" t="s">
        <v>1265</v>
      </c>
      <c r="C1844" s="84">
        <v>10</v>
      </c>
      <c r="D1844" s="86" t="s">
        <v>489</v>
      </c>
      <c r="E1844" s="69" t="s">
        <v>1533</v>
      </c>
      <c r="F1844" s="14" t="s">
        <v>12</v>
      </c>
    </row>
    <row r="1845" customHeight="1" spans="1:6">
      <c r="A1845" s="84">
        <v>81003</v>
      </c>
      <c r="B1845" s="85" t="s">
        <v>1267</v>
      </c>
      <c r="C1845" s="84">
        <v>10</v>
      </c>
      <c r="D1845" s="86" t="s">
        <v>489</v>
      </c>
      <c r="E1845" s="69" t="s">
        <v>1534</v>
      </c>
      <c r="F1845" s="14" t="s">
        <v>12</v>
      </c>
    </row>
    <row r="1846" customHeight="1" spans="1:6">
      <c r="A1846" s="84">
        <v>81017</v>
      </c>
      <c r="B1846" s="85" t="s">
        <v>1563</v>
      </c>
      <c r="C1846" s="84">
        <v>2</v>
      </c>
      <c r="D1846" s="86" t="s">
        <v>66</v>
      </c>
      <c r="E1846" s="69" t="s">
        <v>1564</v>
      </c>
      <c r="F1846" s="14" t="s">
        <v>12</v>
      </c>
    </row>
    <row r="1847" customHeight="1" spans="1:6">
      <c r="A1847" s="10" t="s">
        <v>899</v>
      </c>
      <c r="B1847" s="11" t="s">
        <v>1607</v>
      </c>
      <c r="C1847" s="42">
        <v>1</v>
      </c>
      <c r="D1847" s="10" t="s">
        <v>8</v>
      </c>
      <c r="E1847" s="13" t="s">
        <v>11</v>
      </c>
      <c r="F1847" s="14" t="s">
        <v>12</v>
      </c>
    </row>
    <row r="1848" customHeight="1" spans="1:6">
      <c r="A1848" s="54">
        <v>1</v>
      </c>
      <c r="B1848" s="16" t="s">
        <v>1608</v>
      </c>
      <c r="C1848" s="12">
        <v>1</v>
      </c>
      <c r="D1848" s="10" t="s">
        <v>8</v>
      </c>
      <c r="E1848" s="71" t="s">
        <v>15</v>
      </c>
      <c r="F1848" s="14" t="s">
        <v>12</v>
      </c>
    </row>
    <row r="1849" customHeight="1" spans="1:6">
      <c r="A1849" s="212" t="s">
        <v>16</v>
      </c>
      <c r="B1849" s="18" t="s">
        <v>17</v>
      </c>
      <c r="C1849" s="23">
        <v>52</v>
      </c>
      <c r="D1849" s="15" t="s">
        <v>18</v>
      </c>
      <c r="E1849" s="21"/>
      <c r="F1849" s="14"/>
    </row>
    <row r="1850" customHeight="1" spans="1:6">
      <c r="A1850" s="212" t="s">
        <v>19</v>
      </c>
      <c r="B1850" s="22" t="s">
        <v>20</v>
      </c>
      <c r="C1850" s="23"/>
      <c r="D1850" s="15"/>
      <c r="E1850" s="24"/>
      <c r="F1850" s="14"/>
    </row>
    <row r="1851" customHeight="1" spans="1:6">
      <c r="A1851" s="212" t="s">
        <v>21</v>
      </c>
      <c r="B1851" s="22" t="s">
        <v>22</v>
      </c>
      <c r="C1851" s="23"/>
      <c r="D1851" s="15"/>
      <c r="E1851" s="24"/>
      <c r="F1851" s="14"/>
    </row>
    <row r="1852" customHeight="1" spans="1:6">
      <c r="A1852" s="212" t="s">
        <v>23</v>
      </c>
      <c r="B1852" s="22" t="s">
        <v>24</v>
      </c>
      <c r="C1852" s="25"/>
      <c r="D1852" s="26"/>
      <c r="E1852" s="21"/>
      <c r="F1852" s="14"/>
    </row>
    <row r="1853" customHeight="1" spans="1:6">
      <c r="A1853" s="212" t="s">
        <v>25</v>
      </c>
      <c r="B1853" s="22" t="s">
        <v>1395</v>
      </c>
      <c r="C1853" s="23">
        <v>1</v>
      </c>
      <c r="D1853" s="15" t="s">
        <v>27</v>
      </c>
      <c r="E1853" s="24" t="s">
        <v>1396</v>
      </c>
      <c r="F1853" s="14" t="s">
        <v>32</v>
      </c>
    </row>
    <row r="1854" customHeight="1" spans="1:6">
      <c r="A1854" s="212" t="s">
        <v>29</v>
      </c>
      <c r="B1854" s="27" t="s">
        <v>30</v>
      </c>
      <c r="C1854" s="28">
        <v>1</v>
      </c>
      <c r="D1854" s="28" t="s">
        <v>27</v>
      </c>
      <c r="E1854" s="30" t="s">
        <v>31</v>
      </c>
      <c r="F1854" s="14" t="s">
        <v>32</v>
      </c>
    </row>
    <row r="1855" customHeight="1" spans="1:6">
      <c r="A1855" s="212" t="s">
        <v>33</v>
      </c>
      <c r="B1855" s="27" t="s">
        <v>34</v>
      </c>
      <c r="C1855" s="28">
        <v>1</v>
      </c>
      <c r="D1855" s="28" t="s">
        <v>27</v>
      </c>
      <c r="E1855" s="30" t="s">
        <v>35</v>
      </c>
      <c r="F1855" s="14" t="s">
        <v>12</v>
      </c>
    </row>
    <row r="1856" customHeight="1" spans="1:6">
      <c r="A1856" s="212" t="s">
        <v>36</v>
      </c>
      <c r="B1856" s="22" t="s">
        <v>37</v>
      </c>
      <c r="C1856" s="23">
        <v>1</v>
      </c>
      <c r="D1856" s="15" t="s">
        <v>38</v>
      </c>
      <c r="E1856" s="24" t="s">
        <v>39</v>
      </c>
      <c r="F1856" s="14" t="s">
        <v>32</v>
      </c>
    </row>
    <row r="1857" customHeight="1" spans="1:6">
      <c r="A1857" s="212" t="s">
        <v>40</v>
      </c>
      <c r="B1857" s="22" t="s">
        <v>903</v>
      </c>
      <c r="C1857" s="23">
        <v>1</v>
      </c>
      <c r="D1857" s="15" t="s">
        <v>247</v>
      </c>
      <c r="E1857" s="24" t="s">
        <v>904</v>
      </c>
      <c r="F1857" s="14" t="s">
        <v>12</v>
      </c>
    </row>
    <row r="1858" customHeight="1" spans="1:6">
      <c r="A1858" s="212" t="s">
        <v>43</v>
      </c>
      <c r="B1858" s="22" t="s">
        <v>905</v>
      </c>
      <c r="C1858" s="23">
        <v>1</v>
      </c>
      <c r="D1858" s="15" t="s">
        <v>27</v>
      </c>
      <c r="E1858" s="24" t="s">
        <v>906</v>
      </c>
      <c r="F1858" s="14" t="s">
        <v>12</v>
      </c>
    </row>
    <row r="1859" customHeight="1" spans="1:6">
      <c r="A1859" s="212" t="s">
        <v>46</v>
      </c>
      <c r="B1859" s="22" t="s">
        <v>907</v>
      </c>
      <c r="C1859" s="23">
        <v>1</v>
      </c>
      <c r="D1859" s="15" t="s">
        <v>908</v>
      </c>
      <c r="E1859" s="24" t="s">
        <v>909</v>
      </c>
      <c r="F1859" s="14" t="s">
        <v>12</v>
      </c>
    </row>
    <row r="1860" customHeight="1" spans="1:6">
      <c r="A1860" s="212" t="s">
        <v>49</v>
      </c>
      <c r="B1860" s="22" t="s">
        <v>41</v>
      </c>
      <c r="C1860" s="23">
        <v>1</v>
      </c>
      <c r="D1860" s="15" t="s">
        <v>38</v>
      </c>
      <c r="E1860" s="32" t="s">
        <v>42</v>
      </c>
      <c r="F1860" s="14" t="s">
        <v>12</v>
      </c>
    </row>
    <row r="1861" customHeight="1" spans="1:6">
      <c r="A1861" s="212" t="s">
        <v>52</v>
      </c>
      <c r="B1861" s="22" t="s">
        <v>44</v>
      </c>
      <c r="C1861" s="108">
        <f>C1849/2</f>
        <v>26</v>
      </c>
      <c r="D1861" s="109" t="s">
        <v>27</v>
      </c>
      <c r="E1861" s="24" t="s">
        <v>45</v>
      </c>
      <c r="F1861" s="14" t="s">
        <v>12</v>
      </c>
    </row>
    <row r="1862" customHeight="1" spans="1:6">
      <c r="A1862" s="212" t="s">
        <v>55</v>
      </c>
      <c r="B1862" s="22" t="s">
        <v>910</v>
      </c>
      <c r="C1862" s="108">
        <f>C1849/4</f>
        <v>13</v>
      </c>
      <c r="D1862" s="109" t="s">
        <v>27</v>
      </c>
      <c r="E1862" s="110" t="s">
        <v>911</v>
      </c>
      <c r="F1862" s="14" t="s">
        <v>12</v>
      </c>
    </row>
    <row r="1863" customHeight="1" spans="1:6">
      <c r="A1863" s="212" t="s">
        <v>58</v>
      </c>
      <c r="B1863" s="22" t="s">
        <v>912</v>
      </c>
      <c r="C1863" s="108">
        <f>C1849/4</f>
        <v>13</v>
      </c>
      <c r="D1863" s="109" t="s">
        <v>27</v>
      </c>
      <c r="E1863" s="110" t="s">
        <v>913</v>
      </c>
      <c r="F1863" s="14" t="s">
        <v>12</v>
      </c>
    </row>
    <row r="1864" customHeight="1" spans="1:6">
      <c r="A1864" s="212" t="s">
        <v>62</v>
      </c>
      <c r="B1864" s="22" t="s">
        <v>47</v>
      </c>
      <c r="C1864" s="33">
        <f>56-C1849</f>
        <v>4</v>
      </c>
      <c r="D1864" s="34" t="s">
        <v>38</v>
      </c>
      <c r="E1864" s="24" t="s">
        <v>48</v>
      </c>
      <c r="F1864" s="14" t="s">
        <v>12</v>
      </c>
    </row>
    <row r="1865" customHeight="1" spans="1:6">
      <c r="A1865" s="212" t="s">
        <v>68</v>
      </c>
      <c r="B1865" s="35" t="s">
        <v>50</v>
      </c>
      <c r="C1865" s="36">
        <v>1</v>
      </c>
      <c r="D1865" s="36" t="s">
        <v>27</v>
      </c>
      <c r="E1865" s="37" t="s">
        <v>1609</v>
      </c>
      <c r="F1865" s="14" t="s">
        <v>12</v>
      </c>
    </row>
    <row r="1866" customHeight="1" spans="1:6">
      <c r="A1866" s="212" t="s">
        <v>71</v>
      </c>
      <c r="B1866" s="22" t="s">
        <v>53</v>
      </c>
      <c r="C1866" s="23">
        <v>1</v>
      </c>
      <c r="D1866" s="15" t="s">
        <v>27</v>
      </c>
      <c r="E1866" s="38" t="s">
        <v>54</v>
      </c>
      <c r="F1866" s="14" t="s">
        <v>12</v>
      </c>
    </row>
    <row r="1867" customHeight="1" spans="1:6">
      <c r="A1867" s="212" t="s">
        <v>74</v>
      </c>
      <c r="B1867" s="22" t="s">
        <v>915</v>
      </c>
      <c r="C1867" s="108">
        <v>1</v>
      </c>
      <c r="D1867" s="109" t="s">
        <v>27</v>
      </c>
      <c r="E1867" s="111" t="s">
        <v>916</v>
      </c>
      <c r="F1867" s="14" t="s">
        <v>12</v>
      </c>
    </row>
    <row r="1868" customHeight="1" spans="1:6">
      <c r="A1868" s="212" t="s">
        <v>77</v>
      </c>
      <c r="B1868" s="22" t="s">
        <v>56</v>
      </c>
      <c r="C1868" s="23">
        <v>1</v>
      </c>
      <c r="D1868" s="15" t="s">
        <v>27</v>
      </c>
      <c r="E1868" s="24" t="s">
        <v>57</v>
      </c>
      <c r="F1868" s="14" t="s">
        <v>12</v>
      </c>
    </row>
    <row r="1869" customHeight="1" spans="1:6">
      <c r="A1869" s="212" t="s">
        <v>80</v>
      </c>
      <c r="B1869" s="22" t="s">
        <v>59</v>
      </c>
      <c r="C1869" s="23">
        <v>1</v>
      </c>
      <c r="D1869" s="15" t="s">
        <v>60</v>
      </c>
      <c r="E1869" s="24" t="s">
        <v>61</v>
      </c>
      <c r="F1869" s="14" t="s">
        <v>12</v>
      </c>
    </row>
    <row r="1870" customHeight="1" spans="1:6">
      <c r="A1870" s="212" t="s">
        <v>83</v>
      </c>
      <c r="B1870" s="22" t="s">
        <v>917</v>
      </c>
      <c r="C1870" s="55"/>
      <c r="D1870" s="56"/>
      <c r="E1870" s="63"/>
      <c r="F1870" s="14"/>
    </row>
    <row r="1871" customHeight="1" spans="1:6">
      <c r="A1871" s="212" t="s">
        <v>86</v>
      </c>
      <c r="B1871" s="22" t="s">
        <v>918</v>
      </c>
      <c r="C1871" s="108">
        <f>C1849/2</f>
        <v>26</v>
      </c>
      <c r="D1871" s="109" t="s">
        <v>66</v>
      </c>
      <c r="E1871" s="110" t="s">
        <v>919</v>
      </c>
      <c r="F1871" s="14" t="s">
        <v>12</v>
      </c>
    </row>
    <row r="1872" customHeight="1" spans="1:6">
      <c r="A1872" s="212" t="s">
        <v>89</v>
      </c>
      <c r="B1872" s="22" t="s">
        <v>920</v>
      </c>
      <c r="C1872" s="108">
        <v>1</v>
      </c>
      <c r="D1872" s="109" t="s">
        <v>27</v>
      </c>
      <c r="E1872" s="112" t="s">
        <v>921</v>
      </c>
      <c r="F1872" s="14" t="s">
        <v>12</v>
      </c>
    </row>
    <row r="1873" customHeight="1" spans="1:6">
      <c r="A1873" s="212" t="s">
        <v>92</v>
      </c>
      <c r="B1873" s="22" t="s">
        <v>922</v>
      </c>
      <c r="C1873" s="108">
        <v>1</v>
      </c>
      <c r="D1873" s="109" t="s">
        <v>27</v>
      </c>
      <c r="E1873" s="112" t="s">
        <v>923</v>
      </c>
      <c r="F1873" s="14" t="s">
        <v>12</v>
      </c>
    </row>
    <row r="1874" customHeight="1" spans="1:6">
      <c r="A1874" s="212" t="s">
        <v>94</v>
      </c>
      <c r="B1874" s="22" t="s">
        <v>924</v>
      </c>
      <c r="C1874" s="108">
        <v>1</v>
      </c>
      <c r="D1874" s="109" t="s">
        <v>27</v>
      </c>
      <c r="E1874" s="112" t="s">
        <v>925</v>
      </c>
      <c r="F1874" s="14" t="s">
        <v>12</v>
      </c>
    </row>
    <row r="1875" customHeight="1" spans="1:6">
      <c r="A1875" s="212" t="s">
        <v>96</v>
      </c>
      <c r="B1875" s="22" t="s">
        <v>926</v>
      </c>
      <c r="C1875" s="108">
        <v>1</v>
      </c>
      <c r="D1875" s="109" t="s">
        <v>98</v>
      </c>
      <c r="E1875" s="112" t="s">
        <v>927</v>
      </c>
      <c r="F1875" s="14" t="s">
        <v>12</v>
      </c>
    </row>
    <row r="1876" customHeight="1" spans="1:6">
      <c r="A1876" s="212" t="s">
        <v>100</v>
      </c>
      <c r="B1876" s="22" t="s">
        <v>928</v>
      </c>
      <c r="C1876" s="108">
        <v>1</v>
      </c>
      <c r="D1876" s="109" t="s">
        <v>27</v>
      </c>
      <c r="E1876" s="112" t="s">
        <v>929</v>
      </c>
      <c r="F1876" s="14" t="s">
        <v>12</v>
      </c>
    </row>
    <row r="1877" customHeight="1" spans="1:6">
      <c r="A1877" s="212" t="s">
        <v>103</v>
      </c>
      <c r="B1877" s="22" t="s">
        <v>930</v>
      </c>
      <c r="C1877" s="55"/>
      <c r="D1877" s="56"/>
      <c r="E1877" s="63"/>
      <c r="F1877" s="14"/>
    </row>
    <row r="1878" customHeight="1" spans="1:6">
      <c r="A1878" s="212" t="s">
        <v>106</v>
      </c>
      <c r="B1878" s="22" t="s">
        <v>931</v>
      </c>
      <c r="C1878" s="108">
        <v>7</v>
      </c>
      <c r="D1878" s="109" t="s">
        <v>27</v>
      </c>
      <c r="E1878" s="110" t="s">
        <v>932</v>
      </c>
      <c r="F1878" s="14" t="s">
        <v>12</v>
      </c>
    </row>
    <row r="1879" customHeight="1" spans="1:6">
      <c r="A1879" s="212" t="s">
        <v>109</v>
      </c>
      <c r="B1879" s="22" t="s">
        <v>933</v>
      </c>
      <c r="C1879" s="108">
        <f>C1878</f>
        <v>7</v>
      </c>
      <c r="D1879" s="109" t="s">
        <v>27</v>
      </c>
      <c r="E1879" s="110" t="s">
        <v>934</v>
      </c>
      <c r="F1879" s="14" t="s">
        <v>12</v>
      </c>
    </row>
    <row r="1880" customHeight="1" spans="1:6">
      <c r="A1880" s="212" t="s">
        <v>111</v>
      </c>
      <c r="B1880" s="22" t="s">
        <v>81</v>
      </c>
      <c r="C1880" s="108">
        <f>C1878*2</f>
        <v>14</v>
      </c>
      <c r="D1880" s="109" t="s">
        <v>66</v>
      </c>
      <c r="E1880" s="24" t="s">
        <v>82</v>
      </c>
      <c r="F1880" s="14" t="s">
        <v>12</v>
      </c>
    </row>
    <row r="1881" customHeight="1" spans="1:6">
      <c r="A1881" s="212" t="s">
        <v>114</v>
      </c>
      <c r="B1881" s="22" t="s">
        <v>935</v>
      </c>
      <c r="C1881" s="108">
        <f>C1880</f>
        <v>14</v>
      </c>
      <c r="D1881" s="109" t="s">
        <v>66</v>
      </c>
      <c r="E1881" s="112" t="s">
        <v>936</v>
      </c>
      <c r="F1881" s="14" t="s">
        <v>12</v>
      </c>
    </row>
    <row r="1882" customHeight="1" spans="1:6">
      <c r="A1882" s="212" t="s">
        <v>116</v>
      </c>
      <c r="B1882" s="22" t="s">
        <v>937</v>
      </c>
      <c r="C1882" s="108">
        <f>C1880</f>
        <v>14</v>
      </c>
      <c r="D1882" s="109" t="s">
        <v>66</v>
      </c>
      <c r="E1882" s="112" t="s">
        <v>938</v>
      </c>
      <c r="F1882" s="14" t="s">
        <v>12</v>
      </c>
    </row>
    <row r="1883" customHeight="1" spans="1:6">
      <c r="A1883" s="212" t="s">
        <v>119</v>
      </c>
      <c r="B1883" s="22" t="s">
        <v>939</v>
      </c>
      <c r="C1883" s="108">
        <f>C1880</f>
        <v>14</v>
      </c>
      <c r="D1883" s="109" t="s">
        <v>27</v>
      </c>
      <c r="E1883" s="112" t="s">
        <v>940</v>
      </c>
      <c r="F1883" s="14" t="s">
        <v>12</v>
      </c>
    </row>
    <row r="1884" customHeight="1" spans="1:6">
      <c r="A1884" s="212" t="s">
        <v>122</v>
      </c>
      <c r="B1884" s="22" t="s">
        <v>941</v>
      </c>
      <c r="C1884" s="108">
        <f>C1880</f>
        <v>14</v>
      </c>
      <c r="D1884" s="109" t="s">
        <v>66</v>
      </c>
      <c r="E1884" s="112" t="s">
        <v>942</v>
      </c>
      <c r="F1884" s="14" t="s">
        <v>12</v>
      </c>
    </row>
    <row r="1885" customHeight="1" spans="1:6">
      <c r="A1885" s="212" t="s">
        <v>125</v>
      </c>
      <c r="B1885" s="22" t="s">
        <v>943</v>
      </c>
      <c r="C1885" s="108">
        <v>1</v>
      </c>
      <c r="D1885" s="109" t="s">
        <v>60</v>
      </c>
      <c r="E1885" s="112" t="s">
        <v>944</v>
      </c>
      <c r="F1885" s="14" t="s">
        <v>12</v>
      </c>
    </row>
    <row r="1886" customHeight="1" spans="1:6">
      <c r="A1886" s="212" t="s">
        <v>949</v>
      </c>
      <c r="B1886" s="22" t="s">
        <v>945</v>
      </c>
      <c r="C1886" s="108">
        <f>C1880</f>
        <v>14</v>
      </c>
      <c r="D1886" s="109" t="s">
        <v>27</v>
      </c>
      <c r="E1886" s="110" t="s">
        <v>946</v>
      </c>
      <c r="F1886" s="14" t="s">
        <v>12</v>
      </c>
    </row>
    <row r="1887" customHeight="1" spans="1:6">
      <c r="A1887" s="212" t="s">
        <v>128</v>
      </c>
      <c r="B1887" s="22" t="s">
        <v>947</v>
      </c>
      <c r="C1887" s="108">
        <f>C1880</f>
        <v>14</v>
      </c>
      <c r="D1887" s="109" t="s">
        <v>27</v>
      </c>
      <c r="E1887" s="112" t="s">
        <v>948</v>
      </c>
      <c r="F1887" s="14" t="s">
        <v>12</v>
      </c>
    </row>
    <row r="1888" customHeight="1" spans="1:6">
      <c r="A1888" s="212" t="s">
        <v>130</v>
      </c>
      <c r="B1888" s="22" t="s">
        <v>950</v>
      </c>
      <c r="C1888" s="108">
        <f>C1880</f>
        <v>14</v>
      </c>
      <c r="D1888" s="109" t="s">
        <v>27</v>
      </c>
      <c r="E1888" s="112" t="s">
        <v>951</v>
      </c>
      <c r="F1888" s="14" t="s">
        <v>12</v>
      </c>
    </row>
    <row r="1889" customHeight="1" spans="1:6">
      <c r="A1889" s="212" t="s">
        <v>133</v>
      </c>
      <c r="B1889" s="22" t="s">
        <v>952</v>
      </c>
      <c r="C1889" s="108">
        <v>1</v>
      </c>
      <c r="D1889" s="109" t="s">
        <v>60</v>
      </c>
      <c r="E1889" s="112" t="s">
        <v>953</v>
      </c>
      <c r="F1889" s="14" t="s">
        <v>12</v>
      </c>
    </row>
    <row r="1890" customHeight="1" spans="1:6">
      <c r="A1890" s="212" t="s">
        <v>136</v>
      </c>
      <c r="B1890" s="22" t="s">
        <v>954</v>
      </c>
      <c r="C1890" s="108">
        <v>1</v>
      </c>
      <c r="D1890" s="109" t="s">
        <v>60</v>
      </c>
      <c r="E1890" s="112" t="s">
        <v>955</v>
      </c>
      <c r="F1890" s="14" t="s">
        <v>12</v>
      </c>
    </row>
    <row r="1891" customHeight="1" spans="1:6">
      <c r="A1891" s="113">
        <v>2</v>
      </c>
      <c r="B1891" s="16" t="s">
        <v>956</v>
      </c>
      <c r="C1891" s="54">
        <v>1</v>
      </c>
      <c r="D1891" s="10" t="s">
        <v>8</v>
      </c>
      <c r="E1891" s="57" t="s">
        <v>165</v>
      </c>
      <c r="F1891" s="14" t="s">
        <v>12</v>
      </c>
    </row>
    <row r="1892" customHeight="1" spans="1:6">
      <c r="A1892" s="212" t="s">
        <v>140</v>
      </c>
      <c r="B1892" s="22" t="s">
        <v>20</v>
      </c>
      <c r="C1892" s="23"/>
      <c r="D1892" s="15"/>
      <c r="E1892" s="24"/>
      <c r="F1892" s="14"/>
    </row>
    <row r="1893" customHeight="1" spans="1:6">
      <c r="A1893" s="212" t="s">
        <v>141</v>
      </c>
      <c r="B1893" s="22" t="s">
        <v>22</v>
      </c>
      <c r="C1893" s="23"/>
      <c r="D1893" s="15"/>
      <c r="E1893" s="24"/>
      <c r="F1893" s="14"/>
    </row>
    <row r="1894" customHeight="1" spans="1:6">
      <c r="A1894" s="212" t="s">
        <v>142</v>
      </c>
      <c r="B1894" s="62" t="s">
        <v>169</v>
      </c>
      <c r="C1894" s="114">
        <v>1</v>
      </c>
      <c r="D1894" s="115" t="s">
        <v>66</v>
      </c>
      <c r="E1894" s="58" t="s">
        <v>170</v>
      </c>
      <c r="F1894" s="14" t="s">
        <v>12</v>
      </c>
    </row>
    <row r="1895" customHeight="1" spans="1:6">
      <c r="A1895" s="212" t="s">
        <v>143</v>
      </c>
      <c r="B1895" s="116" t="s">
        <v>903</v>
      </c>
      <c r="C1895" s="114">
        <v>1</v>
      </c>
      <c r="D1895" s="115" t="s">
        <v>66</v>
      </c>
      <c r="E1895" s="117" t="s">
        <v>957</v>
      </c>
      <c r="F1895" s="14" t="s">
        <v>12</v>
      </c>
    </row>
    <row r="1896" customHeight="1" spans="1:6">
      <c r="A1896" s="212" t="s">
        <v>144</v>
      </c>
      <c r="B1896" s="116" t="s">
        <v>905</v>
      </c>
      <c r="C1896" s="114">
        <v>1</v>
      </c>
      <c r="D1896" s="115" t="s">
        <v>66</v>
      </c>
      <c r="E1896" s="24" t="s">
        <v>906</v>
      </c>
      <c r="F1896" s="14" t="s">
        <v>12</v>
      </c>
    </row>
    <row r="1897" customHeight="1" spans="1:6">
      <c r="A1897" s="212" t="s">
        <v>145</v>
      </c>
      <c r="B1897" s="116" t="s">
        <v>958</v>
      </c>
      <c r="C1897" s="114">
        <v>1</v>
      </c>
      <c r="D1897" s="115" t="s">
        <v>66</v>
      </c>
      <c r="E1897" s="59" t="s">
        <v>959</v>
      </c>
      <c r="F1897" s="14" t="s">
        <v>12</v>
      </c>
    </row>
    <row r="1898" customHeight="1" spans="1:6">
      <c r="A1898" s="212" t="s">
        <v>146</v>
      </c>
      <c r="B1898" s="116" t="s">
        <v>907</v>
      </c>
      <c r="C1898" s="114">
        <v>1</v>
      </c>
      <c r="D1898" s="115" t="s">
        <v>66</v>
      </c>
      <c r="E1898" s="24" t="s">
        <v>909</v>
      </c>
      <c r="F1898" s="14" t="s">
        <v>12</v>
      </c>
    </row>
    <row r="1899" customHeight="1" spans="1:6">
      <c r="A1899" s="212" t="s">
        <v>147</v>
      </c>
      <c r="B1899" s="62" t="s">
        <v>960</v>
      </c>
      <c r="C1899" s="114">
        <v>1</v>
      </c>
      <c r="D1899" s="115" t="s">
        <v>66</v>
      </c>
      <c r="E1899" s="59" t="s">
        <v>961</v>
      </c>
      <c r="F1899" s="14" t="s">
        <v>12</v>
      </c>
    </row>
    <row r="1900" customHeight="1" spans="1:6">
      <c r="A1900" s="212" t="s">
        <v>148</v>
      </c>
      <c r="B1900" s="62" t="s">
        <v>962</v>
      </c>
      <c r="C1900" s="114">
        <v>6</v>
      </c>
      <c r="D1900" s="115" t="s">
        <v>66</v>
      </c>
      <c r="E1900" s="59" t="s">
        <v>963</v>
      </c>
      <c r="F1900" s="14" t="s">
        <v>12</v>
      </c>
    </row>
    <row r="1901" customHeight="1" spans="1:6">
      <c r="A1901" s="212" t="s">
        <v>149</v>
      </c>
      <c r="B1901" s="62" t="s">
        <v>964</v>
      </c>
      <c r="C1901" s="114">
        <v>1</v>
      </c>
      <c r="D1901" s="115" t="s">
        <v>66</v>
      </c>
      <c r="E1901" s="59" t="s">
        <v>965</v>
      </c>
      <c r="F1901" s="14" t="s">
        <v>12</v>
      </c>
    </row>
    <row r="1902" customHeight="1" spans="1:6">
      <c r="A1902" s="212" t="s">
        <v>150</v>
      </c>
      <c r="B1902" s="62" t="s">
        <v>966</v>
      </c>
      <c r="C1902" s="114">
        <v>1</v>
      </c>
      <c r="D1902" s="115" t="s">
        <v>27</v>
      </c>
      <c r="E1902" s="59" t="s">
        <v>967</v>
      </c>
      <c r="F1902" s="14" t="s">
        <v>12</v>
      </c>
    </row>
    <row r="1903" customHeight="1" spans="1:6">
      <c r="A1903" s="212" t="s">
        <v>151</v>
      </c>
      <c r="B1903" s="118" t="s">
        <v>968</v>
      </c>
      <c r="C1903" s="119">
        <v>1</v>
      </c>
      <c r="D1903" s="120" t="s">
        <v>27</v>
      </c>
      <c r="E1903" s="59" t="s">
        <v>969</v>
      </c>
      <c r="F1903" s="14" t="s">
        <v>12</v>
      </c>
    </row>
    <row r="1904" customHeight="1" spans="1:6">
      <c r="A1904" s="212" t="s">
        <v>152</v>
      </c>
      <c r="B1904" s="62" t="s">
        <v>970</v>
      </c>
      <c r="C1904" s="114">
        <v>1</v>
      </c>
      <c r="D1904" s="115" t="s">
        <v>27</v>
      </c>
      <c r="E1904" s="59" t="s">
        <v>971</v>
      </c>
      <c r="F1904" s="14" t="s">
        <v>12</v>
      </c>
    </row>
    <row r="1905" customHeight="1" spans="1:6">
      <c r="A1905" s="113">
        <v>3</v>
      </c>
      <c r="B1905" s="16" t="s">
        <v>2317</v>
      </c>
      <c r="C1905" s="12">
        <v>1</v>
      </c>
      <c r="D1905" s="10" t="s">
        <v>27</v>
      </c>
      <c r="E1905" s="125"/>
      <c r="F1905" s="14"/>
    </row>
    <row r="1906" customHeight="1" spans="1:6">
      <c r="A1906" s="213" t="s">
        <v>393</v>
      </c>
      <c r="B1906" s="126" t="s">
        <v>981</v>
      </c>
      <c r="C1906" s="127">
        <v>1</v>
      </c>
      <c r="D1906" s="128" t="s">
        <v>66</v>
      </c>
      <c r="E1906" s="129" t="s">
        <v>982</v>
      </c>
      <c r="F1906" s="14" t="s">
        <v>12</v>
      </c>
    </row>
    <row r="1907" customHeight="1" spans="1:6">
      <c r="A1907" s="213" t="s">
        <v>1610</v>
      </c>
      <c r="B1907" s="126" t="s">
        <v>983</v>
      </c>
      <c r="C1907" s="127">
        <v>1</v>
      </c>
      <c r="D1907" s="128" t="s">
        <v>66</v>
      </c>
      <c r="E1907" s="130" t="s">
        <v>984</v>
      </c>
      <c r="F1907" s="14" t="s">
        <v>12</v>
      </c>
    </row>
    <row r="1908" customHeight="1" spans="1:6">
      <c r="A1908" s="213" t="s">
        <v>1611</v>
      </c>
      <c r="B1908" s="126" t="s">
        <v>985</v>
      </c>
      <c r="C1908" s="127">
        <v>1</v>
      </c>
      <c r="D1908" s="128" t="s">
        <v>66</v>
      </c>
      <c r="E1908" s="131" t="s">
        <v>2318</v>
      </c>
      <c r="F1908" s="14" t="s">
        <v>12</v>
      </c>
    </row>
    <row r="1909" customHeight="1" spans="1:6">
      <c r="A1909" s="12">
        <v>4</v>
      </c>
      <c r="B1909" s="155" t="s">
        <v>1301</v>
      </c>
      <c r="C1909" s="54">
        <v>1</v>
      </c>
      <c r="D1909" s="10" t="s">
        <v>390</v>
      </c>
      <c r="E1909" s="71" t="s">
        <v>199</v>
      </c>
      <c r="F1909" s="14" t="s">
        <v>12</v>
      </c>
    </row>
    <row r="1910" customHeight="1" spans="1:6">
      <c r="A1910" s="23">
        <v>1</v>
      </c>
      <c r="B1910" s="22" t="s">
        <v>200</v>
      </c>
      <c r="C1910" s="23">
        <v>56</v>
      </c>
      <c r="D1910" s="15" t="s">
        <v>201</v>
      </c>
      <c r="E1910" s="57"/>
      <c r="F1910" s="14"/>
    </row>
    <row r="1911" customHeight="1" spans="1:6">
      <c r="A1911" s="23">
        <v>2</v>
      </c>
      <c r="B1911" s="22" t="s">
        <v>20</v>
      </c>
      <c r="C1911" s="23"/>
      <c r="D1911" s="15"/>
      <c r="E1911" s="24"/>
      <c r="F1911" s="14"/>
    </row>
    <row r="1912" customHeight="1" spans="1:6">
      <c r="A1912" s="23">
        <v>3</v>
      </c>
      <c r="B1912" s="22" t="s">
        <v>22</v>
      </c>
      <c r="C1912" s="23"/>
      <c r="D1912" s="15"/>
      <c r="E1912" s="24"/>
      <c r="F1912" s="14"/>
    </row>
    <row r="1913" customHeight="1" spans="1:6">
      <c r="A1913" s="159" t="s">
        <v>397</v>
      </c>
      <c r="B1913" s="85" t="s">
        <v>203</v>
      </c>
      <c r="C1913" s="159"/>
      <c r="D1913" s="160"/>
      <c r="E1913" s="88"/>
      <c r="F1913" s="14"/>
    </row>
    <row r="1914" customHeight="1" spans="1:6">
      <c r="A1914" s="159" t="s">
        <v>1399</v>
      </c>
      <c r="B1914" s="85" t="s">
        <v>1400</v>
      </c>
      <c r="C1914" s="159">
        <v>3</v>
      </c>
      <c r="D1914" s="160" t="s">
        <v>477</v>
      </c>
      <c r="E1914" s="73" t="s">
        <v>1401</v>
      </c>
      <c r="F1914" s="14" t="s">
        <v>12</v>
      </c>
    </row>
    <row r="1915" customHeight="1" spans="1:6">
      <c r="A1915" s="159" t="s">
        <v>1402</v>
      </c>
      <c r="B1915" s="85" t="s">
        <v>1403</v>
      </c>
      <c r="C1915" s="159">
        <v>6</v>
      </c>
      <c r="D1915" s="160" t="s">
        <v>27</v>
      </c>
      <c r="E1915" s="73" t="s">
        <v>1404</v>
      </c>
      <c r="F1915" s="14" t="s">
        <v>12</v>
      </c>
    </row>
    <row r="1916" customHeight="1" spans="1:6">
      <c r="A1916" s="159" t="s">
        <v>1405</v>
      </c>
      <c r="B1916" s="85" t="s">
        <v>1406</v>
      </c>
      <c r="C1916" s="159">
        <v>3</v>
      </c>
      <c r="D1916" s="160" t="s">
        <v>66</v>
      </c>
      <c r="E1916" s="69" t="s">
        <v>1407</v>
      </c>
      <c r="F1916" s="14" t="s">
        <v>12</v>
      </c>
    </row>
    <row r="1917" customHeight="1" spans="1:6">
      <c r="A1917" s="159" t="s">
        <v>1408</v>
      </c>
      <c r="B1917" s="85" t="s">
        <v>1409</v>
      </c>
      <c r="C1917" s="159">
        <v>3</v>
      </c>
      <c r="D1917" s="160" t="s">
        <v>66</v>
      </c>
      <c r="E1917" s="69" t="s">
        <v>2319</v>
      </c>
      <c r="F1917" s="14" t="s">
        <v>12</v>
      </c>
    </row>
    <row r="1918" customHeight="1" spans="1:6">
      <c r="A1918" s="159" t="s">
        <v>1411</v>
      </c>
      <c r="B1918" s="85" t="s">
        <v>1412</v>
      </c>
      <c r="C1918" s="159">
        <v>3</v>
      </c>
      <c r="D1918" s="160" t="s">
        <v>98</v>
      </c>
      <c r="E1918" s="69" t="s">
        <v>1413</v>
      </c>
      <c r="F1918" s="14" t="s">
        <v>12</v>
      </c>
    </row>
    <row r="1919" customHeight="1" spans="1:6">
      <c r="A1919" s="159" t="s">
        <v>2320</v>
      </c>
      <c r="B1919" s="85" t="s">
        <v>1023</v>
      </c>
      <c r="C1919" s="159">
        <v>2</v>
      </c>
      <c r="D1919" s="160" t="s">
        <v>98</v>
      </c>
      <c r="E1919" s="69" t="s">
        <v>2321</v>
      </c>
      <c r="F1919" s="14" t="s">
        <v>12</v>
      </c>
    </row>
    <row r="1920" customHeight="1" spans="1:6">
      <c r="A1920" s="19">
        <v>2020</v>
      </c>
      <c r="B1920" s="67" t="s">
        <v>220</v>
      </c>
      <c r="C1920" s="19">
        <v>1</v>
      </c>
      <c r="D1920" s="68" t="s">
        <v>221</v>
      </c>
      <c r="E1920" s="69" t="s">
        <v>1808</v>
      </c>
      <c r="F1920" s="14" t="s">
        <v>12</v>
      </c>
    </row>
    <row r="1921" customHeight="1" spans="1:6">
      <c r="A1921" s="159" t="s">
        <v>2322</v>
      </c>
      <c r="B1921" s="85" t="s">
        <v>2323</v>
      </c>
      <c r="C1921" s="159">
        <v>1</v>
      </c>
      <c r="D1921" s="160" t="s">
        <v>98</v>
      </c>
      <c r="E1921" s="69" t="s">
        <v>2324</v>
      </c>
      <c r="F1921" s="14" t="s">
        <v>12</v>
      </c>
    </row>
    <row r="1922" customHeight="1" spans="1:6">
      <c r="A1922" s="159" t="s">
        <v>2325</v>
      </c>
      <c r="B1922" s="85" t="s">
        <v>2326</v>
      </c>
      <c r="C1922" s="159">
        <v>1</v>
      </c>
      <c r="D1922" s="160" t="s">
        <v>98</v>
      </c>
      <c r="E1922" s="69" t="s">
        <v>2327</v>
      </c>
      <c r="F1922" s="14" t="s">
        <v>12</v>
      </c>
    </row>
    <row r="1923" customHeight="1" spans="1:6">
      <c r="A1923" s="159" t="s">
        <v>2328</v>
      </c>
      <c r="B1923" s="85" t="s">
        <v>2329</v>
      </c>
      <c r="C1923" s="159">
        <v>1</v>
      </c>
      <c r="D1923" s="160" t="s">
        <v>98</v>
      </c>
      <c r="E1923" s="87" t="s">
        <v>2330</v>
      </c>
      <c r="F1923" s="14" t="s">
        <v>12</v>
      </c>
    </row>
    <row r="1924" customHeight="1" spans="1:6">
      <c r="A1924" s="159" t="s">
        <v>1432</v>
      </c>
      <c r="B1924" s="85" t="s">
        <v>1027</v>
      </c>
      <c r="C1924" s="159">
        <v>6</v>
      </c>
      <c r="D1924" s="160" t="s">
        <v>66</v>
      </c>
      <c r="E1924" s="73" t="s">
        <v>1028</v>
      </c>
      <c r="F1924" s="14" t="s">
        <v>12</v>
      </c>
    </row>
    <row r="1925" customHeight="1" spans="1:6">
      <c r="A1925" s="159" t="s">
        <v>1624</v>
      </c>
      <c r="B1925" s="85" t="s">
        <v>1625</v>
      </c>
      <c r="C1925" s="159">
        <v>3</v>
      </c>
      <c r="D1925" s="160" t="s">
        <v>66</v>
      </c>
      <c r="E1925" s="69" t="s">
        <v>1626</v>
      </c>
      <c r="F1925" s="14" t="s">
        <v>12</v>
      </c>
    </row>
    <row r="1926" customHeight="1" spans="1:6">
      <c r="A1926" s="159" t="s">
        <v>1627</v>
      </c>
      <c r="B1926" s="85" t="s">
        <v>1628</v>
      </c>
      <c r="C1926" s="159">
        <v>1</v>
      </c>
      <c r="D1926" s="160" t="s">
        <v>98</v>
      </c>
      <c r="E1926" s="77" t="s">
        <v>1629</v>
      </c>
      <c r="F1926" s="14" t="s">
        <v>12</v>
      </c>
    </row>
    <row r="1927" customHeight="1" spans="1:6">
      <c r="A1927" s="159" t="s">
        <v>1630</v>
      </c>
      <c r="B1927" s="85" t="s">
        <v>1631</v>
      </c>
      <c r="C1927" s="159">
        <v>2</v>
      </c>
      <c r="D1927" s="160" t="s">
        <v>98</v>
      </c>
      <c r="E1927" s="69" t="s">
        <v>1632</v>
      </c>
      <c r="F1927" s="14" t="s">
        <v>12</v>
      </c>
    </row>
    <row r="1928" customHeight="1" spans="1:6">
      <c r="A1928" s="159" t="s">
        <v>1633</v>
      </c>
      <c r="B1928" s="85" t="s">
        <v>1029</v>
      </c>
      <c r="C1928" s="159">
        <v>1</v>
      </c>
      <c r="D1928" s="160" t="s">
        <v>98</v>
      </c>
      <c r="E1928" s="69" t="s">
        <v>1634</v>
      </c>
      <c r="F1928" s="14" t="s">
        <v>12</v>
      </c>
    </row>
    <row r="1929" customHeight="1" spans="1:6">
      <c r="A1929" s="161" t="s">
        <v>2331</v>
      </c>
      <c r="B1929" s="67" t="s">
        <v>421</v>
      </c>
      <c r="C1929" s="159">
        <f>C1910</f>
        <v>56</v>
      </c>
      <c r="D1929" s="20" t="s">
        <v>247</v>
      </c>
      <c r="E1929" s="77" t="s">
        <v>2332</v>
      </c>
      <c r="F1929" s="14" t="s">
        <v>12</v>
      </c>
    </row>
    <row r="1930" customHeight="1" spans="1:6">
      <c r="A1930" s="159" t="s">
        <v>2333</v>
      </c>
      <c r="B1930" s="85" t="s">
        <v>1040</v>
      </c>
      <c r="C1930" s="159">
        <v>4</v>
      </c>
      <c r="D1930" s="160" t="s">
        <v>66</v>
      </c>
      <c r="E1930" s="77" t="s">
        <v>2334</v>
      </c>
      <c r="F1930" s="14" t="s">
        <v>12</v>
      </c>
    </row>
    <row r="1931" customHeight="1" spans="1:6">
      <c r="A1931" s="159" t="s">
        <v>2335</v>
      </c>
      <c r="B1931" s="85" t="s">
        <v>1042</v>
      </c>
      <c r="C1931" s="159">
        <v>24</v>
      </c>
      <c r="D1931" s="160" t="s">
        <v>66</v>
      </c>
      <c r="E1931" s="69" t="s">
        <v>2336</v>
      </c>
      <c r="F1931" s="14" t="s">
        <v>12</v>
      </c>
    </row>
    <row r="1932" customHeight="1" spans="1:6">
      <c r="A1932" s="159" t="s">
        <v>1305</v>
      </c>
      <c r="B1932" s="85" t="s">
        <v>1306</v>
      </c>
      <c r="C1932" s="159">
        <v>4</v>
      </c>
      <c r="D1932" s="160" t="s">
        <v>66</v>
      </c>
      <c r="E1932" s="73" t="s">
        <v>1045</v>
      </c>
      <c r="F1932" s="14" t="s">
        <v>12</v>
      </c>
    </row>
    <row r="1933" customHeight="1" spans="1:6">
      <c r="A1933" s="159" t="s">
        <v>1307</v>
      </c>
      <c r="B1933" s="85" t="s">
        <v>1046</v>
      </c>
      <c r="C1933" s="159">
        <f>C1910</f>
        <v>56</v>
      </c>
      <c r="D1933" s="160" t="s">
        <v>66</v>
      </c>
      <c r="E1933" s="69" t="s">
        <v>1308</v>
      </c>
      <c r="F1933" s="14" t="s">
        <v>12</v>
      </c>
    </row>
    <row r="1934" customHeight="1" spans="1:6">
      <c r="A1934" s="159" t="s">
        <v>426</v>
      </c>
      <c r="B1934" s="85" t="s">
        <v>224</v>
      </c>
      <c r="C1934" s="159"/>
      <c r="D1934" s="160"/>
      <c r="E1934" s="88"/>
      <c r="F1934" s="14"/>
    </row>
    <row r="1935" customHeight="1" spans="1:6">
      <c r="A1935" s="159" t="s">
        <v>430</v>
      </c>
      <c r="B1935" s="85" t="s">
        <v>431</v>
      </c>
      <c r="C1935" s="159">
        <f>C1910</f>
        <v>56</v>
      </c>
      <c r="D1935" s="160" t="s">
        <v>27</v>
      </c>
      <c r="E1935" s="83" t="s">
        <v>432</v>
      </c>
      <c r="F1935" s="14" t="s">
        <v>12</v>
      </c>
    </row>
    <row r="1936" customHeight="1" spans="1:6">
      <c r="A1936" s="159" t="s">
        <v>2337</v>
      </c>
      <c r="B1936" s="85" t="s">
        <v>1050</v>
      </c>
      <c r="C1936" s="159">
        <v>15</v>
      </c>
      <c r="D1936" s="160" t="s">
        <v>66</v>
      </c>
      <c r="E1936" s="69" t="s">
        <v>1051</v>
      </c>
      <c r="F1936" s="14" t="s">
        <v>12</v>
      </c>
    </row>
    <row r="1937" customHeight="1" spans="1:6">
      <c r="A1937" s="159" t="s">
        <v>1444</v>
      </c>
      <c r="B1937" s="85" t="s">
        <v>1052</v>
      </c>
      <c r="C1937" s="159">
        <f>C1910</f>
        <v>56</v>
      </c>
      <c r="D1937" s="160" t="s">
        <v>66</v>
      </c>
      <c r="E1937" s="77" t="s">
        <v>1445</v>
      </c>
      <c r="F1937" s="14" t="s">
        <v>12</v>
      </c>
    </row>
    <row r="1938" customHeight="1" spans="1:6">
      <c r="A1938" s="161" t="s">
        <v>1446</v>
      </c>
      <c r="B1938" s="67" t="s">
        <v>1055</v>
      </c>
      <c r="C1938" s="161">
        <f>C1910/2</f>
        <v>28</v>
      </c>
      <c r="D1938" s="20" t="s">
        <v>66</v>
      </c>
      <c r="E1938" s="69" t="s">
        <v>1447</v>
      </c>
      <c r="F1938" s="14" t="s">
        <v>12</v>
      </c>
    </row>
    <row r="1939" customHeight="1" spans="1:6">
      <c r="A1939" s="159" t="s">
        <v>1635</v>
      </c>
      <c r="B1939" s="85" t="s">
        <v>1057</v>
      </c>
      <c r="C1939" s="159">
        <f>C1910</f>
        <v>56</v>
      </c>
      <c r="D1939" s="160" t="s">
        <v>66</v>
      </c>
      <c r="E1939" s="69" t="s">
        <v>1636</v>
      </c>
      <c r="F1939" s="14" t="s">
        <v>12</v>
      </c>
    </row>
    <row r="1940" customHeight="1" spans="1:6">
      <c r="A1940" s="159" t="s">
        <v>1637</v>
      </c>
      <c r="B1940" s="85" t="s">
        <v>1059</v>
      </c>
      <c r="C1940" s="159">
        <v>2</v>
      </c>
      <c r="D1940" s="160" t="s">
        <v>66</v>
      </c>
      <c r="E1940" s="69" t="s">
        <v>1638</v>
      </c>
      <c r="F1940" s="14" t="s">
        <v>12</v>
      </c>
    </row>
    <row r="1941" customHeight="1" spans="1:6">
      <c r="A1941" s="159" t="s">
        <v>433</v>
      </c>
      <c r="B1941" s="85" t="s">
        <v>229</v>
      </c>
      <c r="C1941" s="159"/>
      <c r="D1941" s="160"/>
      <c r="E1941" s="88"/>
      <c r="F1941" s="14"/>
    </row>
    <row r="1942" customHeight="1" spans="1:6">
      <c r="A1942" s="161" t="s">
        <v>434</v>
      </c>
      <c r="B1942" s="67" t="s">
        <v>435</v>
      </c>
      <c r="C1942" s="159">
        <f>C1910</f>
        <v>56</v>
      </c>
      <c r="D1942" s="160" t="s">
        <v>66</v>
      </c>
      <c r="E1942" s="69" t="s">
        <v>436</v>
      </c>
      <c r="F1942" s="14" t="s">
        <v>12</v>
      </c>
    </row>
    <row r="1943" customHeight="1" spans="1:6">
      <c r="A1943" s="159" t="s">
        <v>2338</v>
      </c>
      <c r="B1943" s="85" t="s">
        <v>438</v>
      </c>
      <c r="C1943" s="159">
        <v>3</v>
      </c>
      <c r="D1943" s="160" t="s">
        <v>98</v>
      </c>
      <c r="E1943" s="69" t="s">
        <v>439</v>
      </c>
      <c r="F1943" s="14" t="s">
        <v>12</v>
      </c>
    </row>
    <row r="1944" customHeight="1" spans="1:6">
      <c r="A1944" s="72" t="s">
        <v>202</v>
      </c>
      <c r="B1944" s="91" t="s">
        <v>240</v>
      </c>
      <c r="C1944" s="159"/>
      <c r="D1944" s="160"/>
      <c r="E1944" s="88"/>
      <c r="F1944" s="14"/>
    </row>
    <row r="1945" customHeight="1" spans="1:6">
      <c r="A1945" s="159">
        <v>11</v>
      </c>
      <c r="B1945" s="85" t="s">
        <v>460</v>
      </c>
      <c r="C1945" s="159"/>
      <c r="D1945" s="160"/>
      <c r="E1945" s="88"/>
      <c r="F1945" s="14"/>
    </row>
    <row r="1946" customHeight="1" spans="1:6">
      <c r="A1946" s="159" t="s">
        <v>1643</v>
      </c>
      <c r="B1946" s="85" t="s">
        <v>468</v>
      </c>
      <c r="C1946" s="159">
        <f>C1910</f>
        <v>56</v>
      </c>
      <c r="D1946" s="160" t="s">
        <v>98</v>
      </c>
      <c r="E1946" s="77" t="s">
        <v>469</v>
      </c>
      <c r="F1946" s="14" t="s">
        <v>12</v>
      </c>
    </row>
    <row r="1947" customHeight="1" spans="1:6">
      <c r="A1947" s="159" t="s">
        <v>470</v>
      </c>
      <c r="B1947" s="85" t="s">
        <v>468</v>
      </c>
      <c r="C1947" s="159">
        <v>3</v>
      </c>
      <c r="D1947" s="160" t="s">
        <v>98</v>
      </c>
      <c r="E1947" s="80" t="s">
        <v>1644</v>
      </c>
      <c r="F1947" s="14" t="s">
        <v>12</v>
      </c>
    </row>
    <row r="1948" customHeight="1" spans="1:6">
      <c r="A1948" s="159" t="s">
        <v>472</v>
      </c>
      <c r="B1948" s="85" t="s">
        <v>473</v>
      </c>
      <c r="C1948" s="159">
        <v>3</v>
      </c>
      <c r="D1948" s="160" t="s">
        <v>98</v>
      </c>
      <c r="E1948" s="69" t="s">
        <v>1645</v>
      </c>
      <c r="F1948" s="14" t="s">
        <v>12</v>
      </c>
    </row>
    <row r="1949" customHeight="1" spans="1:6">
      <c r="A1949" s="159" t="s">
        <v>1646</v>
      </c>
      <c r="B1949" s="85" t="s">
        <v>473</v>
      </c>
      <c r="C1949" s="159">
        <v>3</v>
      </c>
      <c r="D1949" s="160" t="s">
        <v>98</v>
      </c>
      <c r="E1949" s="69" t="s">
        <v>1647</v>
      </c>
      <c r="F1949" s="14" t="s">
        <v>12</v>
      </c>
    </row>
    <row r="1950" customHeight="1" spans="1:6">
      <c r="A1950" s="159">
        <v>13</v>
      </c>
      <c r="B1950" s="85" t="s">
        <v>486</v>
      </c>
      <c r="C1950" s="159"/>
      <c r="D1950" s="160"/>
      <c r="E1950" s="88"/>
      <c r="F1950" s="14"/>
    </row>
    <row r="1951" customHeight="1" spans="1:6">
      <c r="A1951" s="159" t="s">
        <v>487</v>
      </c>
      <c r="B1951" s="85" t="s">
        <v>488</v>
      </c>
      <c r="C1951" s="159">
        <f>C1910</f>
        <v>56</v>
      </c>
      <c r="D1951" s="160" t="s">
        <v>489</v>
      </c>
      <c r="E1951" s="77" t="s">
        <v>490</v>
      </c>
      <c r="F1951" s="14" t="s">
        <v>12</v>
      </c>
    </row>
    <row r="1952" customHeight="1" spans="1:6">
      <c r="A1952" s="159" t="s">
        <v>491</v>
      </c>
      <c r="B1952" s="85" t="s">
        <v>488</v>
      </c>
      <c r="C1952" s="159">
        <v>3</v>
      </c>
      <c r="D1952" s="160" t="s">
        <v>489</v>
      </c>
      <c r="E1952" s="77" t="s">
        <v>492</v>
      </c>
      <c r="F1952" s="14" t="s">
        <v>12</v>
      </c>
    </row>
    <row r="1953" customHeight="1" spans="1:6">
      <c r="A1953" s="159" t="s">
        <v>1648</v>
      </c>
      <c r="B1953" s="85" t="s">
        <v>1649</v>
      </c>
      <c r="C1953" s="159">
        <v>3</v>
      </c>
      <c r="D1953" s="160" t="s">
        <v>98</v>
      </c>
      <c r="E1953" s="69" t="s">
        <v>1650</v>
      </c>
      <c r="F1953" s="14" t="s">
        <v>12</v>
      </c>
    </row>
    <row r="1954" customHeight="1" spans="1:6">
      <c r="A1954" s="159" t="s">
        <v>524</v>
      </c>
      <c r="B1954" s="85" t="s">
        <v>257</v>
      </c>
      <c r="C1954" s="159"/>
      <c r="D1954" s="160"/>
      <c r="E1954" s="88"/>
      <c r="F1954" s="14"/>
    </row>
    <row r="1955" customHeight="1" spans="1:6">
      <c r="A1955" s="159" t="s">
        <v>1474</v>
      </c>
      <c r="B1955" s="85" t="s">
        <v>260</v>
      </c>
      <c r="C1955" s="159">
        <v>3</v>
      </c>
      <c r="D1955" s="160" t="s">
        <v>66</v>
      </c>
      <c r="E1955" s="69" t="s">
        <v>1651</v>
      </c>
      <c r="F1955" s="14" t="s">
        <v>12</v>
      </c>
    </row>
    <row r="1956" customHeight="1" spans="1:6">
      <c r="A1956" s="159" t="s">
        <v>539</v>
      </c>
      <c r="B1956" s="85" t="s">
        <v>540</v>
      </c>
      <c r="C1956" s="159"/>
      <c r="D1956" s="160"/>
      <c r="E1956" s="88"/>
      <c r="F1956" s="14"/>
    </row>
    <row r="1957" customHeight="1" spans="1:6">
      <c r="A1957" s="159" t="s">
        <v>1654</v>
      </c>
      <c r="B1957" s="85" t="s">
        <v>1084</v>
      </c>
      <c r="C1957" s="159">
        <v>3</v>
      </c>
      <c r="D1957" s="160" t="s">
        <v>98</v>
      </c>
      <c r="E1957" s="99" t="s">
        <v>1085</v>
      </c>
      <c r="F1957" s="14" t="s">
        <v>12</v>
      </c>
    </row>
    <row r="1958" customHeight="1" spans="1:6">
      <c r="A1958" s="79" t="s">
        <v>277</v>
      </c>
      <c r="B1958" s="91" t="s">
        <v>278</v>
      </c>
      <c r="C1958" s="159"/>
      <c r="D1958" s="160"/>
      <c r="E1958" s="88"/>
      <c r="F1958" s="14"/>
    </row>
    <row r="1959" customHeight="1" spans="1:6">
      <c r="A1959" s="159" t="s">
        <v>1310</v>
      </c>
      <c r="B1959" s="85" t="s">
        <v>1086</v>
      </c>
      <c r="C1959" s="159"/>
      <c r="D1959" s="160"/>
      <c r="E1959" s="88"/>
      <c r="F1959" s="14"/>
    </row>
    <row r="1960" customHeight="1" spans="1:6">
      <c r="A1960" s="159" t="s">
        <v>1311</v>
      </c>
      <c r="B1960" s="85" t="s">
        <v>1312</v>
      </c>
      <c r="C1960" s="159">
        <v>3</v>
      </c>
      <c r="D1960" s="160" t="s">
        <v>98</v>
      </c>
      <c r="E1960" s="77" t="s">
        <v>1313</v>
      </c>
      <c r="F1960" s="14" t="s">
        <v>12</v>
      </c>
    </row>
    <row r="1961" customHeight="1" spans="1:6">
      <c r="A1961" s="159" t="s">
        <v>1314</v>
      </c>
      <c r="B1961" s="85" t="s">
        <v>1315</v>
      </c>
      <c r="C1961" s="159">
        <f>C1910</f>
        <v>56</v>
      </c>
      <c r="D1961" s="160" t="s">
        <v>98</v>
      </c>
      <c r="E1961" s="77" t="s">
        <v>1316</v>
      </c>
      <c r="F1961" s="14" t="s">
        <v>12</v>
      </c>
    </row>
    <row r="1962" customHeight="1" spans="1:6">
      <c r="A1962" s="159" t="s">
        <v>1655</v>
      </c>
      <c r="B1962" s="67" t="s">
        <v>1656</v>
      </c>
      <c r="C1962" s="159">
        <v>1</v>
      </c>
      <c r="D1962" s="160" t="s">
        <v>66</v>
      </c>
      <c r="E1962" s="69" t="s">
        <v>1657</v>
      </c>
      <c r="F1962" s="14" t="s">
        <v>12</v>
      </c>
    </row>
    <row r="1963" customHeight="1" spans="1:6">
      <c r="A1963" s="159" t="s">
        <v>1658</v>
      </c>
      <c r="B1963" s="85" t="s">
        <v>1089</v>
      </c>
      <c r="C1963" s="159">
        <v>6</v>
      </c>
      <c r="D1963" s="160" t="s">
        <v>98</v>
      </c>
      <c r="E1963" s="37" t="s">
        <v>1090</v>
      </c>
      <c r="F1963" s="14" t="s">
        <v>12</v>
      </c>
    </row>
    <row r="1964" customHeight="1" spans="1:6">
      <c r="A1964" s="161">
        <v>26008</v>
      </c>
      <c r="B1964" s="67" t="s">
        <v>2339</v>
      </c>
      <c r="C1964" s="159">
        <f>C1910</f>
        <v>56</v>
      </c>
      <c r="D1964" s="20" t="s">
        <v>66</v>
      </c>
      <c r="E1964" s="69" t="s">
        <v>2340</v>
      </c>
      <c r="F1964" s="14" t="s">
        <v>12</v>
      </c>
    </row>
    <row r="1965" customHeight="1" spans="1:6">
      <c r="A1965" s="159" t="s">
        <v>1318</v>
      </c>
      <c r="B1965" s="85" t="s">
        <v>1319</v>
      </c>
      <c r="C1965" s="159">
        <f>C1910</f>
        <v>56</v>
      </c>
      <c r="D1965" s="160" t="s">
        <v>1283</v>
      </c>
      <c r="E1965" s="69" t="s">
        <v>1320</v>
      </c>
      <c r="F1965" s="14" t="s">
        <v>12</v>
      </c>
    </row>
    <row r="1966" customHeight="1" spans="1:6">
      <c r="A1966" s="159" t="s">
        <v>1321</v>
      </c>
      <c r="B1966" s="85" t="s">
        <v>1091</v>
      </c>
      <c r="C1966" s="159">
        <v>3</v>
      </c>
      <c r="D1966" s="160" t="s">
        <v>98</v>
      </c>
      <c r="E1966" s="37" t="s">
        <v>1092</v>
      </c>
      <c r="F1966" s="14" t="s">
        <v>12</v>
      </c>
    </row>
    <row r="1967" customHeight="1" spans="1:6">
      <c r="A1967" s="159" t="s">
        <v>1322</v>
      </c>
      <c r="B1967" s="85" t="s">
        <v>1093</v>
      </c>
      <c r="C1967" s="159">
        <f>C1910</f>
        <v>56</v>
      </c>
      <c r="D1967" s="160" t="s">
        <v>27</v>
      </c>
      <c r="E1967" s="37" t="s">
        <v>1094</v>
      </c>
      <c r="F1967" s="14" t="s">
        <v>12</v>
      </c>
    </row>
    <row r="1968" customHeight="1" spans="1:6">
      <c r="A1968" s="159" t="s">
        <v>1323</v>
      </c>
      <c r="B1968" s="85" t="s">
        <v>1324</v>
      </c>
      <c r="C1968" s="159">
        <v>3</v>
      </c>
      <c r="D1968" s="160" t="s">
        <v>27</v>
      </c>
      <c r="E1968" s="69" t="s">
        <v>1325</v>
      </c>
      <c r="F1968" s="14" t="s">
        <v>12</v>
      </c>
    </row>
    <row r="1969" customHeight="1" spans="1:6">
      <c r="A1969" s="159" t="s">
        <v>1659</v>
      </c>
      <c r="B1969" s="85" t="s">
        <v>1660</v>
      </c>
      <c r="C1969" s="159">
        <v>2</v>
      </c>
      <c r="D1969" s="160" t="s">
        <v>27</v>
      </c>
      <c r="E1969" s="69" t="s">
        <v>1661</v>
      </c>
      <c r="F1969" s="14" t="s">
        <v>12</v>
      </c>
    </row>
    <row r="1970" customHeight="1" spans="1:6">
      <c r="A1970" s="159" t="s">
        <v>2341</v>
      </c>
      <c r="B1970" s="85" t="s">
        <v>2342</v>
      </c>
      <c r="C1970" s="159">
        <f>C1910</f>
        <v>56</v>
      </c>
      <c r="D1970" s="160" t="s">
        <v>27</v>
      </c>
      <c r="E1970" s="69" t="s">
        <v>2343</v>
      </c>
      <c r="F1970" s="14" t="s">
        <v>12</v>
      </c>
    </row>
    <row r="1971" customHeight="1" spans="1:6">
      <c r="A1971" s="72" t="s">
        <v>223</v>
      </c>
      <c r="B1971" s="91" t="s">
        <v>385</v>
      </c>
      <c r="C1971" s="159"/>
      <c r="D1971" s="160"/>
      <c r="E1971" s="88"/>
      <c r="F1971" s="14"/>
    </row>
    <row r="1972" customHeight="1" spans="1:6">
      <c r="A1972" s="159" t="s">
        <v>1662</v>
      </c>
      <c r="B1972" s="85" t="s">
        <v>1086</v>
      </c>
      <c r="C1972" s="159"/>
      <c r="D1972" s="160"/>
      <c r="E1972" s="88"/>
      <c r="F1972" s="14"/>
    </row>
    <row r="1973" customHeight="1" spans="1:6">
      <c r="A1973" s="159">
        <v>32001</v>
      </c>
      <c r="B1973" s="85" t="s">
        <v>2344</v>
      </c>
      <c r="C1973" s="159">
        <v>2</v>
      </c>
      <c r="D1973" s="160" t="s">
        <v>66</v>
      </c>
      <c r="E1973" s="100" t="s">
        <v>2345</v>
      </c>
      <c r="F1973" s="14" t="s">
        <v>12</v>
      </c>
    </row>
    <row r="1974" customHeight="1" spans="1:6">
      <c r="A1974" s="159">
        <v>32003</v>
      </c>
      <c r="B1974" s="85" t="s">
        <v>2346</v>
      </c>
      <c r="C1974" s="159">
        <v>70</v>
      </c>
      <c r="D1974" s="160" t="s">
        <v>27</v>
      </c>
      <c r="E1974" s="69" t="s">
        <v>2347</v>
      </c>
      <c r="F1974" s="14" t="s">
        <v>12</v>
      </c>
    </row>
    <row r="1975" customHeight="1" spans="1:6">
      <c r="A1975" s="159" t="s">
        <v>1663</v>
      </c>
      <c r="B1975" s="85" t="s">
        <v>1124</v>
      </c>
      <c r="C1975" s="159">
        <v>3</v>
      </c>
      <c r="D1975" s="160" t="s">
        <v>27</v>
      </c>
      <c r="E1975" s="69" t="s">
        <v>1664</v>
      </c>
      <c r="F1975" s="14" t="s">
        <v>12</v>
      </c>
    </row>
    <row r="1976" customHeight="1" spans="1:6">
      <c r="A1976" s="159" t="s">
        <v>1665</v>
      </c>
      <c r="B1976" s="85" t="s">
        <v>1126</v>
      </c>
      <c r="C1976" s="159">
        <v>3</v>
      </c>
      <c r="D1976" s="160" t="s">
        <v>27</v>
      </c>
      <c r="E1976" s="69" t="s">
        <v>1666</v>
      </c>
      <c r="F1976" s="14" t="s">
        <v>12</v>
      </c>
    </row>
    <row r="1977" customHeight="1" spans="1:6">
      <c r="A1977" s="159" t="s">
        <v>1667</v>
      </c>
      <c r="B1977" s="85" t="s">
        <v>1128</v>
      </c>
      <c r="C1977" s="159">
        <v>3</v>
      </c>
      <c r="D1977" s="160" t="s">
        <v>27</v>
      </c>
      <c r="E1977" s="69" t="s">
        <v>1668</v>
      </c>
      <c r="F1977" s="14" t="s">
        <v>12</v>
      </c>
    </row>
    <row r="1978" customHeight="1" spans="1:6">
      <c r="A1978" s="159" t="s">
        <v>2348</v>
      </c>
      <c r="B1978" s="85" t="s">
        <v>1130</v>
      </c>
      <c r="C1978" s="159">
        <v>3</v>
      </c>
      <c r="D1978" s="160" t="s">
        <v>27</v>
      </c>
      <c r="E1978" s="69" t="s">
        <v>2349</v>
      </c>
      <c r="F1978" s="14" t="s">
        <v>12</v>
      </c>
    </row>
    <row r="1979" customHeight="1" spans="1:6">
      <c r="A1979" s="159" t="s">
        <v>2350</v>
      </c>
      <c r="B1979" s="85" t="s">
        <v>1132</v>
      </c>
      <c r="C1979" s="159">
        <v>6</v>
      </c>
      <c r="D1979" s="160" t="s">
        <v>27</v>
      </c>
      <c r="E1979" s="69" t="s">
        <v>2351</v>
      </c>
      <c r="F1979" s="14" t="s">
        <v>12</v>
      </c>
    </row>
    <row r="1980" customHeight="1" spans="1:6">
      <c r="A1980" s="72" t="s">
        <v>228</v>
      </c>
      <c r="B1980" s="91" t="s">
        <v>2352</v>
      </c>
      <c r="C1980" s="159"/>
      <c r="D1980" s="160"/>
      <c r="E1980" s="88"/>
      <c r="F1980" s="14"/>
    </row>
    <row r="1981" customHeight="1" spans="1:6">
      <c r="A1981" s="159" t="s">
        <v>2353</v>
      </c>
      <c r="B1981" s="85" t="s">
        <v>1086</v>
      </c>
      <c r="C1981" s="159"/>
      <c r="D1981" s="160"/>
      <c r="E1981" s="88"/>
      <c r="F1981" s="14"/>
    </row>
    <row r="1982" customHeight="1" spans="1:6">
      <c r="A1982" s="159" t="s">
        <v>2354</v>
      </c>
      <c r="B1982" s="85" t="s">
        <v>2355</v>
      </c>
      <c r="C1982" s="159">
        <v>3</v>
      </c>
      <c r="D1982" s="160" t="s">
        <v>455</v>
      </c>
      <c r="E1982" s="77" t="s">
        <v>2356</v>
      </c>
      <c r="F1982" s="14" t="s">
        <v>12</v>
      </c>
    </row>
    <row r="1983" customHeight="1" spans="1:6">
      <c r="A1983" s="159" t="s">
        <v>2357</v>
      </c>
      <c r="B1983" s="85" t="s">
        <v>2358</v>
      </c>
      <c r="C1983" s="159">
        <v>3</v>
      </c>
      <c r="D1983" s="160" t="s">
        <v>455</v>
      </c>
      <c r="E1983" s="77" t="s">
        <v>2359</v>
      </c>
      <c r="F1983" s="14" t="s">
        <v>12</v>
      </c>
    </row>
    <row r="1984" customHeight="1" spans="1:6">
      <c r="A1984" s="159" t="s">
        <v>2360</v>
      </c>
      <c r="B1984" s="85" t="s">
        <v>2361</v>
      </c>
      <c r="C1984" s="159">
        <v>3</v>
      </c>
      <c r="D1984" s="160" t="s">
        <v>455</v>
      </c>
      <c r="E1984" s="69" t="s">
        <v>2362</v>
      </c>
      <c r="F1984" s="14" t="s">
        <v>12</v>
      </c>
    </row>
    <row r="1985" customHeight="1" spans="1:6">
      <c r="A1985" s="161">
        <v>42004</v>
      </c>
      <c r="B1985" s="67" t="s">
        <v>2363</v>
      </c>
      <c r="C1985" s="161">
        <v>3</v>
      </c>
      <c r="D1985" s="20" t="s">
        <v>455</v>
      </c>
      <c r="E1985" s="69" t="s">
        <v>2364</v>
      </c>
      <c r="F1985" s="14" t="s">
        <v>12</v>
      </c>
    </row>
    <row r="1986" customHeight="1" spans="1:6">
      <c r="A1986" s="72" t="s">
        <v>808</v>
      </c>
      <c r="B1986" s="91" t="s">
        <v>809</v>
      </c>
      <c r="C1986" s="159"/>
      <c r="D1986" s="160"/>
      <c r="E1986" s="88"/>
      <c r="F1986" s="14"/>
    </row>
    <row r="1987" customHeight="1" spans="1:6">
      <c r="A1987" s="159">
        <v>60</v>
      </c>
      <c r="B1987" s="85" t="s">
        <v>810</v>
      </c>
      <c r="C1987" s="159"/>
      <c r="D1987" s="160"/>
      <c r="E1987" s="88"/>
      <c r="F1987" s="14"/>
    </row>
    <row r="1988" customHeight="1" spans="1:6">
      <c r="A1988" s="159">
        <v>60001</v>
      </c>
      <c r="B1988" s="85" t="s">
        <v>811</v>
      </c>
      <c r="C1988" s="159">
        <v>100</v>
      </c>
      <c r="D1988" s="160" t="s">
        <v>66</v>
      </c>
      <c r="E1988" s="77" t="s">
        <v>812</v>
      </c>
      <c r="F1988" s="14" t="s">
        <v>12</v>
      </c>
    </row>
    <row r="1989" customHeight="1" spans="1:6">
      <c r="A1989" s="159">
        <v>60002</v>
      </c>
      <c r="B1989" s="85" t="s">
        <v>811</v>
      </c>
      <c r="C1989" s="159">
        <v>100</v>
      </c>
      <c r="D1989" s="160" t="s">
        <v>66</v>
      </c>
      <c r="E1989" s="77" t="s">
        <v>813</v>
      </c>
      <c r="F1989" s="14" t="s">
        <v>12</v>
      </c>
    </row>
    <row r="1990" customHeight="1" spans="1:6">
      <c r="A1990" s="159">
        <v>60003</v>
      </c>
      <c r="B1990" s="85" t="s">
        <v>811</v>
      </c>
      <c r="C1990" s="159">
        <v>4</v>
      </c>
      <c r="D1990" s="160" t="s">
        <v>66</v>
      </c>
      <c r="E1990" s="77" t="s">
        <v>814</v>
      </c>
      <c r="F1990" s="14" t="s">
        <v>12</v>
      </c>
    </row>
    <row r="1991" customHeight="1" spans="1:6">
      <c r="A1991" s="159">
        <v>60004</v>
      </c>
      <c r="B1991" s="85" t="s">
        <v>811</v>
      </c>
      <c r="C1991" s="159">
        <v>2</v>
      </c>
      <c r="D1991" s="160" t="s">
        <v>66</v>
      </c>
      <c r="E1991" s="77" t="s">
        <v>1669</v>
      </c>
      <c r="F1991" s="14" t="s">
        <v>12</v>
      </c>
    </row>
    <row r="1992" customHeight="1" spans="1:6">
      <c r="A1992" s="159" t="s">
        <v>1525</v>
      </c>
      <c r="B1992" s="85" t="s">
        <v>1526</v>
      </c>
      <c r="C1992" s="159">
        <v>2</v>
      </c>
      <c r="D1992" s="160" t="s">
        <v>66</v>
      </c>
      <c r="E1992" s="77" t="s">
        <v>1670</v>
      </c>
      <c r="F1992" s="14" t="s">
        <v>12</v>
      </c>
    </row>
    <row r="1993" customHeight="1" spans="1:6">
      <c r="A1993" s="159">
        <v>61</v>
      </c>
      <c r="B1993" s="85" t="s">
        <v>815</v>
      </c>
      <c r="C1993" s="159"/>
      <c r="D1993" s="160"/>
      <c r="E1993" s="88"/>
      <c r="F1993" s="14"/>
    </row>
    <row r="1994" customHeight="1" spans="1:6">
      <c r="A1994" s="159">
        <v>61001</v>
      </c>
      <c r="B1994" s="85" t="s">
        <v>1160</v>
      </c>
      <c r="C1994" s="159">
        <v>600</v>
      </c>
      <c r="D1994" s="160" t="s">
        <v>489</v>
      </c>
      <c r="E1994" s="77" t="s">
        <v>1680</v>
      </c>
      <c r="F1994" s="14" t="s">
        <v>12</v>
      </c>
    </row>
    <row r="1995" customHeight="1" spans="1:6">
      <c r="A1995" s="159">
        <v>61002</v>
      </c>
      <c r="B1995" s="85" t="s">
        <v>1160</v>
      </c>
      <c r="C1995" s="159">
        <v>600</v>
      </c>
      <c r="D1995" s="160" t="s">
        <v>489</v>
      </c>
      <c r="E1995" s="77" t="s">
        <v>1529</v>
      </c>
      <c r="F1995" s="14" t="s">
        <v>12</v>
      </c>
    </row>
    <row r="1996" customHeight="1" spans="1:6">
      <c r="A1996" s="159">
        <v>61003</v>
      </c>
      <c r="B1996" s="85" t="s">
        <v>1160</v>
      </c>
      <c r="C1996" s="159">
        <v>300</v>
      </c>
      <c r="D1996" s="160" t="s">
        <v>489</v>
      </c>
      <c r="E1996" s="77" t="s">
        <v>1681</v>
      </c>
      <c r="F1996" s="14" t="s">
        <v>12</v>
      </c>
    </row>
    <row r="1997" customHeight="1" spans="1:6">
      <c r="A1997" s="159" t="s">
        <v>1682</v>
      </c>
      <c r="B1997" s="85" t="s">
        <v>1160</v>
      </c>
      <c r="C1997" s="159">
        <v>200</v>
      </c>
      <c r="D1997" s="160" t="s">
        <v>489</v>
      </c>
      <c r="E1997" s="77" t="s">
        <v>1531</v>
      </c>
      <c r="F1997" s="14" t="s">
        <v>12</v>
      </c>
    </row>
    <row r="1998" customHeight="1" spans="1:6">
      <c r="A1998" s="159" t="s">
        <v>1530</v>
      </c>
      <c r="B1998" s="85" t="s">
        <v>1160</v>
      </c>
      <c r="C1998" s="159">
        <v>30</v>
      </c>
      <c r="D1998" s="160" t="s">
        <v>489</v>
      </c>
      <c r="E1998" s="77" t="s">
        <v>1683</v>
      </c>
      <c r="F1998" s="14" t="s">
        <v>12</v>
      </c>
    </row>
    <row r="1999" customHeight="1" spans="1:6">
      <c r="A1999" s="159" t="s">
        <v>1684</v>
      </c>
      <c r="B1999" s="85" t="s">
        <v>1167</v>
      </c>
      <c r="C1999" s="159">
        <v>30</v>
      </c>
      <c r="D1999" s="160" t="s">
        <v>489</v>
      </c>
      <c r="E1999" s="77" t="s">
        <v>1685</v>
      </c>
      <c r="F1999" s="14" t="s">
        <v>12</v>
      </c>
    </row>
    <row r="2000" customHeight="1" spans="1:6">
      <c r="A2000" s="159" t="s">
        <v>2365</v>
      </c>
      <c r="B2000" s="85" t="s">
        <v>1170</v>
      </c>
      <c r="C2000" s="159">
        <v>30</v>
      </c>
      <c r="D2000" s="160" t="s">
        <v>489</v>
      </c>
      <c r="E2000" s="77" t="s">
        <v>2366</v>
      </c>
      <c r="F2000" s="14" t="s">
        <v>12</v>
      </c>
    </row>
    <row r="2001" customHeight="1" spans="1:6">
      <c r="A2001" s="159" t="s">
        <v>2367</v>
      </c>
      <c r="B2001" s="85" t="s">
        <v>1170</v>
      </c>
      <c r="C2001" s="159">
        <v>30</v>
      </c>
      <c r="D2001" s="160" t="s">
        <v>489</v>
      </c>
      <c r="E2001" s="77" t="s">
        <v>2368</v>
      </c>
      <c r="F2001" s="14" t="s">
        <v>12</v>
      </c>
    </row>
    <row r="2002" customHeight="1" spans="1:6">
      <c r="A2002" s="159" t="s">
        <v>1686</v>
      </c>
      <c r="B2002" s="85" t="s">
        <v>817</v>
      </c>
      <c r="C2002" s="159">
        <v>300</v>
      </c>
      <c r="D2002" s="160" t="s">
        <v>66</v>
      </c>
      <c r="E2002" s="77" t="s">
        <v>1687</v>
      </c>
      <c r="F2002" s="14" t="s">
        <v>12</v>
      </c>
    </row>
    <row r="2003" customHeight="1" spans="1:6">
      <c r="A2003" s="159" t="s">
        <v>1688</v>
      </c>
      <c r="B2003" s="85" t="s">
        <v>817</v>
      </c>
      <c r="C2003" s="159">
        <v>300</v>
      </c>
      <c r="D2003" s="160" t="s">
        <v>66</v>
      </c>
      <c r="E2003" s="77" t="s">
        <v>1689</v>
      </c>
      <c r="F2003" s="14" t="s">
        <v>12</v>
      </c>
    </row>
    <row r="2004" customHeight="1" spans="1:6">
      <c r="A2004" s="159" t="s">
        <v>1690</v>
      </c>
      <c r="B2004" s="85" t="s">
        <v>817</v>
      </c>
      <c r="C2004" s="159">
        <v>300</v>
      </c>
      <c r="D2004" s="160" t="s">
        <v>66</v>
      </c>
      <c r="E2004" s="77" t="s">
        <v>1691</v>
      </c>
      <c r="F2004" s="14" t="s">
        <v>12</v>
      </c>
    </row>
    <row r="2005" customHeight="1" spans="1:6">
      <c r="A2005" s="159" t="s">
        <v>816</v>
      </c>
      <c r="B2005" s="85" t="s">
        <v>817</v>
      </c>
      <c r="C2005" s="159">
        <v>200</v>
      </c>
      <c r="D2005" s="160" t="s">
        <v>66</v>
      </c>
      <c r="E2005" s="77" t="s">
        <v>818</v>
      </c>
      <c r="F2005" s="14" t="s">
        <v>12</v>
      </c>
    </row>
    <row r="2006" customHeight="1" spans="1:6">
      <c r="A2006" s="159" t="s">
        <v>819</v>
      </c>
      <c r="B2006" s="85" t="s">
        <v>817</v>
      </c>
      <c r="C2006" s="159">
        <v>10</v>
      </c>
      <c r="D2006" s="160" t="s">
        <v>66</v>
      </c>
      <c r="E2006" s="77" t="s">
        <v>820</v>
      </c>
      <c r="F2006" s="14" t="s">
        <v>12</v>
      </c>
    </row>
    <row r="2007" customHeight="1" spans="1:6">
      <c r="A2007" s="159" t="s">
        <v>1692</v>
      </c>
      <c r="B2007" s="85" t="s">
        <v>817</v>
      </c>
      <c r="C2007" s="159">
        <v>3</v>
      </c>
      <c r="D2007" s="160" t="s">
        <v>66</v>
      </c>
      <c r="E2007" s="77" t="s">
        <v>1693</v>
      </c>
      <c r="F2007" s="14" t="s">
        <v>12</v>
      </c>
    </row>
    <row r="2008" customHeight="1" spans="1:6">
      <c r="A2008" s="159" t="s">
        <v>2369</v>
      </c>
      <c r="B2008" s="85" t="s">
        <v>1185</v>
      </c>
      <c r="C2008" s="159">
        <v>100</v>
      </c>
      <c r="D2008" s="160" t="s">
        <v>66</v>
      </c>
      <c r="E2008" s="77" t="s">
        <v>2370</v>
      </c>
      <c r="F2008" s="14" t="s">
        <v>12</v>
      </c>
    </row>
    <row r="2009" customHeight="1" spans="1:6">
      <c r="A2009" s="159" t="s">
        <v>2371</v>
      </c>
      <c r="B2009" s="85" t="s">
        <v>1185</v>
      </c>
      <c r="C2009" s="159">
        <v>3</v>
      </c>
      <c r="D2009" s="160" t="s">
        <v>66</v>
      </c>
      <c r="E2009" s="77" t="s">
        <v>2372</v>
      </c>
      <c r="F2009" s="14" t="s">
        <v>12</v>
      </c>
    </row>
    <row r="2010" customHeight="1" spans="1:6">
      <c r="A2010" s="159" t="s">
        <v>1694</v>
      </c>
      <c r="B2010" s="85" t="s">
        <v>1189</v>
      </c>
      <c r="C2010" s="159">
        <v>30</v>
      </c>
      <c r="D2010" s="160" t="s">
        <v>66</v>
      </c>
      <c r="E2010" s="77" t="s">
        <v>1695</v>
      </c>
      <c r="F2010" s="14" t="s">
        <v>12</v>
      </c>
    </row>
    <row r="2011" customHeight="1" spans="1:6">
      <c r="A2011" s="159" t="s">
        <v>1696</v>
      </c>
      <c r="B2011" s="85" t="s">
        <v>1189</v>
      </c>
      <c r="C2011" s="159">
        <v>30</v>
      </c>
      <c r="D2011" s="160" t="s">
        <v>66</v>
      </c>
      <c r="E2011" s="77" t="s">
        <v>1697</v>
      </c>
      <c r="F2011" s="14" t="s">
        <v>12</v>
      </c>
    </row>
    <row r="2012" customHeight="1" spans="1:6">
      <c r="A2012" s="159" t="s">
        <v>2373</v>
      </c>
      <c r="B2012" s="85" t="s">
        <v>1192</v>
      </c>
      <c r="C2012" s="159">
        <v>6</v>
      </c>
      <c r="D2012" s="160" t="s">
        <v>66</v>
      </c>
      <c r="E2012" s="77" t="s">
        <v>2374</v>
      </c>
      <c r="F2012" s="14" t="s">
        <v>12</v>
      </c>
    </row>
    <row r="2013" customHeight="1" spans="1:6">
      <c r="A2013" s="159">
        <v>62</v>
      </c>
      <c r="B2013" s="85" t="s">
        <v>203</v>
      </c>
      <c r="C2013" s="159"/>
      <c r="D2013" s="160"/>
      <c r="E2013" s="88"/>
      <c r="F2013" s="14"/>
    </row>
    <row r="2014" customHeight="1" spans="1:6">
      <c r="A2014" s="159">
        <v>62001</v>
      </c>
      <c r="B2014" s="85" t="s">
        <v>821</v>
      </c>
      <c r="C2014" s="159">
        <v>100</v>
      </c>
      <c r="D2014" s="160" t="s">
        <v>66</v>
      </c>
      <c r="E2014" s="77" t="s">
        <v>822</v>
      </c>
      <c r="F2014" s="14" t="s">
        <v>12</v>
      </c>
    </row>
    <row r="2015" customHeight="1" spans="1:6">
      <c r="A2015" s="159" t="s">
        <v>2375</v>
      </c>
      <c r="B2015" s="85" t="s">
        <v>2376</v>
      </c>
      <c r="C2015" s="159">
        <v>6</v>
      </c>
      <c r="D2015" s="160" t="s">
        <v>66</v>
      </c>
      <c r="E2015" s="77" t="s">
        <v>2377</v>
      </c>
      <c r="F2015" s="14" t="s">
        <v>12</v>
      </c>
    </row>
    <row r="2016" customHeight="1" spans="1:6">
      <c r="A2016" s="159" t="s">
        <v>2378</v>
      </c>
      <c r="B2016" s="85" t="s">
        <v>2379</v>
      </c>
      <c r="C2016" s="159">
        <v>6</v>
      </c>
      <c r="D2016" s="160" t="s">
        <v>66</v>
      </c>
      <c r="E2016" s="69" t="s">
        <v>2380</v>
      </c>
      <c r="F2016" s="14" t="s">
        <v>12</v>
      </c>
    </row>
    <row r="2017" customHeight="1" spans="1:6">
      <c r="A2017" s="159" t="s">
        <v>2381</v>
      </c>
      <c r="B2017" s="85" t="s">
        <v>2382</v>
      </c>
      <c r="C2017" s="159">
        <v>6</v>
      </c>
      <c r="D2017" s="160" t="s">
        <v>489</v>
      </c>
      <c r="E2017" s="77" t="s">
        <v>2383</v>
      </c>
      <c r="F2017" s="14" t="s">
        <v>12</v>
      </c>
    </row>
    <row r="2018" customHeight="1" spans="1:6">
      <c r="A2018" s="159" t="s">
        <v>2384</v>
      </c>
      <c r="B2018" s="85" t="s">
        <v>2385</v>
      </c>
      <c r="C2018" s="159">
        <v>6</v>
      </c>
      <c r="D2018" s="160" t="s">
        <v>489</v>
      </c>
      <c r="E2018" s="77" t="s">
        <v>2386</v>
      </c>
      <c r="F2018" s="14" t="s">
        <v>12</v>
      </c>
    </row>
    <row r="2019" customHeight="1" spans="1:6">
      <c r="A2019" s="159" t="s">
        <v>1698</v>
      </c>
      <c r="B2019" s="85" t="s">
        <v>1196</v>
      </c>
      <c r="C2019" s="159">
        <f>C1910*3</f>
        <v>168</v>
      </c>
      <c r="D2019" s="160" t="s">
        <v>66</v>
      </c>
      <c r="E2019" s="77" t="s">
        <v>1699</v>
      </c>
      <c r="F2019" s="14" t="s">
        <v>12</v>
      </c>
    </row>
    <row r="2020" customHeight="1" spans="1:6">
      <c r="A2020" s="159" t="s">
        <v>1700</v>
      </c>
      <c r="B2020" s="85" t="s">
        <v>1196</v>
      </c>
      <c r="C2020" s="159">
        <v>10</v>
      </c>
      <c r="D2020" s="160" t="s">
        <v>66</v>
      </c>
      <c r="E2020" s="77" t="s">
        <v>1701</v>
      </c>
      <c r="F2020" s="14" t="s">
        <v>12</v>
      </c>
    </row>
    <row r="2021" customHeight="1" spans="1:6">
      <c r="A2021" s="159" t="s">
        <v>1702</v>
      </c>
      <c r="B2021" s="85" t="s">
        <v>1703</v>
      </c>
      <c r="C2021" s="159">
        <v>10</v>
      </c>
      <c r="D2021" s="160" t="s">
        <v>66</v>
      </c>
      <c r="E2021" s="69" t="s">
        <v>1704</v>
      </c>
      <c r="F2021" s="14" t="s">
        <v>12</v>
      </c>
    </row>
    <row r="2022" customHeight="1" spans="1:6">
      <c r="A2022" s="159" t="s">
        <v>1705</v>
      </c>
      <c r="B2022" s="85" t="s">
        <v>1703</v>
      </c>
      <c r="C2022" s="159">
        <v>6</v>
      </c>
      <c r="D2022" s="160" t="s">
        <v>66</v>
      </c>
      <c r="E2022" s="77" t="s">
        <v>1706</v>
      </c>
      <c r="F2022" s="14" t="s">
        <v>12</v>
      </c>
    </row>
    <row r="2023" customHeight="1" spans="1:6">
      <c r="A2023" s="159" t="s">
        <v>1707</v>
      </c>
      <c r="B2023" s="85" t="s">
        <v>1198</v>
      </c>
      <c r="C2023" s="159">
        <v>6</v>
      </c>
      <c r="D2023" s="160" t="s">
        <v>66</v>
      </c>
      <c r="E2023" s="77" t="s">
        <v>1708</v>
      </c>
      <c r="F2023" s="14" t="s">
        <v>12</v>
      </c>
    </row>
    <row r="2024" customHeight="1" spans="1:6">
      <c r="A2024" s="159" t="s">
        <v>1709</v>
      </c>
      <c r="B2024" s="85" t="s">
        <v>1198</v>
      </c>
      <c r="C2024" s="159">
        <v>6</v>
      </c>
      <c r="D2024" s="160" t="s">
        <v>66</v>
      </c>
      <c r="E2024" s="77" t="s">
        <v>1710</v>
      </c>
      <c r="F2024" s="14" t="s">
        <v>12</v>
      </c>
    </row>
    <row r="2025" customHeight="1" spans="1:6">
      <c r="A2025" s="159" t="s">
        <v>2387</v>
      </c>
      <c r="B2025" s="85" t="s">
        <v>2388</v>
      </c>
      <c r="C2025" s="159">
        <v>3</v>
      </c>
      <c r="D2025" s="160" t="s">
        <v>66</v>
      </c>
      <c r="E2025" s="77" t="s">
        <v>2389</v>
      </c>
      <c r="F2025" s="14" t="s">
        <v>12</v>
      </c>
    </row>
    <row r="2026" customHeight="1" spans="1:6">
      <c r="A2026" s="159" t="s">
        <v>2390</v>
      </c>
      <c r="B2026" s="85" t="s">
        <v>2391</v>
      </c>
      <c r="C2026" s="159">
        <v>6</v>
      </c>
      <c r="D2026" s="160" t="s">
        <v>66</v>
      </c>
      <c r="E2026" s="69" t="s">
        <v>2392</v>
      </c>
      <c r="F2026" s="14" t="s">
        <v>12</v>
      </c>
    </row>
    <row r="2027" customHeight="1" spans="1:6">
      <c r="A2027" s="159" t="s">
        <v>2393</v>
      </c>
      <c r="B2027" s="85" t="s">
        <v>2394</v>
      </c>
      <c r="C2027" s="159">
        <v>6</v>
      </c>
      <c r="D2027" s="160" t="s">
        <v>66</v>
      </c>
      <c r="E2027" s="69" t="s">
        <v>2395</v>
      </c>
      <c r="F2027" s="14" t="s">
        <v>12</v>
      </c>
    </row>
    <row r="2028" customHeight="1" spans="1:6">
      <c r="A2028" s="159" t="s">
        <v>2396</v>
      </c>
      <c r="B2028" s="85" t="s">
        <v>2397</v>
      </c>
      <c r="C2028" s="159">
        <v>300</v>
      </c>
      <c r="D2028" s="160" t="s">
        <v>489</v>
      </c>
      <c r="E2028" s="69" t="s">
        <v>2398</v>
      </c>
      <c r="F2028" s="14" t="s">
        <v>12</v>
      </c>
    </row>
    <row r="2029" customHeight="1" spans="1:6">
      <c r="A2029" s="159" t="s">
        <v>2399</v>
      </c>
      <c r="B2029" s="85" t="s">
        <v>2400</v>
      </c>
      <c r="C2029" s="159">
        <v>15</v>
      </c>
      <c r="D2029" s="160" t="s">
        <v>489</v>
      </c>
      <c r="E2029" s="77" t="s">
        <v>2401</v>
      </c>
      <c r="F2029" s="14" t="s">
        <v>12</v>
      </c>
    </row>
    <row r="2030" customHeight="1" spans="1:6">
      <c r="A2030" s="159" t="s">
        <v>2402</v>
      </c>
      <c r="B2030" s="85" t="s">
        <v>2400</v>
      </c>
      <c r="C2030" s="159">
        <v>6</v>
      </c>
      <c r="D2030" s="160" t="s">
        <v>489</v>
      </c>
      <c r="E2030" s="77" t="s">
        <v>2403</v>
      </c>
      <c r="F2030" s="14" t="s">
        <v>12</v>
      </c>
    </row>
    <row r="2031" customHeight="1" spans="1:6">
      <c r="A2031" s="159" t="s">
        <v>2404</v>
      </c>
      <c r="B2031" s="85" t="s">
        <v>2405</v>
      </c>
      <c r="C2031" s="159">
        <v>6</v>
      </c>
      <c r="D2031" s="160" t="s">
        <v>489</v>
      </c>
      <c r="E2031" s="77" t="s">
        <v>2406</v>
      </c>
      <c r="F2031" s="14" t="s">
        <v>12</v>
      </c>
    </row>
    <row r="2032" customHeight="1" spans="1:6">
      <c r="A2032" s="159" t="s">
        <v>2407</v>
      </c>
      <c r="B2032" s="85" t="s">
        <v>2408</v>
      </c>
      <c r="C2032" s="159">
        <v>18</v>
      </c>
      <c r="D2032" s="160" t="s">
        <v>66</v>
      </c>
      <c r="E2032" s="77" t="s">
        <v>2409</v>
      </c>
      <c r="F2032" s="14" t="s">
        <v>12</v>
      </c>
    </row>
    <row r="2033" customHeight="1" spans="1:6">
      <c r="A2033" s="159" t="s">
        <v>2410</v>
      </c>
      <c r="B2033" s="85" t="s">
        <v>2408</v>
      </c>
      <c r="C2033" s="159">
        <v>4</v>
      </c>
      <c r="D2033" s="160" t="s">
        <v>66</v>
      </c>
      <c r="E2033" s="77" t="s">
        <v>2411</v>
      </c>
      <c r="F2033" s="14" t="s">
        <v>12</v>
      </c>
    </row>
    <row r="2034" customHeight="1" spans="1:6">
      <c r="A2034" s="159">
        <v>63</v>
      </c>
      <c r="B2034" s="85" t="s">
        <v>1200</v>
      </c>
      <c r="C2034" s="159"/>
      <c r="D2034" s="160"/>
      <c r="E2034" s="88"/>
      <c r="F2034" s="14"/>
    </row>
    <row r="2035" customHeight="1" spans="1:6">
      <c r="A2035" s="170">
        <v>63001</v>
      </c>
      <c r="B2035" s="172" t="s">
        <v>1711</v>
      </c>
      <c r="C2035" s="170">
        <v>200</v>
      </c>
      <c r="D2035" s="171" t="s">
        <v>66</v>
      </c>
      <c r="E2035" s="77" t="s">
        <v>1712</v>
      </c>
      <c r="F2035" s="14" t="s">
        <v>12</v>
      </c>
    </row>
    <row r="2036" customHeight="1" spans="1:6">
      <c r="A2036" s="159">
        <v>63002</v>
      </c>
      <c r="B2036" s="85" t="s">
        <v>1711</v>
      </c>
      <c r="C2036" s="159">
        <v>200</v>
      </c>
      <c r="D2036" s="160" t="s">
        <v>66</v>
      </c>
      <c r="E2036" s="77" t="s">
        <v>1713</v>
      </c>
      <c r="F2036" s="14" t="s">
        <v>12</v>
      </c>
    </row>
    <row r="2037" customHeight="1" spans="1:6">
      <c r="A2037" s="159">
        <v>63003</v>
      </c>
      <c r="B2037" s="85" t="s">
        <v>1711</v>
      </c>
      <c r="C2037" s="159">
        <v>40</v>
      </c>
      <c r="D2037" s="160" t="s">
        <v>66</v>
      </c>
      <c r="E2037" s="77" t="s">
        <v>1714</v>
      </c>
      <c r="F2037" s="14" t="s">
        <v>12</v>
      </c>
    </row>
    <row r="2038" customHeight="1" spans="1:6">
      <c r="A2038" s="159" t="s">
        <v>1715</v>
      </c>
      <c r="B2038" s="85" t="s">
        <v>1716</v>
      </c>
      <c r="C2038" s="159">
        <v>10</v>
      </c>
      <c r="D2038" s="160" t="s">
        <v>66</v>
      </c>
      <c r="E2038" s="77" t="s">
        <v>1717</v>
      </c>
      <c r="F2038" s="14" t="s">
        <v>12</v>
      </c>
    </row>
    <row r="2039" customHeight="1" spans="1:6">
      <c r="A2039" s="159" t="s">
        <v>1718</v>
      </c>
      <c r="B2039" s="85" t="s">
        <v>1719</v>
      </c>
      <c r="C2039" s="159">
        <v>200</v>
      </c>
      <c r="D2039" s="160" t="s">
        <v>66</v>
      </c>
      <c r="E2039" s="77" t="s">
        <v>1720</v>
      </c>
      <c r="F2039" s="14" t="s">
        <v>12</v>
      </c>
    </row>
    <row r="2040" customHeight="1" spans="1:6">
      <c r="A2040" s="159" t="s">
        <v>1721</v>
      </c>
      <c r="B2040" s="85" t="s">
        <v>1719</v>
      </c>
      <c r="C2040" s="159">
        <v>100</v>
      </c>
      <c r="D2040" s="160" t="s">
        <v>66</v>
      </c>
      <c r="E2040" s="77" t="s">
        <v>1722</v>
      </c>
      <c r="F2040" s="14" t="s">
        <v>12</v>
      </c>
    </row>
    <row r="2041" customHeight="1" spans="1:6">
      <c r="A2041" s="159" t="s">
        <v>1723</v>
      </c>
      <c r="B2041" s="85" t="s">
        <v>1719</v>
      </c>
      <c r="C2041" s="159">
        <v>80</v>
      </c>
      <c r="D2041" s="160" t="s">
        <v>66</v>
      </c>
      <c r="E2041" s="77" t="s">
        <v>1724</v>
      </c>
      <c r="F2041" s="14" t="s">
        <v>12</v>
      </c>
    </row>
    <row r="2042" customHeight="1" spans="1:6">
      <c r="A2042" s="159" t="s">
        <v>1725</v>
      </c>
      <c r="B2042" s="85" t="s">
        <v>1719</v>
      </c>
      <c r="C2042" s="159">
        <v>100</v>
      </c>
      <c r="D2042" s="160" t="s">
        <v>66</v>
      </c>
      <c r="E2042" s="77" t="s">
        <v>1726</v>
      </c>
      <c r="F2042" s="14" t="s">
        <v>12</v>
      </c>
    </row>
    <row r="2043" customHeight="1" spans="1:6">
      <c r="A2043" s="159" t="s">
        <v>2412</v>
      </c>
      <c r="B2043" s="85" t="s">
        <v>1719</v>
      </c>
      <c r="C2043" s="159">
        <v>100</v>
      </c>
      <c r="D2043" s="160" t="s">
        <v>66</v>
      </c>
      <c r="E2043" s="77" t="s">
        <v>2413</v>
      </c>
      <c r="F2043" s="14" t="s">
        <v>12</v>
      </c>
    </row>
    <row r="2044" customHeight="1" spans="1:6">
      <c r="A2044" s="159" t="s">
        <v>2414</v>
      </c>
      <c r="B2044" s="85" t="s">
        <v>1719</v>
      </c>
      <c r="C2044" s="159">
        <f>C1910</f>
        <v>56</v>
      </c>
      <c r="D2044" s="160" t="s">
        <v>66</v>
      </c>
      <c r="E2044" s="77" t="s">
        <v>2415</v>
      </c>
      <c r="F2044" s="14" t="s">
        <v>12</v>
      </c>
    </row>
    <row r="2045" customHeight="1" spans="1:6">
      <c r="A2045" s="159" t="s">
        <v>2416</v>
      </c>
      <c r="B2045" s="85" t="s">
        <v>1719</v>
      </c>
      <c r="C2045" s="159">
        <v>30</v>
      </c>
      <c r="D2045" s="160" t="s">
        <v>66</v>
      </c>
      <c r="E2045" s="77" t="s">
        <v>2417</v>
      </c>
      <c r="F2045" s="14" t="s">
        <v>12</v>
      </c>
    </row>
    <row r="2046" customHeight="1" spans="1:6">
      <c r="A2046" s="159" t="s">
        <v>2418</v>
      </c>
      <c r="B2046" s="85" t="s">
        <v>1201</v>
      </c>
      <c r="C2046" s="159">
        <v>200</v>
      </c>
      <c r="D2046" s="160" t="s">
        <v>66</v>
      </c>
      <c r="E2046" s="77" t="s">
        <v>2419</v>
      </c>
      <c r="F2046" s="14" t="s">
        <v>12</v>
      </c>
    </row>
    <row r="2047" customHeight="1" spans="1:6">
      <c r="A2047" s="159" t="s">
        <v>1727</v>
      </c>
      <c r="B2047" s="85" t="s">
        <v>1201</v>
      </c>
      <c r="C2047" s="159">
        <v>200</v>
      </c>
      <c r="D2047" s="160" t="s">
        <v>66</v>
      </c>
      <c r="E2047" s="77" t="s">
        <v>1728</v>
      </c>
      <c r="F2047" s="14" t="s">
        <v>12</v>
      </c>
    </row>
    <row r="2048" customHeight="1" spans="1:6">
      <c r="A2048" s="159" t="s">
        <v>1729</v>
      </c>
      <c r="B2048" s="85" t="s">
        <v>1201</v>
      </c>
      <c r="C2048" s="159">
        <v>40</v>
      </c>
      <c r="D2048" s="160" t="s">
        <v>66</v>
      </c>
      <c r="E2048" s="77" t="s">
        <v>1730</v>
      </c>
      <c r="F2048" s="14" t="s">
        <v>12</v>
      </c>
    </row>
    <row r="2049" customHeight="1" spans="1:6">
      <c r="A2049" s="159" t="s">
        <v>1731</v>
      </c>
      <c r="B2049" s="85" t="s">
        <v>1201</v>
      </c>
      <c r="C2049" s="159">
        <v>10</v>
      </c>
      <c r="D2049" s="160" t="s">
        <v>66</v>
      </c>
      <c r="E2049" s="77" t="s">
        <v>1732</v>
      </c>
      <c r="F2049" s="14" t="s">
        <v>12</v>
      </c>
    </row>
    <row r="2050" customHeight="1" spans="1:6">
      <c r="A2050" s="159" t="s">
        <v>1733</v>
      </c>
      <c r="B2050" s="85" t="s">
        <v>1201</v>
      </c>
      <c r="C2050" s="159">
        <v>10</v>
      </c>
      <c r="D2050" s="160" t="s">
        <v>66</v>
      </c>
      <c r="E2050" s="77" t="s">
        <v>1734</v>
      </c>
      <c r="F2050" s="14" t="s">
        <v>12</v>
      </c>
    </row>
    <row r="2051" customHeight="1" spans="1:6">
      <c r="A2051" s="159" t="s">
        <v>2420</v>
      </c>
      <c r="B2051" s="85" t="s">
        <v>1201</v>
      </c>
      <c r="C2051" s="159">
        <v>10</v>
      </c>
      <c r="D2051" s="160" t="s">
        <v>66</v>
      </c>
      <c r="E2051" s="77" t="s">
        <v>2421</v>
      </c>
      <c r="F2051" s="14" t="s">
        <v>12</v>
      </c>
    </row>
    <row r="2052" customHeight="1" spans="1:6">
      <c r="A2052" s="159" t="s">
        <v>2422</v>
      </c>
      <c r="B2052" s="85" t="s">
        <v>1201</v>
      </c>
      <c r="C2052" s="159">
        <v>20</v>
      </c>
      <c r="D2052" s="160" t="s">
        <v>66</v>
      </c>
      <c r="E2052" s="77" t="s">
        <v>2423</v>
      </c>
      <c r="F2052" s="14" t="s">
        <v>12</v>
      </c>
    </row>
    <row r="2053" customHeight="1" spans="1:6">
      <c r="A2053" s="159" t="s">
        <v>2424</v>
      </c>
      <c r="B2053" s="85" t="s">
        <v>1201</v>
      </c>
      <c r="C2053" s="159">
        <v>100</v>
      </c>
      <c r="D2053" s="160" t="s">
        <v>66</v>
      </c>
      <c r="E2053" s="77" t="s">
        <v>2425</v>
      </c>
      <c r="F2053" s="14" t="s">
        <v>12</v>
      </c>
    </row>
    <row r="2054" customHeight="1" spans="1:6">
      <c r="A2054" s="161">
        <v>63029</v>
      </c>
      <c r="B2054" s="67" t="s">
        <v>2426</v>
      </c>
      <c r="C2054" s="159">
        <v>60</v>
      </c>
      <c r="D2054" s="20" t="s">
        <v>66</v>
      </c>
      <c r="E2054" s="77" t="s">
        <v>2427</v>
      </c>
      <c r="F2054" s="14" t="s">
        <v>12</v>
      </c>
    </row>
    <row r="2055" customHeight="1" spans="1:6">
      <c r="A2055" s="161">
        <v>63030</v>
      </c>
      <c r="B2055" s="67" t="s">
        <v>2426</v>
      </c>
      <c r="C2055" s="159">
        <v>4</v>
      </c>
      <c r="D2055" s="20" t="s">
        <v>66</v>
      </c>
      <c r="E2055" s="77" t="s">
        <v>2428</v>
      </c>
      <c r="F2055" s="14" t="s">
        <v>12</v>
      </c>
    </row>
    <row r="2056" customHeight="1" spans="1:6">
      <c r="A2056" s="159" t="s">
        <v>2429</v>
      </c>
      <c r="B2056" s="85" t="s">
        <v>1201</v>
      </c>
      <c r="C2056" s="159">
        <v>4</v>
      </c>
      <c r="D2056" s="160" t="s">
        <v>66</v>
      </c>
      <c r="E2056" s="77" t="s">
        <v>2430</v>
      </c>
      <c r="F2056" s="14" t="s">
        <v>12</v>
      </c>
    </row>
    <row r="2057" customHeight="1" spans="1:6">
      <c r="A2057" s="161">
        <v>63041</v>
      </c>
      <c r="B2057" s="67" t="s">
        <v>1735</v>
      </c>
      <c r="C2057" s="159">
        <v>40</v>
      </c>
      <c r="D2057" s="20" t="s">
        <v>66</v>
      </c>
      <c r="E2057" s="77" t="s">
        <v>1736</v>
      </c>
      <c r="F2057" s="14" t="s">
        <v>12</v>
      </c>
    </row>
    <row r="2058" customHeight="1" spans="1:6">
      <c r="A2058" s="159" t="s">
        <v>1737</v>
      </c>
      <c r="B2058" s="85" t="s">
        <v>1735</v>
      </c>
      <c r="C2058" s="159">
        <v>300</v>
      </c>
      <c r="D2058" s="160" t="s">
        <v>66</v>
      </c>
      <c r="E2058" s="77" t="s">
        <v>1738</v>
      </c>
      <c r="F2058" s="14" t="s">
        <v>12</v>
      </c>
    </row>
    <row r="2059" customHeight="1" spans="1:6">
      <c r="A2059" s="159" t="s">
        <v>2431</v>
      </c>
      <c r="B2059" s="85" t="s">
        <v>1735</v>
      </c>
      <c r="C2059" s="159">
        <v>10</v>
      </c>
      <c r="D2059" s="160" t="s">
        <v>66</v>
      </c>
      <c r="E2059" s="77" t="s">
        <v>2432</v>
      </c>
      <c r="F2059" s="14" t="s">
        <v>12</v>
      </c>
    </row>
    <row r="2060" customHeight="1" spans="1:6">
      <c r="A2060" s="159" t="s">
        <v>2433</v>
      </c>
      <c r="B2060" s="85" t="s">
        <v>1735</v>
      </c>
      <c r="C2060" s="159">
        <v>100</v>
      </c>
      <c r="D2060" s="160" t="s">
        <v>66</v>
      </c>
      <c r="E2060" s="77" t="s">
        <v>2434</v>
      </c>
      <c r="F2060" s="14" t="s">
        <v>12</v>
      </c>
    </row>
    <row r="2061" customHeight="1" spans="1:6">
      <c r="A2061" s="159" t="s">
        <v>823</v>
      </c>
      <c r="B2061" s="85" t="s">
        <v>824</v>
      </c>
      <c r="C2061" s="159"/>
      <c r="D2061" s="160"/>
      <c r="E2061" s="88"/>
      <c r="F2061" s="14"/>
    </row>
    <row r="2062" customHeight="1" spans="1:6">
      <c r="A2062" s="159" t="s">
        <v>2435</v>
      </c>
      <c r="B2062" s="85" t="s">
        <v>2436</v>
      </c>
      <c r="C2062" s="159">
        <v>6</v>
      </c>
      <c r="D2062" s="160" t="s">
        <v>66</v>
      </c>
      <c r="E2062" s="77" t="s">
        <v>2437</v>
      </c>
      <c r="F2062" s="14" t="s">
        <v>12</v>
      </c>
    </row>
    <row r="2063" customHeight="1" spans="1:6">
      <c r="A2063" s="159" t="s">
        <v>2438</v>
      </c>
      <c r="B2063" s="85" t="s">
        <v>1216</v>
      </c>
      <c r="C2063" s="159">
        <v>100</v>
      </c>
      <c r="D2063" s="160" t="s">
        <v>66</v>
      </c>
      <c r="E2063" s="77" t="s">
        <v>2439</v>
      </c>
      <c r="F2063" s="14" t="s">
        <v>12</v>
      </c>
    </row>
    <row r="2064" customHeight="1" spans="1:6">
      <c r="A2064" s="159" t="s">
        <v>2440</v>
      </c>
      <c r="B2064" s="85" t="s">
        <v>1218</v>
      </c>
      <c r="C2064" s="159">
        <v>10</v>
      </c>
      <c r="D2064" s="160" t="s">
        <v>66</v>
      </c>
      <c r="E2064" s="69" t="s">
        <v>827</v>
      </c>
      <c r="F2064" s="14" t="s">
        <v>12</v>
      </c>
    </row>
    <row r="2065" customHeight="1" spans="1:6">
      <c r="A2065" s="159" t="s">
        <v>825</v>
      </c>
      <c r="B2065" s="85" t="s">
        <v>826</v>
      </c>
      <c r="C2065" s="159">
        <v>100</v>
      </c>
      <c r="D2065" s="160" t="s">
        <v>66</v>
      </c>
      <c r="E2065" s="101" t="s">
        <v>1739</v>
      </c>
      <c r="F2065" s="14" t="s">
        <v>12</v>
      </c>
    </row>
    <row r="2066" customHeight="1" spans="1:6">
      <c r="A2066" s="159" t="s">
        <v>1740</v>
      </c>
      <c r="B2066" s="85" t="s">
        <v>1221</v>
      </c>
      <c r="C2066" s="159">
        <v>100</v>
      </c>
      <c r="D2066" s="160" t="s">
        <v>66</v>
      </c>
      <c r="E2066" s="101" t="s">
        <v>1741</v>
      </c>
      <c r="F2066" s="14" t="s">
        <v>12</v>
      </c>
    </row>
    <row r="2067" customHeight="1" spans="1:6">
      <c r="A2067" s="159" t="s">
        <v>1742</v>
      </c>
      <c r="B2067" s="85" t="s">
        <v>1743</v>
      </c>
      <c r="C2067" s="159">
        <v>100</v>
      </c>
      <c r="D2067" s="160" t="s">
        <v>66</v>
      </c>
      <c r="E2067" s="101" t="s">
        <v>1744</v>
      </c>
      <c r="F2067" s="14" t="s">
        <v>12</v>
      </c>
    </row>
    <row r="2068" customHeight="1" spans="1:6">
      <c r="A2068" s="159" t="s">
        <v>2441</v>
      </c>
      <c r="B2068" s="85" t="s">
        <v>1225</v>
      </c>
      <c r="C2068" s="159">
        <f>C1910</f>
        <v>56</v>
      </c>
      <c r="D2068" s="160" t="s">
        <v>66</v>
      </c>
      <c r="E2068" s="101" t="s">
        <v>2442</v>
      </c>
      <c r="F2068" s="14" t="s">
        <v>12</v>
      </c>
    </row>
    <row r="2069" customHeight="1" spans="1:6">
      <c r="A2069" s="159" t="s">
        <v>828</v>
      </c>
      <c r="B2069" s="85" t="s">
        <v>829</v>
      </c>
      <c r="C2069" s="159">
        <f>C1910</f>
        <v>56</v>
      </c>
      <c r="D2069" s="160" t="s">
        <v>66</v>
      </c>
      <c r="E2069" s="101" t="s">
        <v>1745</v>
      </c>
      <c r="F2069" s="14" t="s">
        <v>12</v>
      </c>
    </row>
    <row r="2070" customHeight="1" spans="1:6">
      <c r="A2070" s="161">
        <v>63041</v>
      </c>
      <c r="B2070" s="67" t="s">
        <v>1232</v>
      </c>
      <c r="C2070" s="159">
        <f>C1910</f>
        <v>56</v>
      </c>
      <c r="D2070" s="20" t="s">
        <v>66</v>
      </c>
      <c r="E2070" s="101" t="s">
        <v>1746</v>
      </c>
      <c r="F2070" s="14" t="s">
        <v>12</v>
      </c>
    </row>
    <row r="2071" customHeight="1" spans="1:6">
      <c r="A2071" s="159" t="s">
        <v>1747</v>
      </c>
      <c r="B2071" s="85" t="s">
        <v>1234</v>
      </c>
      <c r="C2071" s="159">
        <f>C1910</f>
        <v>56</v>
      </c>
      <c r="D2071" s="160" t="s">
        <v>66</v>
      </c>
      <c r="E2071" s="101" t="s">
        <v>1748</v>
      </c>
      <c r="F2071" s="14" t="s">
        <v>12</v>
      </c>
    </row>
    <row r="2072" customHeight="1" spans="1:6">
      <c r="A2072" s="159" t="s">
        <v>1749</v>
      </c>
      <c r="B2072" s="85" t="s">
        <v>1236</v>
      </c>
      <c r="C2072" s="159">
        <v>6</v>
      </c>
      <c r="D2072" s="160" t="s">
        <v>1237</v>
      </c>
      <c r="E2072" s="77" t="s">
        <v>1750</v>
      </c>
      <c r="F2072" s="14" t="s">
        <v>12</v>
      </c>
    </row>
    <row r="2073" customHeight="1" spans="1:6">
      <c r="A2073" s="159" t="s">
        <v>1751</v>
      </c>
      <c r="B2073" s="85" t="s">
        <v>1236</v>
      </c>
      <c r="C2073" s="159">
        <v>5</v>
      </c>
      <c r="D2073" s="160" t="s">
        <v>1237</v>
      </c>
      <c r="E2073" s="77" t="s">
        <v>1752</v>
      </c>
      <c r="F2073" s="14" t="s">
        <v>12</v>
      </c>
    </row>
    <row r="2074" customHeight="1" spans="1:6">
      <c r="A2074" s="159" t="s">
        <v>1753</v>
      </c>
      <c r="B2074" s="85" t="s">
        <v>1239</v>
      </c>
      <c r="C2074" s="159">
        <v>5</v>
      </c>
      <c r="D2074" s="160" t="s">
        <v>1237</v>
      </c>
      <c r="E2074" s="77" t="s">
        <v>1754</v>
      </c>
      <c r="F2074" s="14" t="s">
        <v>12</v>
      </c>
    </row>
    <row r="2075" customHeight="1" spans="1:6">
      <c r="A2075" s="159" t="s">
        <v>1326</v>
      </c>
      <c r="B2075" s="85" t="s">
        <v>1239</v>
      </c>
      <c r="C2075" s="159">
        <v>5</v>
      </c>
      <c r="D2075" s="160" t="s">
        <v>1237</v>
      </c>
      <c r="E2075" s="77" t="s">
        <v>1327</v>
      </c>
      <c r="F2075" s="14" t="s">
        <v>12</v>
      </c>
    </row>
    <row r="2076" customHeight="1" spans="1:6">
      <c r="A2076" s="159" t="s">
        <v>1328</v>
      </c>
      <c r="B2076" s="85" t="s">
        <v>1240</v>
      </c>
      <c r="C2076" s="159">
        <v>20</v>
      </c>
      <c r="D2076" s="160" t="s">
        <v>1237</v>
      </c>
      <c r="E2076" s="101" t="s">
        <v>1329</v>
      </c>
      <c r="F2076" s="14" t="s">
        <v>12</v>
      </c>
    </row>
    <row r="2077" customHeight="1" spans="1:6">
      <c r="A2077" s="159" t="s">
        <v>1755</v>
      </c>
      <c r="B2077" s="85" t="s">
        <v>1756</v>
      </c>
      <c r="C2077" s="159">
        <v>6</v>
      </c>
      <c r="D2077" s="160" t="s">
        <v>1237</v>
      </c>
      <c r="E2077" s="101" t="s">
        <v>1757</v>
      </c>
      <c r="F2077" s="14" t="s">
        <v>12</v>
      </c>
    </row>
    <row r="2078" customHeight="1" spans="1:6">
      <c r="A2078" s="159" t="s">
        <v>1758</v>
      </c>
      <c r="B2078" s="85" t="s">
        <v>1759</v>
      </c>
      <c r="C2078" s="159">
        <f>C1910</f>
        <v>56</v>
      </c>
      <c r="D2078" s="160" t="s">
        <v>1760</v>
      </c>
      <c r="E2078" s="101" t="s">
        <v>1761</v>
      </c>
      <c r="F2078" s="14" t="s">
        <v>12</v>
      </c>
    </row>
    <row r="2079" customHeight="1" spans="1:6">
      <c r="A2079" s="159" t="s">
        <v>1762</v>
      </c>
      <c r="B2079" s="85" t="s">
        <v>1244</v>
      </c>
      <c r="C2079" s="159">
        <f>C1910</f>
        <v>56</v>
      </c>
      <c r="D2079" s="160" t="s">
        <v>66</v>
      </c>
      <c r="E2079" s="101" t="s">
        <v>1763</v>
      </c>
      <c r="F2079" s="14" t="s">
        <v>12</v>
      </c>
    </row>
    <row r="2080" customHeight="1" spans="1:6">
      <c r="A2080" s="159" t="s">
        <v>1764</v>
      </c>
      <c r="B2080" s="85" t="s">
        <v>1765</v>
      </c>
      <c r="C2080" s="159">
        <v>30</v>
      </c>
      <c r="D2080" s="160" t="s">
        <v>66</v>
      </c>
      <c r="E2080" s="101" t="s">
        <v>1766</v>
      </c>
      <c r="F2080" s="14" t="s">
        <v>12</v>
      </c>
    </row>
    <row r="2081" customHeight="1" spans="1:6">
      <c r="A2081" s="161">
        <v>64080</v>
      </c>
      <c r="B2081" s="67" t="s">
        <v>1248</v>
      </c>
      <c r="C2081" s="159">
        <v>10</v>
      </c>
      <c r="D2081" s="20" t="s">
        <v>66</v>
      </c>
      <c r="E2081" s="77" t="s">
        <v>2443</v>
      </c>
      <c r="F2081" s="14" t="s">
        <v>12</v>
      </c>
    </row>
    <row r="2082" customHeight="1" spans="1:6">
      <c r="A2082" s="159" t="s">
        <v>2444</v>
      </c>
      <c r="B2082" s="85" t="s">
        <v>1250</v>
      </c>
      <c r="C2082" s="159">
        <v>100</v>
      </c>
      <c r="D2082" s="160" t="s">
        <v>66</v>
      </c>
      <c r="E2082" s="77" t="s">
        <v>2445</v>
      </c>
      <c r="F2082" s="14" t="s">
        <v>12</v>
      </c>
    </row>
    <row r="2083" customHeight="1" spans="1:6">
      <c r="A2083" s="161">
        <v>64082</v>
      </c>
      <c r="B2083" s="67" t="s">
        <v>1250</v>
      </c>
      <c r="C2083" s="161">
        <v>4</v>
      </c>
      <c r="D2083" s="20" t="s">
        <v>66</v>
      </c>
      <c r="E2083" s="77" t="s">
        <v>2446</v>
      </c>
      <c r="F2083" s="14" t="s">
        <v>12</v>
      </c>
    </row>
    <row r="2084" customHeight="1" spans="1:6">
      <c r="A2084" s="159" t="s">
        <v>2447</v>
      </c>
      <c r="B2084" s="85" t="s">
        <v>2448</v>
      </c>
      <c r="C2084" s="159">
        <v>100</v>
      </c>
      <c r="D2084" s="160" t="s">
        <v>66</v>
      </c>
      <c r="E2084" s="77" t="s">
        <v>2449</v>
      </c>
      <c r="F2084" s="14" t="s">
        <v>12</v>
      </c>
    </row>
    <row r="2085" customHeight="1" spans="1:6">
      <c r="A2085" s="159" t="s">
        <v>2450</v>
      </c>
      <c r="B2085" s="85" t="s">
        <v>2448</v>
      </c>
      <c r="C2085" s="159">
        <v>2</v>
      </c>
      <c r="D2085" s="160" t="s">
        <v>66</v>
      </c>
      <c r="E2085" s="77" t="s">
        <v>2451</v>
      </c>
      <c r="F2085" s="14" t="s">
        <v>12</v>
      </c>
    </row>
    <row r="2086" customHeight="1" spans="1:6">
      <c r="A2086" s="159" t="s">
        <v>1767</v>
      </c>
      <c r="B2086" s="85" t="s">
        <v>1253</v>
      </c>
      <c r="C2086" s="159">
        <v>100</v>
      </c>
      <c r="D2086" s="160" t="s">
        <v>66</v>
      </c>
      <c r="E2086" s="77" t="s">
        <v>1768</v>
      </c>
      <c r="F2086" s="14" t="s">
        <v>12</v>
      </c>
    </row>
    <row r="2087" customHeight="1" spans="1:6">
      <c r="A2087" s="161">
        <v>64089</v>
      </c>
      <c r="B2087" s="67" t="s">
        <v>1253</v>
      </c>
      <c r="C2087" s="161">
        <v>6</v>
      </c>
      <c r="D2087" s="20" t="s">
        <v>66</v>
      </c>
      <c r="E2087" s="77" t="s">
        <v>1769</v>
      </c>
      <c r="F2087" s="14" t="s">
        <v>12</v>
      </c>
    </row>
    <row r="2088" customHeight="1" spans="1:6">
      <c r="A2088" s="159" t="s">
        <v>1770</v>
      </c>
      <c r="B2088" s="85" t="s">
        <v>1771</v>
      </c>
      <c r="C2088" s="159">
        <v>100</v>
      </c>
      <c r="D2088" s="160" t="s">
        <v>66</v>
      </c>
      <c r="E2088" s="77" t="s">
        <v>1772</v>
      </c>
      <c r="F2088" s="14" t="s">
        <v>12</v>
      </c>
    </row>
    <row r="2089" customHeight="1" spans="1:6">
      <c r="A2089" s="159" t="s">
        <v>1773</v>
      </c>
      <c r="B2089" s="85" t="s">
        <v>1774</v>
      </c>
      <c r="C2089" s="159">
        <v>100</v>
      </c>
      <c r="D2089" s="160" t="s">
        <v>66</v>
      </c>
      <c r="E2089" s="92" t="s">
        <v>1775</v>
      </c>
      <c r="F2089" s="14" t="s">
        <v>12</v>
      </c>
    </row>
    <row r="2090" customHeight="1" spans="1:6">
      <c r="A2090" s="159" t="s">
        <v>1778</v>
      </c>
      <c r="B2090" s="85" t="s">
        <v>1256</v>
      </c>
      <c r="C2090" s="159">
        <v>1560</v>
      </c>
      <c r="D2090" s="160" t="s">
        <v>489</v>
      </c>
      <c r="E2090" s="77" t="s">
        <v>1779</v>
      </c>
      <c r="F2090" s="14" t="s">
        <v>12</v>
      </c>
    </row>
    <row r="2091" customHeight="1" spans="1:6">
      <c r="A2091" s="72" t="s">
        <v>831</v>
      </c>
      <c r="B2091" s="91" t="s">
        <v>832</v>
      </c>
      <c r="C2091" s="159"/>
      <c r="D2091" s="160"/>
      <c r="E2091" s="88"/>
      <c r="F2091" s="14"/>
    </row>
    <row r="2092" customHeight="1" spans="1:6">
      <c r="A2092" s="159">
        <v>80</v>
      </c>
      <c r="B2092" s="85" t="s">
        <v>833</v>
      </c>
      <c r="C2092" s="159"/>
      <c r="D2092" s="160"/>
      <c r="E2092" s="88"/>
      <c r="F2092" s="14"/>
    </row>
    <row r="2093" customHeight="1" spans="1:6">
      <c r="A2093" s="159">
        <v>80201</v>
      </c>
      <c r="B2093" s="85" t="s">
        <v>1780</v>
      </c>
      <c r="C2093" s="159">
        <f>C1910/2</f>
        <v>28</v>
      </c>
      <c r="D2093" s="160" t="s">
        <v>1261</v>
      </c>
      <c r="E2093" s="69" t="s">
        <v>1781</v>
      </c>
      <c r="F2093" s="14" t="s">
        <v>12</v>
      </c>
    </row>
    <row r="2094" customHeight="1" spans="1:6">
      <c r="A2094" s="159" t="s">
        <v>870</v>
      </c>
      <c r="B2094" s="85" t="s">
        <v>871</v>
      </c>
      <c r="C2094" s="159"/>
      <c r="D2094" s="160"/>
      <c r="E2094" s="88"/>
      <c r="F2094" s="14"/>
    </row>
    <row r="2095" customHeight="1" spans="1:6">
      <c r="A2095" s="159" t="s">
        <v>1532</v>
      </c>
      <c r="B2095" s="85" t="s">
        <v>1265</v>
      </c>
      <c r="C2095" s="159">
        <v>2</v>
      </c>
      <c r="D2095" s="160" t="s">
        <v>66</v>
      </c>
      <c r="E2095" s="69" t="s">
        <v>1533</v>
      </c>
      <c r="F2095" s="14" t="s">
        <v>12</v>
      </c>
    </row>
    <row r="2096" customHeight="1" spans="1:6">
      <c r="A2096" s="159" t="s">
        <v>1782</v>
      </c>
      <c r="B2096" s="85" t="s">
        <v>1267</v>
      </c>
      <c r="C2096" s="159">
        <v>2</v>
      </c>
      <c r="D2096" s="160" t="s">
        <v>66</v>
      </c>
      <c r="E2096" s="69" t="s">
        <v>1534</v>
      </c>
      <c r="F2096" s="14" t="s">
        <v>12</v>
      </c>
    </row>
    <row r="2097" customHeight="1" spans="1:6">
      <c r="A2097" s="159" t="s">
        <v>1783</v>
      </c>
      <c r="B2097" s="85" t="s">
        <v>1558</v>
      </c>
      <c r="C2097" s="159">
        <v>2</v>
      </c>
      <c r="D2097" s="160" t="s">
        <v>66</v>
      </c>
      <c r="E2097" s="77" t="s">
        <v>1559</v>
      </c>
      <c r="F2097" s="14" t="s">
        <v>12</v>
      </c>
    </row>
    <row r="2098" customHeight="1" spans="1:6">
      <c r="A2098" s="159" t="s">
        <v>1784</v>
      </c>
      <c r="B2098" s="85" t="s">
        <v>1271</v>
      </c>
      <c r="C2098" s="159">
        <v>2</v>
      </c>
      <c r="D2098" s="160" t="s">
        <v>66</v>
      </c>
      <c r="E2098" s="101" t="s">
        <v>1560</v>
      </c>
      <c r="F2098" s="14" t="s">
        <v>12</v>
      </c>
    </row>
    <row r="2099" customHeight="1" spans="1:6">
      <c r="A2099" s="159" t="s">
        <v>1785</v>
      </c>
      <c r="B2099" s="85" t="s">
        <v>1563</v>
      </c>
      <c r="C2099" s="159">
        <v>2</v>
      </c>
      <c r="D2099" s="160" t="s">
        <v>66</v>
      </c>
      <c r="E2099" s="69" t="s">
        <v>1786</v>
      </c>
      <c r="F2099" s="14" t="s">
        <v>12</v>
      </c>
    </row>
    <row r="2100" customHeight="1" spans="1:6">
      <c r="A2100" s="159" t="s">
        <v>1787</v>
      </c>
      <c r="B2100" s="85" t="s">
        <v>1275</v>
      </c>
      <c r="C2100" s="159">
        <v>2</v>
      </c>
      <c r="D2100" s="160" t="s">
        <v>243</v>
      </c>
      <c r="E2100" s="157" t="s">
        <v>1788</v>
      </c>
      <c r="F2100" s="14" t="s">
        <v>12</v>
      </c>
    </row>
    <row r="2101" customHeight="1" spans="1:6">
      <c r="A2101" s="159" t="s">
        <v>1330</v>
      </c>
      <c r="B2101" s="85" t="s">
        <v>1277</v>
      </c>
      <c r="C2101" s="159">
        <v>2</v>
      </c>
      <c r="D2101" s="160" t="s">
        <v>27</v>
      </c>
      <c r="E2101" s="157" t="s">
        <v>1331</v>
      </c>
      <c r="F2101" s="14" t="s">
        <v>12</v>
      </c>
    </row>
    <row r="2102" customHeight="1" spans="1:6">
      <c r="A2102" s="161">
        <v>81052</v>
      </c>
      <c r="B2102" s="67" t="s">
        <v>1279</v>
      </c>
      <c r="C2102" s="161">
        <v>2</v>
      </c>
      <c r="D2102" s="20" t="s">
        <v>66</v>
      </c>
      <c r="E2102" s="69" t="s">
        <v>1332</v>
      </c>
      <c r="F2102" s="14" t="s">
        <v>12</v>
      </c>
    </row>
    <row r="2103" customHeight="1" spans="1:6">
      <c r="A2103" s="12">
        <v>83</v>
      </c>
      <c r="B2103" s="16" t="s">
        <v>1792</v>
      </c>
      <c r="C2103" s="19"/>
      <c r="D2103" s="70"/>
      <c r="E2103" s="17"/>
      <c r="F2103" s="14"/>
    </row>
    <row r="2104" customHeight="1" spans="1:6">
      <c r="A2104" s="19">
        <v>83201</v>
      </c>
      <c r="B2104" s="67" t="s">
        <v>1793</v>
      </c>
      <c r="C2104" s="19">
        <v>10</v>
      </c>
      <c r="D2104" s="68" t="s">
        <v>27</v>
      </c>
      <c r="E2104" s="69" t="s">
        <v>1794</v>
      </c>
      <c r="F2104" s="14" t="s">
        <v>12</v>
      </c>
    </row>
    <row r="2105" customHeight="1" spans="1:6">
      <c r="A2105" s="19">
        <v>72061</v>
      </c>
      <c r="B2105" s="67" t="s">
        <v>1795</v>
      </c>
      <c r="C2105" s="19">
        <v>10</v>
      </c>
      <c r="D2105" s="68" t="s">
        <v>1796</v>
      </c>
      <c r="E2105" s="69" t="s">
        <v>1797</v>
      </c>
      <c r="F2105" s="14" t="s">
        <v>12</v>
      </c>
    </row>
    <row r="2106" customHeight="1" spans="1:6">
      <c r="A2106" s="19">
        <v>72062</v>
      </c>
      <c r="B2106" s="67" t="s">
        <v>1798</v>
      </c>
      <c r="C2106" s="19">
        <v>5</v>
      </c>
      <c r="D2106" s="68" t="s">
        <v>1796</v>
      </c>
      <c r="E2106" s="69" t="s">
        <v>1799</v>
      </c>
      <c r="F2106" s="14" t="s">
        <v>12</v>
      </c>
    </row>
    <row r="2107" customHeight="1" spans="1:6">
      <c r="A2107" s="19">
        <v>72063</v>
      </c>
      <c r="B2107" s="67" t="s">
        <v>1800</v>
      </c>
      <c r="C2107" s="19">
        <v>5</v>
      </c>
      <c r="D2107" s="68" t="s">
        <v>1796</v>
      </c>
      <c r="E2107" s="69" t="s">
        <v>1801</v>
      </c>
      <c r="F2107" s="14" t="s">
        <v>12</v>
      </c>
    </row>
    <row r="2108" customHeight="1" spans="1:6">
      <c r="A2108" s="19">
        <v>72091</v>
      </c>
      <c r="B2108" s="67" t="s">
        <v>1802</v>
      </c>
      <c r="C2108" s="19">
        <v>5</v>
      </c>
      <c r="D2108" s="68" t="s">
        <v>455</v>
      </c>
      <c r="E2108" s="69" t="s">
        <v>1803</v>
      </c>
      <c r="F2108" s="14" t="s">
        <v>12</v>
      </c>
    </row>
    <row r="2109" customHeight="1" spans="1:6">
      <c r="A2109" s="54" t="s">
        <v>1346</v>
      </c>
      <c r="B2109" s="16" t="s">
        <v>1804</v>
      </c>
      <c r="C2109" s="12">
        <v>1</v>
      </c>
      <c r="D2109" s="10" t="s">
        <v>8</v>
      </c>
      <c r="E2109" s="13" t="s">
        <v>11</v>
      </c>
      <c r="F2109" s="14" t="s">
        <v>12</v>
      </c>
    </row>
    <row r="2110" customHeight="1" spans="1:6">
      <c r="A2110" s="54">
        <v>1</v>
      </c>
      <c r="B2110" s="16" t="s">
        <v>1805</v>
      </c>
      <c r="C2110" s="12">
        <v>1</v>
      </c>
      <c r="D2110" s="10" t="s">
        <v>8</v>
      </c>
      <c r="E2110" s="71" t="s">
        <v>15</v>
      </c>
      <c r="F2110" s="14" t="s">
        <v>12</v>
      </c>
    </row>
    <row r="2111" customHeight="1" spans="1:6">
      <c r="A2111" s="212" t="s">
        <v>16</v>
      </c>
      <c r="B2111" s="22" t="s">
        <v>17</v>
      </c>
      <c r="C2111" s="23">
        <v>52</v>
      </c>
      <c r="D2111" s="15" t="s">
        <v>18</v>
      </c>
      <c r="E2111" s="21"/>
      <c r="F2111" s="14"/>
    </row>
    <row r="2112" customHeight="1" spans="1:6">
      <c r="A2112" s="212" t="s">
        <v>19</v>
      </c>
      <c r="B2112" s="22" t="s">
        <v>20</v>
      </c>
      <c r="C2112" s="23"/>
      <c r="D2112" s="15"/>
      <c r="E2112" s="24"/>
      <c r="F2112" s="14"/>
    </row>
    <row r="2113" customHeight="1" spans="1:6">
      <c r="A2113" s="212" t="s">
        <v>21</v>
      </c>
      <c r="B2113" s="22" t="s">
        <v>22</v>
      </c>
      <c r="C2113" s="23"/>
      <c r="D2113" s="15"/>
      <c r="E2113" s="24"/>
      <c r="F2113" s="14"/>
    </row>
    <row r="2114" customHeight="1" spans="1:6">
      <c r="A2114" s="212" t="s">
        <v>23</v>
      </c>
      <c r="B2114" s="22" t="s">
        <v>24</v>
      </c>
      <c r="C2114" s="25"/>
      <c r="D2114" s="26"/>
      <c r="E2114" s="21"/>
      <c r="F2114" s="14"/>
    </row>
    <row r="2115" customHeight="1" spans="1:6">
      <c r="A2115" s="212" t="s">
        <v>25</v>
      </c>
      <c r="B2115" s="22" t="s">
        <v>1395</v>
      </c>
      <c r="C2115" s="23">
        <v>1</v>
      </c>
      <c r="D2115" s="15" t="s">
        <v>27</v>
      </c>
      <c r="E2115" s="24" t="s">
        <v>1396</v>
      </c>
      <c r="F2115" s="14" t="s">
        <v>32</v>
      </c>
    </row>
    <row r="2116" customHeight="1" spans="1:6">
      <c r="A2116" s="212" t="s">
        <v>29</v>
      </c>
      <c r="B2116" s="27" t="s">
        <v>30</v>
      </c>
      <c r="C2116" s="28">
        <v>1</v>
      </c>
      <c r="D2116" s="28" t="s">
        <v>27</v>
      </c>
      <c r="E2116" s="30" t="s">
        <v>31</v>
      </c>
      <c r="F2116" s="14" t="s">
        <v>32</v>
      </c>
    </row>
    <row r="2117" customHeight="1" spans="1:6">
      <c r="A2117" s="212" t="s">
        <v>33</v>
      </c>
      <c r="B2117" s="27" t="s">
        <v>34</v>
      </c>
      <c r="C2117" s="28">
        <v>1</v>
      </c>
      <c r="D2117" s="28" t="s">
        <v>27</v>
      </c>
      <c r="E2117" s="30" t="s">
        <v>35</v>
      </c>
      <c r="F2117" s="14" t="s">
        <v>12</v>
      </c>
    </row>
    <row r="2118" customHeight="1" spans="1:6">
      <c r="A2118" s="212" t="s">
        <v>36</v>
      </c>
      <c r="B2118" s="22" t="s">
        <v>37</v>
      </c>
      <c r="C2118" s="23">
        <v>1</v>
      </c>
      <c r="D2118" s="15" t="s">
        <v>38</v>
      </c>
      <c r="E2118" s="24" t="s">
        <v>39</v>
      </c>
      <c r="F2118" s="14" t="s">
        <v>32</v>
      </c>
    </row>
    <row r="2119" customHeight="1" spans="1:6">
      <c r="A2119" s="212" t="s">
        <v>40</v>
      </c>
      <c r="B2119" s="22" t="s">
        <v>1349</v>
      </c>
      <c r="C2119" s="23">
        <v>1</v>
      </c>
      <c r="D2119" s="15" t="s">
        <v>247</v>
      </c>
      <c r="E2119" s="24" t="s">
        <v>904</v>
      </c>
      <c r="F2119" s="14" t="s">
        <v>12</v>
      </c>
    </row>
    <row r="2120" customHeight="1" spans="1:6">
      <c r="A2120" s="212" t="s">
        <v>43</v>
      </c>
      <c r="B2120" s="22" t="s">
        <v>905</v>
      </c>
      <c r="C2120" s="23">
        <v>1</v>
      </c>
      <c r="D2120" s="15" t="s">
        <v>27</v>
      </c>
      <c r="E2120" s="24" t="s">
        <v>906</v>
      </c>
      <c r="F2120" s="14" t="s">
        <v>12</v>
      </c>
    </row>
    <row r="2121" customHeight="1" spans="1:6">
      <c r="A2121" s="212" t="s">
        <v>46</v>
      </c>
      <c r="B2121" s="22" t="s">
        <v>1350</v>
      </c>
      <c r="C2121" s="23">
        <v>1</v>
      </c>
      <c r="D2121" s="15" t="s">
        <v>908</v>
      </c>
      <c r="E2121" s="39" t="s">
        <v>1351</v>
      </c>
      <c r="F2121" s="14" t="s">
        <v>12</v>
      </c>
    </row>
    <row r="2122" customHeight="1" spans="1:6">
      <c r="A2122" s="212" t="s">
        <v>49</v>
      </c>
      <c r="B2122" s="22" t="s">
        <v>41</v>
      </c>
      <c r="C2122" s="23">
        <v>1</v>
      </c>
      <c r="D2122" s="15" t="s">
        <v>38</v>
      </c>
      <c r="E2122" s="32" t="s">
        <v>42</v>
      </c>
      <c r="F2122" s="14" t="s">
        <v>12</v>
      </c>
    </row>
    <row r="2123" customHeight="1" spans="1:6">
      <c r="A2123" s="212" t="s">
        <v>52</v>
      </c>
      <c r="B2123" s="22" t="s">
        <v>44</v>
      </c>
      <c r="C2123" s="108">
        <f>C2111/2</f>
        <v>26</v>
      </c>
      <c r="D2123" s="109" t="s">
        <v>38</v>
      </c>
      <c r="E2123" s="24" t="s">
        <v>45</v>
      </c>
      <c r="F2123" s="14" t="s">
        <v>12</v>
      </c>
    </row>
    <row r="2124" customHeight="1" spans="1:6">
      <c r="A2124" s="212" t="s">
        <v>55</v>
      </c>
      <c r="B2124" s="22" t="s">
        <v>910</v>
      </c>
      <c r="C2124" s="108">
        <f>C2111/4</f>
        <v>13</v>
      </c>
      <c r="D2124" s="109" t="s">
        <v>27</v>
      </c>
      <c r="E2124" s="110" t="s">
        <v>911</v>
      </c>
      <c r="F2124" s="14" t="s">
        <v>12</v>
      </c>
    </row>
    <row r="2125" customHeight="1" spans="1:6">
      <c r="A2125" s="212" t="s">
        <v>58</v>
      </c>
      <c r="B2125" s="22" t="s">
        <v>912</v>
      </c>
      <c r="C2125" s="108">
        <f>C2111/4</f>
        <v>13</v>
      </c>
      <c r="D2125" s="109" t="s">
        <v>27</v>
      </c>
      <c r="E2125" s="110" t="s">
        <v>913</v>
      </c>
      <c r="F2125" s="14" t="s">
        <v>12</v>
      </c>
    </row>
    <row r="2126" customHeight="1" spans="1:6">
      <c r="A2126" s="212" t="s">
        <v>62</v>
      </c>
      <c r="B2126" s="22" t="s">
        <v>47</v>
      </c>
      <c r="C2126" s="33">
        <f>56-C2111</f>
        <v>4</v>
      </c>
      <c r="D2126" s="34" t="s">
        <v>38</v>
      </c>
      <c r="E2126" s="24" t="s">
        <v>48</v>
      </c>
      <c r="F2126" s="14" t="s">
        <v>12</v>
      </c>
    </row>
    <row r="2127" customHeight="1" spans="1:6">
      <c r="A2127" s="212" t="s">
        <v>64</v>
      </c>
      <c r="B2127" s="22" t="s">
        <v>1352</v>
      </c>
      <c r="C2127" s="19">
        <f>C2111/2</f>
        <v>26</v>
      </c>
      <c r="D2127" s="68" t="s">
        <v>247</v>
      </c>
      <c r="E2127" s="24" t="s">
        <v>1353</v>
      </c>
      <c r="F2127" s="14" t="s">
        <v>12</v>
      </c>
    </row>
    <row r="2128" customHeight="1" spans="1:6">
      <c r="A2128" s="212" t="s">
        <v>71</v>
      </c>
      <c r="B2128" s="35" t="s">
        <v>50</v>
      </c>
      <c r="C2128" s="36">
        <v>1</v>
      </c>
      <c r="D2128" s="36" t="s">
        <v>27</v>
      </c>
      <c r="E2128" s="37" t="s">
        <v>1806</v>
      </c>
      <c r="F2128" s="14" t="s">
        <v>12</v>
      </c>
    </row>
    <row r="2129" customHeight="1" spans="1:6">
      <c r="A2129" s="212" t="s">
        <v>74</v>
      </c>
      <c r="B2129" s="22" t="s">
        <v>53</v>
      </c>
      <c r="C2129" s="23">
        <v>1</v>
      </c>
      <c r="D2129" s="15" t="s">
        <v>27</v>
      </c>
      <c r="E2129" s="38" t="s">
        <v>54</v>
      </c>
      <c r="F2129" s="14" t="s">
        <v>12</v>
      </c>
    </row>
    <row r="2130" customHeight="1" spans="1:6">
      <c r="A2130" s="212" t="s">
        <v>77</v>
      </c>
      <c r="B2130" s="22" t="s">
        <v>56</v>
      </c>
      <c r="C2130" s="23">
        <v>1</v>
      </c>
      <c r="D2130" s="15" t="s">
        <v>27</v>
      </c>
      <c r="E2130" s="24" t="s">
        <v>57</v>
      </c>
      <c r="F2130" s="14" t="s">
        <v>12</v>
      </c>
    </row>
    <row r="2131" customHeight="1" spans="1:6">
      <c r="A2131" s="212" t="s">
        <v>80</v>
      </c>
      <c r="B2131" s="22" t="s">
        <v>59</v>
      </c>
      <c r="C2131" s="23">
        <v>1</v>
      </c>
      <c r="D2131" s="15" t="s">
        <v>60</v>
      </c>
      <c r="E2131" s="24" t="s">
        <v>61</v>
      </c>
      <c r="F2131" s="14" t="s">
        <v>12</v>
      </c>
    </row>
    <row r="2132" customHeight="1" spans="1:6">
      <c r="A2132" s="212" t="s">
        <v>83</v>
      </c>
      <c r="B2132" s="22" t="s">
        <v>930</v>
      </c>
      <c r="C2132" s="55"/>
      <c r="D2132" s="56"/>
      <c r="E2132" s="63"/>
      <c r="F2132" s="14"/>
    </row>
    <row r="2133" customHeight="1" spans="1:6">
      <c r="A2133" s="212" t="s">
        <v>86</v>
      </c>
      <c r="B2133" s="22" t="s">
        <v>931</v>
      </c>
      <c r="C2133" s="108">
        <v>7</v>
      </c>
      <c r="D2133" s="109" t="s">
        <v>27</v>
      </c>
      <c r="E2133" s="110" t="s">
        <v>932</v>
      </c>
      <c r="F2133" s="14" t="s">
        <v>12</v>
      </c>
    </row>
    <row r="2134" customHeight="1" spans="1:6">
      <c r="A2134" s="212" t="s">
        <v>89</v>
      </c>
      <c r="B2134" s="22" t="s">
        <v>933</v>
      </c>
      <c r="C2134" s="108">
        <f>C2133</f>
        <v>7</v>
      </c>
      <c r="D2134" s="109" t="s">
        <v>27</v>
      </c>
      <c r="E2134" s="110" t="s">
        <v>934</v>
      </c>
      <c r="F2134" s="14" t="s">
        <v>12</v>
      </c>
    </row>
    <row r="2135" customHeight="1" spans="1:6">
      <c r="A2135" s="212" t="s">
        <v>92</v>
      </c>
      <c r="B2135" s="22" t="s">
        <v>1355</v>
      </c>
      <c r="C2135" s="108">
        <f>C2133*2</f>
        <v>14</v>
      </c>
      <c r="D2135" s="109" t="s">
        <v>66</v>
      </c>
      <c r="E2135" s="112" t="s">
        <v>1356</v>
      </c>
      <c r="F2135" s="14" t="s">
        <v>12</v>
      </c>
    </row>
    <row r="2136" customHeight="1" spans="1:6">
      <c r="A2136" s="212" t="s">
        <v>94</v>
      </c>
      <c r="B2136" s="22" t="s">
        <v>935</v>
      </c>
      <c r="C2136" s="108">
        <f>C2135</f>
        <v>14</v>
      </c>
      <c r="D2136" s="109" t="s">
        <v>66</v>
      </c>
      <c r="E2136" s="112" t="s">
        <v>936</v>
      </c>
      <c r="F2136" s="14" t="s">
        <v>12</v>
      </c>
    </row>
    <row r="2137" customHeight="1" spans="1:6">
      <c r="A2137" s="212" t="s">
        <v>96</v>
      </c>
      <c r="B2137" s="22" t="s">
        <v>937</v>
      </c>
      <c r="C2137" s="108">
        <f>C2135</f>
        <v>14</v>
      </c>
      <c r="D2137" s="109" t="s">
        <v>66</v>
      </c>
      <c r="E2137" s="112" t="s">
        <v>938</v>
      </c>
      <c r="F2137" s="14" t="s">
        <v>12</v>
      </c>
    </row>
    <row r="2138" customHeight="1" spans="1:6">
      <c r="A2138" s="212" t="s">
        <v>100</v>
      </c>
      <c r="B2138" s="22" t="s">
        <v>939</v>
      </c>
      <c r="C2138" s="108">
        <f>C2135</f>
        <v>14</v>
      </c>
      <c r="D2138" s="109" t="s">
        <v>27</v>
      </c>
      <c r="E2138" s="112" t="s">
        <v>940</v>
      </c>
      <c r="F2138" s="14" t="s">
        <v>12</v>
      </c>
    </row>
    <row r="2139" customHeight="1" spans="1:6">
      <c r="A2139" s="212" t="s">
        <v>103</v>
      </c>
      <c r="B2139" s="22" t="s">
        <v>941</v>
      </c>
      <c r="C2139" s="108">
        <f>C2135</f>
        <v>14</v>
      </c>
      <c r="D2139" s="109" t="s">
        <v>66</v>
      </c>
      <c r="E2139" s="112" t="s">
        <v>942</v>
      </c>
      <c r="F2139" s="14" t="s">
        <v>12</v>
      </c>
    </row>
    <row r="2140" customHeight="1" spans="1:6">
      <c r="A2140" s="212" t="s">
        <v>106</v>
      </c>
      <c r="B2140" s="22" t="s">
        <v>943</v>
      </c>
      <c r="C2140" s="108">
        <v>1</v>
      </c>
      <c r="D2140" s="109" t="s">
        <v>60</v>
      </c>
      <c r="E2140" s="112" t="s">
        <v>944</v>
      </c>
      <c r="F2140" s="14" t="s">
        <v>12</v>
      </c>
    </row>
    <row r="2141" customHeight="1" spans="1:6">
      <c r="A2141" s="212" t="s">
        <v>109</v>
      </c>
      <c r="B2141" s="22" t="s">
        <v>945</v>
      </c>
      <c r="C2141" s="108">
        <f>C2135</f>
        <v>14</v>
      </c>
      <c r="D2141" s="109" t="s">
        <v>27</v>
      </c>
      <c r="E2141" s="110" t="s">
        <v>946</v>
      </c>
      <c r="F2141" s="14" t="s">
        <v>12</v>
      </c>
    </row>
    <row r="2142" customHeight="1" spans="1:6">
      <c r="A2142" s="212" t="s">
        <v>111</v>
      </c>
      <c r="B2142" s="22" t="s">
        <v>947</v>
      </c>
      <c r="C2142" s="108">
        <f>C2135</f>
        <v>14</v>
      </c>
      <c r="D2142" s="109" t="s">
        <v>27</v>
      </c>
      <c r="E2142" s="112" t="s">
        <v>948</v>
      </c>
      <c r="F2142" s="14" t="s">
        <v>12</v>
      </c>
    </row>
    <row r="2143" customHeight="1" spans="1:6">
      <c r="A2143" s="212" t="s">
        <v>114</v>
      </c>
      <c r="B2143" s="22" t="s">
        <v>950</v>
      </c>
      <c r="C2143" s="108">
        <f>C2135</f>
        <v>14</v>
      </c>
      <c r="D2143" s="109" t="s">
        <v>27</v>
      </c>
      <c r="E2143" s="112" t="s">
        <v>951</v>
      </c>
      <c r="F2143" s="14" t="s">
        <v>12</v>
      </c>
    </row>
    <row r="2144" customHeight="1" spans="1:6">
      <c r="A2144" s="212" t="s">
        <v>116</v>
      </c>
      <c r="B2144" s="22" t="s">
        <v>952</v>
      </c>
      <c r="C2144" s="108">
        <v>1</v>
      </c>
      <c r="D2144" s="109" t="s">
        <v>60</v>
      </c>
      <c r="E2144" s="112" t="s">
        <v>953</v>
      </c>
      <c r="F2144" s="14" t="s">
        <v>12</v>
      </c>
    </row>
    <row r="2145" customHeight="1" spans="1:6">
      <c r="A2145" s="212" t="s">
        <v>119</v>
      </c>
      <c r="B2145" s="22" t="s">
        <v>954</v>
      </c>
      <c r="C2145" s="108">
        <v>1</v>
      </c>
      <c r="D2145" s="109" t="s">
        <v>60</v>
      </c>
      <c r="E2145" s="112" t="s">
        <v>955</v>
      </c>
      <c r="F2145" s="14" t="s">
        <v>12</v>
      </c>
    </row>
    <row r="2146" customHeight="1" spans="1:6">
      <c r="A2146" s="42">
        <v>2</v>
      </c>
      <c r="B2146" s="16" t="s">
        <v>1362</v>
      </c>
      <c r="C2146" s="42">
        <v>1</v>
      </c>
      <c r="D2146" s="162" t="s">
        <v>8</v>
      </c>
      <c r="E2146" s="63" t="s">
        <v>1363</v>
      </c>
      <c r="F2146" s="14" t="s">
        <v>12</v>
      </c>
    </row>
    <row r="2147" customHeight="1" spans="1:6">
      <c r="A2147" s="213" t="s">
        <v>140</v>
      </c>
      <c r="B2147" s="22" t="s">
        <v>20</v>
      </c>
      <c r="C2147" s="23"/>
      <c r="D2147" s="15"/>
      <c r="E2147" s="24"/>
      <c r="F2147" s="14"/>
    </row>
    <row r="2148" customHeight="1" spans="1:6">
      <c r="A2148" s="213" t="s">
        <v>141</v>
      </c>
      <c r="B2148" s="22" t="s">
        <v>22</v>
      </c>
      <c r="C2148" s="23"/>
      <c r="D2148" s="15"/>
      <c r="E2148" s="24"/>
      <c r="F2148" s="14"/>
    </row>
    <row r="2149" customHeight="1" spans="1:6">
      <c r="A2149" s="213" t="s">
        <v>142</v>
      </c>
      <c r="B2149" s="62" t="s">
        <v>169</v>
      </c>
      <c r="C2149" s="114">
        <v>1</v>
      </c>
      <c r="D2149" s="115" t="s">
        <v>66</v>
      </c>
      <c r="E2149" s="58" t="s">
        <v>170</v>
      </c>
      <c r="F2149" s="14" t="s">
        <v>12</v>
      </c>
    </row>
    <row r="2150" customHeight="1" spans="1:6">
      <c r="A2150" s="213" t="s">
        <v>143</v>
      </c>
      <c r="B2150" s="116" t="s">
        <v>903</v>
      </c>
      <c r="C2150" s="114">
        <v>1</v>
      </c>
      <c r="D2150" s="115" t="s">
        <v>66</v>
      </c>
      <c r="E2150" s="117" t="s">
        <v>957</v>
      </c>
      <c r="F2150" s="14" t="s">
        <v>12</v>
      </c>
    </row>
    <row r="2151" customHeight="1" spans="1:6">
      <c r="A2151" s="213" t="s">
        <v>144</v>
      </c>
      <c r="B2151" s="116" t="s">
        <v>905</v>
      </c>
      <c r="C2151" s="114">
        <v>1</v>
      </c>
      <c r="D2151" s="115" t="s">
        <v>66</v>
      </c>
      <c r="E2151" s="24" t="s">
        <v>906</v>
      </c>
      <c r="F2151" s="14" t="s">
        <v>12</v>
      </c>
    </row>
    <row r="2152" customHeight="1" spans="1:6">
      <c r="A2152" s="213" t="s">
        <v>145</v>
      </c>
      <c r="B2152" s="116" t="s">
        <v>958</v>
      </c>
      <c r="C2152" s="114">
        <v>1</v>
      </c>
      <c r="D2152" s="115" t="s">
        <v>66</v>
      </c>
      <c r="E2152" s="59" t="s">
        <v>959</v>
      </c>
      <c r="F2152" s="14" t="s">
        <v>12</v>
      </c>
    </row>
    <row r="2153" customHeight="1" spans="1:6">
      <c r="A2153" s="213" t="s">
        <v>146</v>
      </c>
      <c r="B2153" s="116" t="s">
        <v>907</v>
      </c>
      <c r="C2153" s="114">
        <v>1</v>
      </c>
      <c r="D2153" s="115" t="s">
        <v>66</v>
      </c>
      <c r="E2153" s="24" t="s">
        <v>909</v>
      </c>
      <c r="F2153" s="14" t="s">
        <v>12</v>
      </c>
    </row>
    <row r="2154" customHeight="1" spans="1:6">
      <c r="A2154" s="213" t="s">
        <v>147</v>
      </c>
      <c r="B2154" s="62" t="s">
        <v>960</v>
      </c>
      <c r="C2154" s="114">
        <v>1</v>
      </c>
      <c r="D2154" s="115" t="s">
        <v>66</v>
      </c>
      <c r="E2154" s="59" t="s">
        <v>961</v>
      </c>
      <c r="F2154" s="14" t="s">
        <v>12</v>
      </c>
    </row>
    <row r="2155" customHeight="1" spans="1:6">
      <c r="A2155" s="213" t="s">
        <v>148</v>
      </c>
      <c r="B2155" s="62" t="s">
        <v>175</v>
      </c>
      <c r="C2155" s="114">
        <v>6</v>
      </c>
      <c r="D2155" s="115" t="s">
        <v>66</v>
      </c>
      <c r="E2155" s="59" t="s">
        <v>176</v>
      </c>
      <c r="F2155" s="14" t="s">
        <v>12</v>
      </c>
    </row>
    <row r="2156" customHeight="1" spans="1:6">
      <c r="A2156" s="213" t="s">
        <v>149</v>
      </c>
      <c r="B2156" s="62" t="s">
        <v>1358</v>
      </c>
      <c r="C2156" s="114">
        <v>2</v>
      </c>
      <c r="D2156" s="115" t="s">
        <v>66</v>
      </c>
      <c r="E2156" s="59" t="s">
        <v>1359</v>
      </c>
      <c r="F2156" s="14" t="s">
        <v>12</v>
      </c>
    </row>
    <row r="2157" customHeight="1" spans="1:6">
      <c r="A2157" s="213" t="s">
        <v>150</v>
      </c>
      <c r="B2157" s="163" t="s">
        <v>1360</v>
      </c>
      <c r="C2157" s="114">
        <v>2</v>
      </c>
      <c r="D2157" s="115" t="s">
        <v>66</v>
      </c>
      <c r="E2157" s="164" t="s">
        <v>1361</v>
      </c>
      <c r="F2157" s="14" t="s">
        <v>12</v>
      </c>
    </row>
    <row r="2158" customHeight="1" spans="1:6">
      <c r="A2158" s="213" t="s">
        <v>151</v>
      </c>
      <c r="B2158" s="62" t="s">
        <v>966</v>
      </c>
      <c r="C2158" s="114">
        <v>1</v>
      </c>
      <c r="D2158" s="115" t="s">
        <v>27</v>
      </c>
      <c r="E2158" s="59" t="s">
        <v>967</v>
      </c>
      <c r="F2158" s="14" t="s">
        <v>12</v>
      </c>
    </row>
    <row r="2159" customHeight="1" spans="1:6">
      <c r="A2159" s="213" t="s">
        <v>152</v>
      </c>
      <c r="B2159" s="62" t="s">
        <v>970</v>
      </c>
      <c r="C2159" s="114">
        <v>1</v>
      </c>
      <c r="D2159" s="115" t="s">
        <v>27</v>
      </c>
      <c r="E2159" s="59" t="s">
        <v>971</v>
      </c>
      <c r="F2159" s="14" t="s">
        <v>12</v>
      </c>
    </row>
    <row r="2160" customHeight="1" spans="1:6">
      <c r="A2160" s="42">
        <v>3</v>
      </c>
      <c r="B2160" s="16" t="s">
        <v>1370</v>
      </c>
      <c r="C2160" s="42">
        <v>1</v>
      </c>
      <c r="D2160" s="162" t="s">
        <v>8</v>
      </c>
      <c r="E2160" s="125"/>
      <c r="F2160" s="14"/>
    </row>
    <row r="2161" customHeight="1" spans="1:6">
      <c r="A2161" s="213" t="s">
        <v>166</v>
      </c>
      <c r="B2161" s="22" t="s">
        <v>20</v>
      </c>
      <c r="C2161" s="23"/>
      <c r="D2161" s="15"/>
      <c r="E2161" s="24"/>
      <c r="F2161" s="14"/>
    </row>
    <row r="2162" customHeight="1" spans="1:6">
      <c r="A2162" s="213" t="s">
        <v>167</v>
      </c>
      <c r="B2162" s="22" t="s">
        <v>22</v>
      </c>
      <c r="C2162" s="23"/>
      <c r="D2162" s="15"/>
      <c r="E2162" s="24"/>
      <c r="F2162" s="14"/>
    </row>
    <row r="2163" customHeight="1" spans="1:6">
      <c r="A2163" s="213" t="s">
        <v>168</v>
      </c>
      <c r="B2163" s="62" t="s">
        <v>169</v>
      </c>
      <c r="C2163" s="114">
        <v>1</v>
      </c>
      <c r="D2163" s="115" t="s">
        <v>66</v>
      </c>
      <c r="E2163" s="58" t="s">
        <v>170</v>
      </c>
      <c r="F2163" s="14" t="s">
        <v>12</v>
      </c>
    </row>
    <row r="2164" customHeight="1" spans="1:6">
      <c r="A2164" s="213" t="s">
        <v>171</v>
      </c>
      <c r="B2164" s="116" t="s">
        <v>903</v>
      </c>
      <c r="C2164" s="114">
        <v>1</v>
      </c>
      <c r="D2164" s="115" t="s">
        <v>66</v>
      </c>
      <c r="E2164" s="117" t="s">
        <v>957</v>
      </c>
      <c r="F2164" s="14" t="s">
        <v>12</v>
      </c>
    </row>
    <row r="2165" customHeight="1" spans="1:6">
      <c r="A2165" s="213" t="s">
        <v>174</v>
      </c>
      <c r="B2165" s="116" t="s">
        <v>905</v>
      </c>
      <c r="C2165" s="114">
        <v>1</v>
      </c>
      <c r="D2165" s="115" t="s">
        <v>66</v>
      </c>
      <c r="E2165" s="24" t="s">
        <v>906</v>
      </c>
      <c r="F2165" s="14" t="s">
        <v>12</v>
      </c>
    </row>
    <row r="2166" customHeight="1" spans="1:6">
      <c r="A2166" s="213" t="s">
        <v>177</v>
      </c>
      <c r="B2166" s="116" t="s">
        <v>958</v>
      </c>
      <c r="C2166" s="114">
        <v>1</v>
      </c>
      <c r="D2166" s="115" t="s">
        <v>66</v>
      </c>
      <c r="E2166" s="59" t="s">
        <v>959</v>
      </c>
      <c r="F2166" s="14" t="s">
        <v>12</v>
      </c>
    </row>
    <row r="2167" customHeight="1" spans="1:6">
      <c r="A2167" s="213" t="s">
        <v>180</v>
      </c>
      <c r="B2167" s="163" t="s">
        <v>1360</v>
      </c>
      <c r="C2167" s="114">
        <v>10</v>
      </c>
      <c r="D2167" s="115" t="s">
        <v>66</v>
      </c>
      <c r="E2167" s="164" t="s">
        <v>1361</v>
      </c>
      <c r="F2167" s="14" t="s">
        <v>12</v>
      </c>
    </row>
    <row r="2168" customHeight="1" spans="1:6">
      <c r="A2168" s="102">
        <v>4</v>
      </c>
      <c r="B2168" s="103" t="s">
        <v>1807</v>
      </c>
      <c r="C2168" s="12">
        <v>1</v>
      </c>
      <c r="D2168" s="70" t="s">
        <v>27</v>
      </c>
      <c r="E2168" s="71" t="s">
        <v>199</v>
      </c>
      <c r="F2168" s="14" t="s">
        <v>12</v>
      </c>
    </row>
    <row r="2169" customHeight="1" spans="1:6">
      <c r="A2169" s="213" t="s">
        <v>391</v>
      </c>
      <c r="B2169" s="22" t="s">
        <v>200</v>
      </c>
      <c r="C2169" s="23">
        <v>56</v>
      </c>
      <c r="D2169" s="15" t="s">
        <v>201</v>
      </c>
      <c r="E2169" s="57"/>
      <c r="F2169" s="14"/>
    </row>
    <row r="2170" customHeight="1" spans="1:6">
      <c r="A2170" s="213" t="s">
        <v>392</v>
      </c>
      <c r="B2170" s="22" t="s">
        <v>20</v>
      </c>
      <c r="C2170" s="23"/>
      <c r="D2170" s="15"/>
      <c r="E2170" s="24"/>
      <c r="F2170" s="14"/>
    </row>
    <row r="2171" customHeight="1" spans="1:6">
      <c r="A2171" s="213" t="s">
        <v>393</v>
      </c>
      <c r="B2171" s="22" t="s">
        <v>22</v>
      </c>
      <c r="C2171" s="23"/>
      <c r="D2171" s="15"/>
      <c r="E2171" s="24"/>
      <c r="F2171" s="14"/>
    </row>
    <row r="2172" customHeight="1" spans="1:6">
      <c r="A2172" s="175" t="s">
        <v>397</v>
      </c>
      <c r="B2172" s="91" t="s">
        <v>203</v>
      </c>
      <c r="C2172" s="159"/>
      <c r="D2172" s="160"/>
      <c r="E2172" s="88"/>
      <c r="F2172" s="14"/>
    </row>
    <row r="2173" customHeight="1" spans="1:6">
      <c r="A2173" s="159" t="s">
        <v>1402</v>
      </c>
      <c r="B2173" s="85" t="s">
        <v>1403</v>
      </c>
      <c r="C2173" s="159">
        <v>4</v>
      </c>
      <c r="D2173" s="160" t="s">
        <v>27</v>
      </c>
      <c r="E2173" s="73" t="s">
        <v>1404</v>
      </c>
      <c r="F2173" s="14" t="s">
        <v>12</v>
      </c>
    </row>
    <row r="2174" customHeight="1" spans="1:6">
      <c r="A2174" s="19">
        <v>2020</v>
      </c>
      <c r="B2174" s="67" t="s">
        <v>220</v>
      </c>
      <c r="C2174" s="19">
        <v>1</v>
      </c>
      <c r="D2174" s="68" t="s">
        <v>221</v>
      </c>
      <c r="E2174" s="69" t="s">
        <v>1808</v>
      </c>
      <c r="F2174" s="14" t="s">
        <v>12</v>
      </c>
    </row>
    <row r="2175" customHeight="1" spans="1:6">
      <c r="A2175" s="184">
        <v>2040</v>
      </c>
      <c r="B2175" s="185" t="s">
        <v>1430</v>
      </c>
      <c r="C2175" s="184">
        <v>2</v>
      </c>
      <c r="D2175" s="186" t="s">
        <v>98</v>
      </c>
      <c r="E2175" s="69" t="s">
        <v>1431</v>
      </c>
      <c r="F2175" s="14" t="s">
        <v>12</v>
      </c>
    </row>
    <row r="2176" customHeight="1" spans="1:6">
      <c r="A2176" s="159" t="s">
        <v>1809</v>
      </c>
      <c r="B2176" s="85" t="s">
        <v>1430</v>
      </c>
      <c r="C2176" s="159">
        <v>14</v>
      </c>
      <c r="D2176" s="160" t="s">
        <v>98</v>
      </c>
      <c r="E2176" s="69" t="s">
        <v>1431</v>
      </c>
      <c r="F2176" s="14" t="s">
        <v>12</v>
      </c>
    </row>
    <row r="2177" customHeight="1" spans="1:6">
      <c r="A2177" s="159" t="s">
        <v>1811</v>
      </c>
      <c r="B2177" s="67" t="s">
        <v>1812</v>
      </c>
      <c r="C2177" s="19">
        <v>1</v>
      </c>
      <c r="D2177" s="68" t="s">
        <v>98</v>
      </c>
      <c r="E2177" s="78" t="s">
        <v>1813</v>
      </c>
      <c r="F2177" s="14" t="s">
        <v>12</v>
      </c>
    </row>
    <row r="2178" customHeight="1" spans="1:6">
      <c r="A2178" s="159" t="s">
        <v>1814</v>
      </c>
      <c r="B2178" s="85" t="s">
        <v>1815</v>
      </c>
      <c r="C2178" s="159">
        <v>56</v>
      </c>
      <c r="D2178" s="160" t="s">
        <v>98</v>
      </c>
      <c r="E2178" s="69" t="s">
        <v>1816</v>
      </c>
      <c r="F2178" s="14" t="s">
        <v>12</v>
      </c>
    </row>
    <row r="2179" customHeight="1" spans="1:6">
      <c r="A2179" s="159" t="s">
        <v>408</v>
      </c>
      <c r="B2179" s="85" t="s">
        <v>409</v>
      </c>
      <c r="C2179" s="159">
        <f>C2169</f>
        <v>56</v>
      </c>
      <c r="D2179" s="160" t="s">
        <v>66</v>
      </c>
      <c r="E2179" s="88" t="s">
        <v>1817</v>
      </c>
      <c r="F2179" s="14" t="s">
        <v>12</v>
      </c>
    </row>
    <row r="2180" customHeight="1" spans="1:6">
      <c r="A2180" s="159" t="s">
        <v>411</v>
      </c>
      <c r="B2180" s="85" t="s">
        <v>412</v>
      </c>
      <c r="C2180" s="159">
        <v>8</v>
      </c>
      <c r="D2180" s="160" t="s">
        <v>66</v>
      </c>
      <c r="E2180" s="69" t="s">
        <v>413</v>
      </c>
      <c r="F2180" s="14" t="s">
        <v>12</v>
      </c>
    </row>
    <row r="2181" customHeight="1" spans="1:6">
      <c r="A2181" s="159" t="s">
        <v>2322</v>
      </c>
      <c r="B2181" s="85" t="s">
        <v>2323</v>
      </c>
      <c r="C2181" s="159">
        <v>1</v>
      </c>
      <c r="D2181" s="160" t="s">
        <v>98</v>
      </c>
      <c r="E2181" s="69" t="s">
        <v>2324</v>
      </c>
      <c r="F2181" s="14" t="s">
        <v>12</v>
      </c>
    </row>
    <row r="2182" customHeight="1" spans="1:6">
      <c r="A2182" s="159" t="s">
        <v>2325</v>
      </c>
      <c r="B2182" s="85" t="s">
        <v>2326</v>
      </c>
      <c r="C2182" s="159">
        <v>1</v>
      </c>
      <c r="D2182" s="160" t="s">
        <v>98</v>
      </c>
      <c r="E2182" s="69" t="s">
        <v>2452</v>
      </c>
      <c r="F2182" s="14" t="s">
        <v>12</v>
      </c>
    </row>
    <row r="2183" customHeight="1" spans="1:6">
      <c r="A2183" s="159" t="s">
        <v>2328</v>
      </c>
      <c r="B2183" s="85" t="s">
        <v>2329</v>
      </c>
      <c r="C2183" s="159">
        <v>1</v>
      </c>
      <c r="D2183" s="160" t="s">
        <v>98</v>
      </c>
      <c r="E2183" s="87" t="s">
        <v>2330</v>
      </c>
      <c r="F2183" s="14" t="s">
        <v>12</v>
      </c>
    </row>
    <row r="2184" customHeight="1" spans="1:6">
      <c r="A2184" s="159" t="s">
        <v>1432</v>
      </c>
      <c r="B2184" s="85" t="s">
        <v>1027</v>
      </c>
      <c r="C2184" s="159">
        <v>3</v>
      </c>
      <c r="D2184" s="160" t="s">
        <v>66</v>
      </c>
      <c r="E2184" s="73" t="s">
        <v>1028</v>
      </c>
      <c r="F2184" s="14" t="s">
        <v>12</v>
      </c>
    </row>
    <row r="2185" customHeight="1" spans="1:6">
      <c r="A2185" s="159" t="s">
        <v>2453</v>
      </c>
      <c r="B2185" s="85" t="s">
        <v>2454</v>
      </c>
      <c r="C2185" s="159">
        <v>4</v>
      </c>
      <c r="D2185" s="160" t="s">
        <v>66</v>
      </c>
      <c r="E2185" s="69" t="s">
        <v>2455</v>
      </c>
      <c r="F2185" s="14" t="s">
        <v>12</v>
      </c>
    </row>
    <row r="2186" customHeight="1" spans="1:6">
      <c r="A2186" s="159" t="s">
        <v>2456</v>
      </c>
      <c r="B2186" s="67" t="s">
        <v>2457</v>
      </c>
      <c r="C2186" s="159">
        <v>1</v>
      </c>
      <c r="D2186" s="160" t="s">
        <v>66</v>
      </c>
      <c r="E2186" s="69" t="s">
        <v>2458</v>
      </c>
      <c r="F2186" s="14" t="s">
        <v>12</v>
      </c>
    </row>
    <row r="2187" customHeight="1" spans="1:6">
      <c r="A2187" s="159" t="s">
        <v>2456</v>
      </c>
      <c r="B2187" s="85" t="s">
        <v>2459</v>
      </c>
      <c r="C2187" s="159">
        <v>1</v>
      </c>
      <c r="D2187" s="160" t="s">
        <v>66</v>
      </c>
      <c r="E2187" s="69" t="s">
        <v>2460</v>
      </c>
      <c r="F2187" s="14" t="s">
        <v>12</v>
      </c>
    </row>
    <row r="2188" customHeight="1" spans="1:6">
      <c r="A2188" s="161" t="s">
        <v>1627</v>
      </c>
      <c r="B2188" s="67" t="s">
        <v>1628</v>
      </c>
      <c r="C2188" s="161">
        <v>1</v>
      </c>
      <c r="D2188" s="20" t="s">
        <v>98</v>
      </c>
      <c r="E2188" s="69" t="s">
        <v>1818</v>
      </c>
      <c r="F2188" s="14" t="s">
        <v>12</v>
      </c>
    </row>
    <row r="2189" customHeight="1" spans="1:6">
      <c r="A2189" s="161" t="s">
        <v>1819</v>
      </c>
      <c r="B2189" s="67" t="s">
        <v>1820</v>
      </c>
      <c r="C2189" s="161">
        <v>1</v>
      </c>
      <c r="D2189" s="20" t="s">
        <v>98</v>
      </c>
      <c r="E2189" s="69" t="s">
        <v>1821</v>
      </c>
      <c r="F2189" s="14" t="s">
        <v>12</v>
      </c>
    </row>
    <row r="2190" customHeight="1" spans="1:6">
      <c r="A2190" s="161" t="s">
        <v>1633</v>
      </c>
      <c r="B2190" s="67" t="s">
        <v>1029</v>
      </c>
      <c r="C2190" s="161">
        <v>1</v>
      </c>
      <c r="D2190" s="20" t="s">
        <v>98</v>
      </c>
      <c r="E2190" s="69" t="s">
        <v>1634</v>
      </c>
      <c r="F2190" s="14" t="s">
        <v>12</v>
      </c>
    </row>
    <row r="2191" customHeight="1" spans="1:6">
      <c r="A2191" s="161" t="s">
        <v>2461</v>
      </c>
      <c r="B2191" s="67" t="s">
        <v>1031</v>
      </c>
      <c r="C2191" s="161">
        <v>1</v>
      </c>
      <c r="D2191" s="20" t="s">
        <v>98</v>
      </c>
      <c r="E2191" s="69" t="s">
        <v>2462</v>
      </c>
      <c r="F2191" s="14" t="s">
        <v>12</v>
      </c>
    </row>
    <row r="2192" customHeight="1" spans="1:6">
      <c r="A2192" s="19" t="s">
        <v>2463</v>
      </c>
      <c r="B2192" s="67" t="s">
        <v>2464</v>
      </c>
      <c r="C2192" s="19">
        <v>1</v>
      </c>
      <c r="D2192" s="68" t="s">
        <v>98</v>
      </c>
      <c r="E2192" s="69" t="s">
        <v>2465</v>
      </c>
      <c r="F2192" s="14" t="s">
        <v>12</v>
      </c>
    </row>
    <row r="2193" customHeight="1" spans="1:6">
      <c r="A2193" s="19" t="s">
        <v>2466</v>
      </c>
      <c r="B2193" s="67" t="s">
        <v>2467</v>
      </c>
      <c r="C2193" s="19">
        <v>1</v>
      </c>
      <c r="D2193" s="68" t="s">
        <v>98</v>
      </c>
      <c r="E2193" s="69" t="s">
        <v>2468</v>
      </c>
      <c r="F2193" s="14" t="s">
        <v>12</v>
      </c>
    </row>
    <row r="2194" customHeight="1" spans="1:6">
      <c r="A2194" s="19" t="s">
        <v>2469</v>
      </c>
      <c r="B2194" s="67" t="s">
        <v>2470</v>
      </c>
      <c r="C2194" s="19">
        <v>1</v>
      </c>
      <c r="D2194" s="68" t="s">
        <v>98</v>
      </c>
      <c r="E2194" s="69" t="s">
        <v>2471</v>
      </c>
      <c r="F2194" s="14" t="s">
        <v>12</v>
      </c>
    </row>
    <row r="2195" customHeight="1" spans="1:6">
      <c r="A2195" s="161" t="s">
        <v>1822</v>
      </c>
      <c r="B2195" s="67" t="s">
        <v>1823</v>
      </c>
      <c r="C2195" s="159">
        <f>C2169/2</f>
        <v>28</v>
      </c>
      <c r="D2195" s="20" t="s">
        <v>489</v>
      </c>
      <c r="E2195" s="69" t="s">
        <v>1824</v>
      </c>
      <c r="F2195" s="14" t="s">
        <v>12</v>
      </c>
    </row>
    <row r="2196" customHeight="1" spans="1:6">
      <c r="A2196" s="161" t="s">
        <v>417</v>
      </c>
      <c r="B2196" s="67" t="s">
        <v>418</v>
      </c>
      <c r="C2196" s="159">
        <v>13</v>
      </c>
      <c r="D2196" s="20" t="s">
        <v>66</v>
      </c>
      <c r="E2196" s="69" t="s">
        <v>419</v>
      </c>
      <c r="F2196" s="14" t="s">
        <v>12</v>
      </c>
    </row>
    <row r="2197" customHeight="1" spans="1:6">
      <c r="A2197" s="159" t="s">
        <v>2472</v>
      </c>
      <c r="B2197" s="85" t="s">
        <v>2473</v>
      </c>
      <c r="C2197" s="159">
        <v>10</v>
      </c>
      <c r="D2197" s="160" t="s">
        <v>66</v>
      </c>
      <c r="E2197" s="69" t="s">
        <v>2474</v>
      </c>
      <c r="F2197" s="14" t="s">
        <v>12</v>
      </c>
    </row>
    <row r="2198" customHeight="1" spans="1:6">
      <c r="A2198" s="159" t="s">
        <v>1825</v>
      </c>
      <c r="B2198" s="85" t="s">
        <v>1826</v>
      </c>
      <c r="C2198" s="159">
        <v>5</v>
      </c>
      <c r="D2198" s="160" t="s">
        <v>66</v>
      </c>
      <c r="E2198" s="69" t="s">
        <v>1827</v>
      </c>
      <c r="F2198" s="14" t="s">
        <v>12</v>
      </c>
    </row>
    <row r="2199" customHeight="1" spans="1:6">
      <c r="A2199" s="159" t="s">
        <v>2475</v>
      </c>
      <c r="B2199" s="85" t="s">
        <v>2476</v>
      </c>
      <c r="C2199" s="159">
        <v>2</v>
      </c>
      <c r="D2199" s="160" t="s">
        <v>27</v>
      </c>
      <c r="E2199" s="69" t="s">
        <v>2477</v>
      </c>
      <c r="F2199" s="14" t="s">
        <v>12</v>
      </c>
    </row>
    <row r="2200" customHeight="1" spans="1:6">
      <c r="A2200" s="175" t="s">
        <v>426</v>
      </c>
      <c r="B2200" s="91" t="s">
        <v>224</v>
      </c>
      <c r="C2200" s="159"/>
      <c r="D2200" s="160"/>
      <c r="E2200" s="88"/>
      <c r="F2200" s="14"/>
    </row>
    <row r="2201" customHeight="1" spans="1:6">
      <c r="A2201" s="161" t="s">
        <v>430</v>
      </c>
      <c r="B2201" s="67" t="s">
        <v>431</v>
      </c>
      <c r="C2201" s="161">
        <v>15</v>
      </c>
      <c r="D2201" s="20" t="s">
        <v>27</v>
      </c>
      <c r="E2201" s="83" t="s">
        <v>432</v>
      </c>
      <c r="F2201" s="14" t="s">
        <v>12</v>
      </c>
    </row>
    <row r="2202" customHeight="1" spans="1:6">
      <c r="A2202" s="161" t="s">
        <v>1444</v>
      </c>
      <c r="B2202" s="67" t="s">
        <v>1052</v>
      </c>
      <c r="C2202" s="159">
        <f>C2169/2</f>
        <v>28</v>
      </c>
      <c r="D2202" s="20" t="s">
        <v>66</v>
      </c>
      <c r="E2202" s="77" t="s">
        <v>1445</v>
      </c>
      <c r="F2202" s="14" t="s">
        <v>12</v>
      </c>
    </row>
    <row r="2203" customHeight="1" spans="1:6">
      <c r="A2203" s="159" t="s">
        <v>1635</v>
      </c>
      <c r="B2203" s="85" t="s">
        <v>1057</v>
      </c>
      <c r="C2203" s="159">
        <f>C2169/2</f>
        <v>28</v>
      </c>
      <c r="D2203" s="160" t="s">
        <v>66</v>
      </c>
      <c r="E2203" s="69" t="s">
        <v>1828</v>
      </c>
      <c r="F2203" s="14" t="s">
        <v>12</v>
      </c>
    </row>
    <row r="2204" customHeight="1" spans="1:6">
      <c r="A2204" s="72" t="s">
        <v>202</v>
      </c>
      <c r="B2204" s="91" t="s">
        <v>240</v>
      </c>
      <c r="C2204" s="159"/>
      <c r="D2204" s="160"/>
      <c r="E2204" s="69"/>
      <c r="F2204" s="14"/>
    </row>
    <row r="2205" customHeight="1" spans="1:6">
      <c r="A2205" s="175">
        <v>10</v>
      </c>
      <c r="B2205" s="91" t="s">
        <v>241</v>
      </c>
      <c r="C2205" s="159"/>
      <c r="D2205" s="160"/>
      <c r="E2205" s="88"/>
      <c r="F2205" s="14"/>
    </row>
    <row r="2206" customHeight="1" spans="1:6">
      <c r="A2206" s="159">
        <v>10006</v>
      </c>
      <c r="B2206" s="85" t="s">
        <v>1829</v>
      </c>
      <c r="C2206" s="159">
        <f>C2169/2</f>
        <v>28</v>
      </c>
      <c r="D2206" s="160" t="s">
        <v>243</v>
      </c>
      <c r="E2206" s="69" t="s">
        <v>1830</v>
      </c>
      <c r="F2206" s="14" t="s">
        <v>12</v>
      </c>
    </row>
    <row r="2207" customHeight="1" spans="1:6">
      <c r="A2207" s="159">
        <v>10015</v>
      </c>
      <c r="B2207" s="85" t="s">
        <v>1831</v>
      </c>
      <c r="C2207" s="159">
        <v>8</v>
      </c>
      <c r="D2207" s="160" t="s">
        <v>66</v>
      </c>
      <c r="E2207" s="69" t="s">
        <v>1832</v>
      </c>
      <c r="F2207" s="14" t="s">
        <v>12</v>
      </c>
    </row>
    <row r="2208" customHeight="1" spans="1:6">
      <c r="A2208" s="175">
        <v>11</v>
      </c>
      <c r="B2208" s="91" t="s">
        <v>460</v>
      </c>
      <c r="C2208" s="159"/>
      <c r="D2208" s="160"/>
      <c r="E2208" s="88"/>
      <c r="F2208" s="14"/>
    </row>
    <row r="2209" customHeight="1" spans="1:6">
      <c r="A2209" s="159" t="s">
        <v>467</v>
      </c>
      <c r="B2209" s="85" t="s">
        <v>468</v>
      </c>
      <c r="C2209" s="159">
        <v>8</v>
      </c>
      <c r="D2209" s="160" t="s">
        <v>98</v>
      </c>
      <c r="E2209" s="77" t="s">
        <v>466</v>
      </c>
      <c r="F2209" s="14" t="s">
        <v>12</v>
      </c>
    </row>
    <row r="2210" customHeight="1" spans="1:6">
      <c r="A2210" s="161">
        <v>11010</v>
      </c>
      <c r="B2210" s="67" t="s">
        <v>473</v>
      </c>
      <c r="C2210" s="161">
        <v>1</v>
      </c>
      <c r="D2210" s="20" t="s">
        <v>98</v>
      </c>
      <c r="E2210" s="69" t="s">
        <v>1833</v>
      </c>
      <c r="F2210" s="14" t="s">
        <v>12</v>
      </c>
    </row>
    <row r="2211" customHeight="1" spans="1:6">
      <c r="A2211" s="175" t="s">
        <v>1834</v>
      </c>
      <c r="B2211" s="91" t="s">
        <v>251</v>
      </c>
      <c r="C2211" s="175"/>
      <c r="D2211" s="176"/>
      <c r="E2211" s="177"/>
      <c r="F2211" s="14"/>
    </row>
    <row r="2212" customHeight="1" spans="1:6">
      <c r="A2212" s="159">
        <v>12003</v>
      </c>
      <c r="B2212" s="85" t="s">
        <v>481</v>
      </c>
      <c r="C2212" s="159">
        <f>C2169/2</f>
        <v>28</v>
      </c>
      <c r="D2212" s="68" t="s">
        <v>477</v>
      </c>
      <c r="E2212" s="69" t="s">
        <v>1835</v>
      </c>
      <c r="F2212" s="14" t="s">
        <v>12</v>
      </c>
    </row>
    <row r="2213" customHeight="1" spans="1:6">
      <c r="A2213" s="175">
        <v>13</v>
      </c>
      <c r="B2213" s="91" t="s">
        <v>486</v>
      </c>
      <c r="C2213" s="159"/>
      <c r="D2213" s="160"/>
      <c r="E2213" s="88"/>
      <c r="F2213" s="14"/>
    </row>
    <row r="2214" customHeight="1" spans="1:6">
      <c r="A2214" s="159" t="s">
        <v>487</v>
      </c>
      <c r="B2214" s="85" t="s">
        <v>488</v>
      </c>
      <c r="C2214" s="159">
        <v>60</v>
      </c>
      <c r="D2214" s="160" t="s">
        <v>489</v>
      </c>
      <c r="E2214" s="69" t="s">
        <v>1836</v>
      </c>
      <c r="F2214" s="14" t="s">
        <v>12</v>
      </c>
    </row>
    <row r="2215" customHeight="1" spans="1:6">
      <c r="A2215" s="159" t="s">
        <v>491</v>
      </c>
      <c r="B2215" s="85" t="s">
        <v>488</v>
      </c>
      <c r="C2215" s="159">
        <v>5</v>
      </c>
      <c r="D2215" s="160" t="s">
        <v>489</v>
      </c>
      <c r="E2215" s="69" t="s">
        <v>1837</v>
      </c>
      <c r="F2215" s="14" t="s">
        <v>12</v>
      </c>
    </row>
    <row r="2216" customHeight="1" spans="1:6">
      <c r="A2216" s="161">
        <v>13023</v>
      </c>
      <c r="B2216" s="67" t="s">
        <v>1838</v>
      </c>
      <c r="C2216" s="159">
        <f>C2169/2</f>
        <v>28</v>
      </c>
      <c r="D2216" s="20" t="s">
        <v>908</v>
      </c>
      <c r="E2216" s="93" t="s">
        <v>1839</v>
      </c>
      <c r="F2216" s="14" t="s">
        <v>12</v>
      </c>
    </row>
    <row r="2217" customHeight="1" spans="1:6">
      <c r="A2217" s="175" t="s">
        <v>539</v>
      </c>
      <c r="B2217" s="91" t="s">
        <v>540</v>
      </c>
      <c r="C2217" s="159"/>
      <c r="D2217" s="160"/>
      <c r="E2217" s="88"/>
      <c r="F2217" s="14"/>
    </row>
    <row r="2218" customHeight="1" spans="1:6">
      <c r="A2218" s="159" t="s">
        <v>1840</v>
      </c>
      <c r="B2218" s="85" t="s">
        <v>1841</v>
      </c>
      <c r="C2218" s="159">
        <v>2</v>
      </c>
      <c r="D2218" s="160" t="s">
        <v>66</v>
      </c>
      <c r="E2218" s="77" t="s">
        <v>1842</v>
      </c>
      <c r="F2218" s="14" t="s">
        <v>12</v>
      </c>
    </row>
    <row r="2219" customHeight="1" spans="1:6">
      <c r="A2219" s="159" t="s">
        <v>1843</v>
      </c>
      <c r="B2219" s="85" t="s">
        <v>1844</v>
      </c>
      <c r="C2219" s="159">
        <v>1</v>
      </c>
      <c r="D2219" s="160" t="s">
        <v>98</v>
      </c>
      <c r="E2219" s="69" t="s">
        <v>1845</v>
      </c>
      <c r="F2219" s="14" t="s">
        <v>12</v>
      </c>
    </row>
    <row r="2220" customHeight="1" spans="1:6">
      <c r="A2220" s="159" t="s">
        <v>2478</v>
      </c>
      <c r="B2220" s="85" t="s">
        <v>2479</v>
      </c>
      <c r="C2220" s="159">
        <f>C2169/2</f>
        <v>28</v>
      </c>
      <c r="D2220" s="160" t="s">
        <v>66</v>
      </c>
      <c r="E2220" s="69" t="s">
        <v>2480</v>
      </c>
      <c r="F2220" s="14" t="s">
        <v>12</v>
      </c>
    </row>
    <row r="2221" customHeight="1" spans="1:6">
      <c r="A2221" s="79" t="s">
        <v>277</v>
      </c>
      <c r="B2221" s="91" t="s">
        <v>278</v>
      </c>
      <c r="C2221" s="159"/>
      <c r="D2221" s="160"/>
      <c r="E2221" s="88"/>
      <c r="F2221" s="14"/>
    </row>
    <row r="2222" customHeight="1" spans="1:6">
      <c r="A2222" s="175">
        <v>27</v>
      </c>
      <c r="B2222" s="91" t="s">
        <v>1846</v>
      </c>
      <c r="C2222" s="159"/>
      <c r="D2222" s="160"/>
      <c r="E2222" s="88"/>
      <c r="F2222" s="14"/>
    </row>
    <row r="2223" customHeight="1" spans="1:6">
      <c r="A2223" s="159">
        <v>27001</v>
      </c>
      <c r="B2223" s="85" t="s">
        <v>1847</v>
      </c>
      <c r="C2223" s="159">
        <v>2</v>
      </c>
      <c r="D2223" s="160" t="s">
        <v>27</v>
      </c>
      <c r="E2223" s="69" t="s">
        <v>1848</v>
      </c>
      <c r="F2223" s="14" t="s">
        <v>12</v>
      </c>
    </row>
    <row r="2224" customHeight="1" spans="1:6">
      <c r="A2224" s="159">
        <v>27002</v>
      </c>
      <c r="B2224" s="85" t="s">
        <v>1847</v>
      </c>
      <c r="C2224" s="159">
        <f>C2169/2</f>
        <v>28</v>
      </c>
      <c r="D2224" s="160" t="s">
        <v>27</v>
      </c>
      <c r="E2224" s="69" t="s">
        <v>1849</v>
      </c>
      <c r="F2224" s="14" t="s">
        <v>12</v>
      </c>
    </row>
    <row r="2225" customHeight="1" spans="1:6">
      <c r="A2225" s="159">
        <v>27003</v>
      </c>
      <c r="B2225" s="85" t="s">
        <v>1850</v>
      </c>
      <c r="C2225" s="159">
        <f>C2169/2</f>
        <v>28</v>
      </c>
      <c r="D2225" s="160" t="s">
        <v>66</v>
      </c>
      <c r="E2225" s="69" t="s">
        <v>1851</v>
      </c>
      <c r="F2225" s="14" t="s">
        <v>12</v>
      </c>
    </row>
    <row r="2226" customHeight="1" spans="1:6">
      <c r="A2226" s="159">
        <v>27004</v>
      </c>
      <c r="B2226" s="85" t="s">
        <v>1852</v>
      </c>
      <c r="C2226" s="159">
        <v>1</v>
      </c>
      <c r="D2226" s="160" t="s">
        <v>243</v>
      </c>
      <c r="E2226" s="69" t="s">
        <v>1853</v>
      </c>
      <c r="F2226" s="14" t="s">
        <v>12</v>
      </c>
    </row>
    <row r="2227" customHeight="1" spans="1:6">
      <c r="A2227" s="159">
        <v>27005</v>
      </c>
      <c r="B2227" s="85" t="s">
        <v>1854</v>
      </c>
      <c r="C2227" s="159">
        <v>1</v>
      </c>
      <c r="D2227" s="160" t="s">
        <v>98</v>
      </c>
      <c r="E2227" s="73" t="s">
        <v>1855</v>
      </c>
      <c r="F2227" s="14" t="s">
        <v>12</v>
      </c>
    </row>
    <row r="2228" customHeight="1" spans="1:6">
      <c r="A2228" s="159">
        <v>27006</v>
      </c>
      <c r="B2228" s="85" t="s">
        <v>1856</v>
      </c>
      <c r="C2228" s="159">
        <f>C2169/2</f>
        <v>28</v>
      </c>
      <c r="D2228" s="160" t="s">
        <v>243</v>
      </c>
      <c r="E2228" s="69" t="s">
        <v>1857</v>
      </c>
      <c r="F2228" s="14" t="s">
        <v>12</v>
      </c>
    </row>
    <row r="2229" customHeight="1" spans="1:6">
      <c r="A2229" s="159">
        <v>27008</v>
      </c>
      <c r="B2229" s="85" t="s">
        <v>1858</v>
      </c>
      <c r="C2229" s="159">
        <v>13</v>
      </c>
      <c r="D2229" s="160" t="s">
        <v>27</v>
      </c>
      <c r="E2229" s="73" t="s">
        <v>1859</v>
      </c>
      <c r="F2229" s="14" t="s">
        <v>12</v>
      </c>
    </row>
    <row r="2230" customHeight="1" spans="1:6">
      <c r="A2230" s="159">
        <v>27009</v>
      </c>
      <c r="B2230" s="85" t="s">
        <v>1860</v>
      </c>
      <c r="C2230" s="159">
        <v>8</v>
      </c>
      <c r="D2230" s="160" t="s">
        <v>66</v>
      </c>
      <c r="E2230" s="69" t="s">
        <v>1861</v>
      </c>
      <c r="F2230" s="14" t="s">
        <v>12</v>
      </c>
    </row>
    <row r="2231" customHeight="1" spans="1:6">
      <c r="A2231" s="159" t="s">
        <v>1862</v>
      </c>
      <c r="B2231" s="85" t="s">
        <v>1863</v>
      </c>
      <c r="C2231" s="159">
        <v>2</v>
      </c>
      <c r="D2231" s="160" t="s">
        <v>66</v>
      </c>
      <c r="E2231" s="77" t="s">
        <v>1864</v>
      </c>
      <c r="F2231" s="14" t="s">
        <v>12</v>
      </c>
    </row>
    <row r="2232" customHeight="1" spans="1:6">
      <c r="A2232" s="159" t="s">
        <v>1865</v>
      </c>
      <c r="B2232" s="85" t="s">
        <v>1866</v>
      </c>
      <c r="C2232" s="159">
        <f>C2169/2</f>
        <v>28</v>
      </c>
      <c r="D2232" s="160" t="s">
        <v>66</v>
      </c>
      <c r="E2232" s="100" t="s">
        <v>1867</v>
      </c>
      <c r="F2232" s="14" t="s">
        <v>12</v>
      </c>
    </row>
    <row r="2233" customHeight="1" spans="1:6">
      <c r="A2233" s="159" t="s">
        <v>2481</v>
      </c>
      <c r="B2233" s="85" t="s">
        <v>2482</v>
      </c>
      <c r="C2233" s="159">
        <v>1</v>
      </c>
      <c r="D2233" s="160" t="s">
        <v>27</v>
      </c>
      <c r="E2233" s="73" t="s">
        <v>2483</v>
      </c>
      <c r="F2233" s="14" t="s">
        <v>12</v>
      </c>
    </row>
    <row r="2234" customHeight="1" spans="1:6">
      <c r="A2234" s="175" t="s">
        <v>1868</v>
      </c>
      <c r="B2234" s="91" t="s">
        <v>1869</v>
      </c>
      <c r="C2234" s="159"/>
      <c r="D2234" s="160"/>
      <c r="E2234" s="88"/>
      <c r="F2234" s="14"/>
    </row>
    <row r="2235" customHeight="1" spans="1:6">
      <c r="A2235" s="161">
        <v>33001</v>
      </c>
      <c r="B2235" s="67" t="s">
        <v>1870</v>
      </c>
      <c r="C2235" s="161">
        <v>1</v>
      </c>
      <c r="D2235" s="20" t="s">
        <v>1283</v>
      </c>
      <c r="E2235" s="77" t="s">
        <v>1871</v>
      </c>
      <c r="F2235" s="14" t="s">
        <v>12</v>
      </c>
    </row>
    <row r="2236" customHeight="1" spans="1:6">
      <c r="A2236" s="159" t="s">
        <v>1872</v>
      </c>
      <c r="B2236" s="85" t="s">
        <v>1873</v>
      </c>
      <c r="C2236" s="159">
        <v>1</v>
      </c>
      <c r="D2236" s="160" t="s">
        <v>1283</v>
      </c>
      <c r="E2236" s="77" t="s">
        <v>1874</v>
      </c>
      <c r="F2236" s="14" t="s">
        <v>12</v>
      </c>
    </row>
    <row r="2237" customHeight="1" spans="1:6">
      <c r="A2237" s="159" t="s">
        <v>1875</v>
      </c>
      <c r="B2237" s="85" t="s">
        <v>1876</v>
      </c>
      <c r="C2237" s="159">
        <v>1</v>
      </c>
      <c r="D2237" s="160" t="s">
        <v>1283</v>
      </c>
      <c r="E2237" s="77" t="s">
        <v>1877</v>
      </c>
      <c r="F2237" s="14" t="s">
        <v>12</v>
      </c>
    </row>
    <row r="2238" customHeight="1" spans="1:6">
      <c r="A2238" s="159" t="s">
        <v>1878</v>
      </c>
      <c r="B2238" s="85" t="s">
        <v>1879</v>
      </c>
      <c r="C2238" s="159">
        <v>1</v>
      </c>
      <c r="D2238" s="160" t="s">
        <v>1283</v>
      </c>
      <c r="E2238" s="77" t="s">
        <v>1880</v>
      </c>
      <c r="F2238" s="14" t="s">
        <v>12</v>
      </c>
    </row>
    <row r="2239" customHeight="1" spans="1:6">
      <c r="A2239" s="159" t="s">
        <v>1881</v>
      </c>
      <c r="B2239" s="85" t="s">
        <v>1882</v>
      </c>
      <c r="C2239" s="159">
        <v>1</v>
      </c>
      <c r="D2239" s="160" t="s">
        <v>1283</v>
      </c>
      <c r="E2239" s="77" t="s">
        <v>1883</v>
      </c>
      <c r="F2239" s="14" t="s">
        <v>12</v>
      </c>
    </row>
    <row r="2240" customHeight="1" spans="1:6">
      <c r="A2240" s="159" t="s">
        <v>1884</v>
      </c>
      <c r="B2240" s="85" t="s">
        <v>1885</v>
      </c>
      <c r="C2240" s="159">
        <v>1</v>
      </c>
      <c r="D2240" s="160" t="s">
        <v>1283</v>
      </c>
      <c r="E2240" s="77" t="s">
        <v>1886</v>
      </c>
      <c r="F2240" s="14" t="s">
        <v>12</v>
      </c>
    </row>
    <row r="2241" customHeight="1" spans="1:6">
      <c r="A2241" s="159" t="s">
        <v>1887</v>
      </c>
      <c r="B2241" s="85" t="s">
        <v>1888</v>
      </c>
      <c r="C2241" s="159">
        <v>1</v>
      </c>
      <c r="D2241" s="160" t="s">
        <v>1283</v>
      </c>
      <c r="E2241" s="77" t="s">
        <v>1889</v>
      </c>
      <c r="F2241" s="14" t="s">
        <v>12</v>
      </c>
    </row>
    <row r="2242" customHeight="1" spans="1:6">
      <c r="A2242" s="161">
        <v>33008</v>
      </c>
      <c r="B2242" s="67" t="s">
        <v>1890</v>
      </c>
      <c r="C2242" s="161">
        <v>1</v>
      </c>
      <c r="D2242" s="20" t="s">
        <v>1283</v>
      </c>
      <c r="E2242" s="77" t="s">
        <v>1891</v>
      </c>
      <c r="F2242" s="14" t="s">
        <v>12</v>
      </c>
    </row>
    <row r="2243" customHeight="1" spans="1:6">
      <c r="A2243" s="175" t="s">
        <v>1892</v>
      </c>
      <c r="B2243" s="91" t="s">
        <v>1893</v>
      </c>
      <c r="C2243" s="159"/>
      <c r="D2243" s="160"/>
      <c r="E2243" s="88"/>
      <c r="F2243" s="14"/>
    </row>
    <row r="2244" customHeight="1" spans="1:6">
      <c r="A2244" s="159" t="s">
        <v>1894</v>
      </c>
      <c r="B2244" s="85" t="s">
        <v>1895</v>
      </c>
      <c r="C2244" s="159">
        <v>1</v>
      </c>
      <c r="D2244" s="160" t="s">
        <v>1283</v>
      </c>
      <c r="E2244" s="69" t="s">
        <v>1896</v>
      </c>
      <c r="F2244" s="14" t="s">
        <v>12</v>
      </c>
    </row>
    <row r="2245" customHeight="1" spans="1:6">
      <c r="A2245" s="159" t="s">
        <v>1897</v>
      </c>
      <c r="B2245" s="85" t="s">
        <v>1898</v>
      </c>
      <c r="C2245" s="159">
        <v>1</v>
      </c>
      <c r="D2245" s="160" t="s">
        <v>1283</v>
      </c>
      <c r="E2245" s="90" t="s">
        <v>1899</v>
      </c>
      <c r="F2245" s="14" t="s">
        <v>12</v>
      </c>
    </row>
    <row r="2246" customHeight="1" spans="1:6">
      <c r="A2246" s="161">
        <v>33103</v>
      </c>
      <c r="B2246" s="67" t="s">
        <v>1900</v>
      </c>
      <c r="C2246" s="161">
        <v>1</v>
      </c>
      <c r="D2246" s="20" t="s">
        <v>1283</v>
      </c>
      <c r="E2246" s="77" t="s">
        <v>1901</v>
      </c>
      <c r="F2246" s="14" t="s">
        <v>12</v>
      </c>
    </row>
    <row r="2247" customHeight="1" spans="1:6">
      <c r="A2247" s="161">
        <v>33104</v>
      </c>
      <c r="B2247" s="67" t="s">
        <v>1902</v>
      </c>
      <c r="C2247" s="161">
        <v>1</v>
      </c>
      <c r="D2247" s="20" t="s">
        <v>1283</v>
      </c>
      <c r="E2247" s="69" t="s">
        <v>1903</v>
      </c>
      <c r="F2247" s="14" t="s">
        <v>12</v>
      </c>
    </row>
    <row r="2248" customHeight="1" spans="1:6">
      <c r="A2248" s="161">
        <v>33105</v>
      </c>
      <c r="B2248" s="67" t="s">
        <v>1904</v>
      </c>
      <c r="C2248" s="161">
        <v>1</v>
      </c>
      <c r="D2248" s="20" t="s">
        <v>1283</v>
      </c>
      <c r="E2248" s="77" t="s">
        <v>1905</v>
      </c>
      <c r="F2248" s="14" t="s">
        <v>12</v>
      </c>
    </row>
    <row r="2249" customHeight="1" spans="1:6">
      <c r="A2249" s="175" t="s">
        <v>1906</v>
      </c>
      <c r="B2249" s="91" t="s">
        <v>1907</v>
      </c>
      <c r="C2249" s="159"/>
      <c r="D2249" s="160"/>
      <c r="E2249" s="88"/>
      <c r="F2249" s="14"/>
    </row>
    <row r="2250" customHeight="1" spans="1:6">
      <c r="A2250" s="159" t="s">
        <v>1908</v>
      </c>
      <c r="B2250" s="85" t="s">
        <v>1909</v>
      </c>
      <c r="C2250" s="159">
        <v>1</v>
      </c>
      <c r="D2250" s="160" t="s">
        <v>1283</v>
      </c>
      <c r="E2250" s="77" t="s">
        <v>1910</v>
      </c>
      <c r="F2250" s="14" t="s">
        <v>12</v>
      </c>
    </row>
    <row r="2251" customHeight="1" spans="1:6">
      <c r="A2251" s="159" t="s">
        <v>1911</v>
      </c>
      <c r="B2251" s="85" t="s">
        <v>1912</v>
      </c>
      <c r="C2251" s="159">
        <v>1</v>
      </c>
      <c r="D2251" s="160" t="s">
        <v>1283</v>
      </c>
      <c r="E2251" s="69" t="s">
        <v>1913</v>
      </c>
      <c r="F2251" s="14" t="s">
        <v>12</v>
      </c>
    </row>
    <row r="2252" customHeight="1" spans="1:6">
      <c r="A2252" s="159" t="s">
        <v>1914</v>
      </c>
      <c r="B2252" s="85" t="s">
        <v>1915</v>
      </c>
      <c r="C2252" s="159">
        <v>13</v>
      </c>
      <c r="D2252" s="160" t="s">
        <v>1283</v>
      </c>
      <c r="E2252" s="69" t="s">
        <v>1916</v>
      </c>
      <c r="F2252" s="14" t="s">
        <v>12</v>
      </c>
    </row>
    <row r="2253" customHeight="1" spans="1:6">
      <c r="A2253" s="159" t="s">
        <v>1917</v>
      </c>
      <c r="B2253" s="85" t="s">
        <v>1918</v>
      </c>
      <c r="C2253" s="159">
        <v>1</v>
      </c>
      <c r="D2253" s="160" t="s">
        <v>1283</v>
      </c>
      <c r="E2253" s="69" t="s">
        <v>1919</v>
      </c>
      <c r="F2253" s="14" t="s">
        <v>12</v>
      </c>
    </row>
    <row r="2254" customHeight="1" spans="1:6">
      <c r="A2254" s="159" t="s">
        <v>1920</v>
      </c>
      <c r="B2254" s="85" t="s">
        <v>1921</v>
      </c>
      <c r="C2254" s="159">
        <v>1</v>
      </c>
      <c r="D2254" s="160" t="s">
        <v>1283</v>
      </c>
      <c r="E2254" s="69" t="s">
        <v>1922</v>
      </c>
      <c r="F2254" s="14" t="s">
        <v>12</v>
      </c>
    </row>
    <row r="2255" customHeight="1" spans="1:6">
      <c r="A2255" s="159" t="s">
        <v>1923</v>
      </c>
      <c r="B2255" s="85" t="s">
        <v>1921</v>
      </c>
      <c r="C2255" s="159">
        <v>13</v>
      </c>
      <c r="D2255" s="160" t="s">
        <v>1283</v>
      </c>
      <c r="E2255" s="69" t="s">
        <v>1924</v>
      </c>
      <c r="F2255" s="14" t="s">
        <v>12</v>
      </c>
    </row>
    <row r="2256" customHeight="1" spans="1:6">
      <c r="A2256" s="161">
        <v>33209</v>
      </c>
      <c r="B2256" s="67" t="s">
        <v>1925</v>
      </c>
      <c r="C2256" s="161">
        <v>1</v>
      </c>
      <c r="D2256" s="20" t="s">
        <v>1283</v>
      </c>
      <c r="E2256" s="69" t="s">
        <v>1926</v>
      </c>
      <c r="F2256" s="14" t="s">
        <v>12</v>
      </c>
    </row>
    <row r="2257" customHeight="1" spans="1:6">
      <c r="A2257" s="161">
        <v>33210</v>
      </c>
      <c r="B2257" s="67" t="s">
        <v>1927</v>
      </c>
      <c r="C2257" s="161">
        <v>1</v>
      </c>
      <c r="D2257" s="20" t="s">
        <v>1283</v>
      </c>
      <c r="E2257" s="69" t="s">
        <v>1928</v>
      </c>
      <c r="F2257" s="14" t="s">
        <v>12</v>
      </c>
    </row>
    <row r="2258" customHeight="1" spans="1:6">
      <c r="A2258" s="161">
        <v>33211</v>
      </c>
      <c r="B2258" s="67" t="s">
        <v>1929</v>
      </c>
      <c r="C2258" s="161">
        <v>1</v>
      </c>
      <c r="D2258" s="20" t="s">
        <v>1283</v>
      </c>
      <c r="E2258" s="69" t="s">
        <v>1930</v>
      </c>
      <c r="F2258" s="14" t="s">
        <v>12</v>
      </c>
    </row>
    <row r="2259" customHeight="1" spans="1:6">
      <c r="A2259" s="161">
        <v>33212</v>
      </c>
      <c r="B2259" s="67" t="s">
        <v>1931</v>
      </c>
      <c r="C2259" s="161">
        <v>1</v>
      </c>
      <c r="D2259" s="20" t="s">
        <v>1283</v>
      </c>
      <c r="E2259" s="69" t="s">
        <v>1932</v>
      </c>
      <c r="F2259" s="14" t="s">
        <v>12</v>
      </c>
    </row>
    <row r="2260" customHeight="1" spans="1:6">
      <c r="A2260" s="161">
        <v>33213</v>
      </c>
      <c r="B2260" s="67" t="s">
        <v>1933</v>
      </c>
      <c r="C2260" s="161">
        <v>1</v>
      </c>
      <c r="D2260" s="20" t="s">
        <v>1283</v>
      </c>
      <c r="E2260" s="69" t="s">
        <v>1934</v>
      </c>
      <c r="F2260" s="14" t="s">
        <v>12</v>
      </c>
    </row>
    <row r="2261" customHeight="1" spans="1:6">
      <c r="A2261" s="161">
        <v>33214</v>
      </c>
      <c r="B2261" s="67" t="s">
        <v>1935</v>
      </c>
      <c r="C2261" s="161">
        <v>1</v>
      </c>
      <c r="D2261" s="20" t="s">
        <v>1283</v>
      </c>
      <c r="E2261" s="69" t="s">
        <v>1936</v>
      </c>
      <c r="F2261" s="14" t="s">
        <v>12</v>
      </c>
    </row>
    <row r="2262" customHeight="1" spans="1:6">
      <c r="A2262" s="161">
        <v>33215</v>
      </c>
      <c r="B2262" s="67" t="s">
        <v>1937</v>
      </c>
      <c r="C2262" s="161">
        <v>1</v>
      </c>
      <c r="D2262" s="20" t="s">
        <v>1283</v>
      </c>
      <c r="E2262" s="69" t="s">
        <v>1938</v>
      </c>
      <c r="F2262" s="14" t="s">
        <v>12</v>
      </c>
    </row>
    <row r="2263" customHeight="1" spans="1:6">
      <c r="A2263" s="161">
        <v>33216</v>
      </c>
      <c r="B2263" s="67" t="s">
        <v>1939</v>
      </c>
      <c r="C2263" s="161">
        <v>1</v>
      </c>
      <c r="D2263" s="20" t="s">
        <v>1283</v>
      </c>
      <c r="E2263" s="73" t="s">
        <v>1940</v>
      </c>
      <c r="F2263" s="14" t="s">
        <v>12</v>
      </c>
    </row>
    <row r="2264" customHeight="1" spans="1:6">
      <c r="A2264" s="161">
        <v>33217</v>
      </c>
      <c r="B2264" s="67" t="s">
        <v>1941</v>
      </c>
      <c r="C2264" s="161">
        <v>1</v>
      </c>
      <c r="D2264" s="20" t="s">
        <v>1283</v>
      </c>
      <c r="E2264" s="69" t="s">
        <v>1942</v>
      </c>
      <c r="F2264" s="14" t="s">
        <v>12</v>
      </c>
    </row>
    <row r="2265" customHeight="1" spans="1:6">
      <c r="A2265" s="161">
        <v>33218</v>
      </c>
      <c r="B2265" s="67" t="s">
        <v>1943</v>
      </c>
      <c r="C2265" s="161">
        <v>1</v>
      </c>
      <c r="D2265" s="20" t="s">
        <v>1283</v>
      </c>
      <c r="E2265" s="69" t="s">
        <v>1944</v>
      </c>
      <c r="F2265" s="14" t="s">
        <v>12</v>
      </c>
    </row>
    <row r="2266" customHeight="1" spans="1:6">
      <c r="A2266" s="159" t="s">
        <v>1945</v>
      </c>
      <c r="B2266" s="85" t="s">
        <v>1946</v>
      </c>
      <c r="C2266" s="159">
        <v>1</v>
      </c>
      <c r="D2266" s="160" t="s">
        <v>1283</v>
      </c>
      <c r="E2266" s="69" t="s">
        <v>1947</v>
      </c>
      <c r="F2266" s="14" t="s">
        <v>12</v>
      </c>
    </row>
    <row r="2267" customHeight="1" spans="1:6">
      <c r="A2267" s="159" t="s">
        <v>1948</v>
      </c>
      <c r="B2267" s="85" t="s">
        <v>1949</v>
      </c>
      <c r="C2267" s="159">
        <v>1</v>
      </c>
      <c r="D2267" s="160" t="s">
        <v>1283</v>
      </c>
      <c r="E2267" s="69" t="s">
        <v>1950</v>
      </c>
      <c r="F2267" s="14" t="s">
        <v>12</v>
      </c>
    </row>
    <row r="2268" customHeight="1" spans="1:6">
      <c r="A2268" s="159" t="s">
        <v>1951</v>
      </c>
      <c r="B2268" s="85" t="s">
        <v>1952</v>
      </c>
      <c r="C2268" s="159">
        <v>1</v>
      </c>
      <c r="D2268" s="160" t="s">
        <v>1283</v>
      </c>
      <c r="E2268" s="69" t="s">
        <v>1953</v>
      </c>
      <c r="F2268" s="14" t="s">
        <v>12</v>
      </c>
    </row>
    <row r="2269" customHeight="1" spans="1:6">
      <c r="A2269" s="159" t="s">
        <v>1954</v>
      </c>
      <c r="B2269" s="85" t="s">
        <v>1955</v>
      </c>
      <c r="C2269" s="159">
        <v>1</v>
      </c>
      <c r="D2269" s="160" t="s">
        <v>1283</v>
      </c>
      <c r="E2269" s="69" t="s">
        <v>1956</v>
      </c>
      <c r="F2269" s="14" t="s">
        <v>12</v>
      </c>
    </row>
    <row r="2270" customHeight="1" spans="1:6">
      <c r="A2270" s="159" t="s">
        <v>1957</v>
      </c>
      <c r="B2270" s="85" t="s">
        <v>1958</v>
      </c>
      <c r="C2270" s="159">
        <v>1</v>
      </c>
      <c r="D2270" s="160" t="s">
        <v>1283</v>
      </c>
      <c r="E2270" s="69" t="s">
        <v>1959</v>
      </c>
      <c r="F2270" s="14" t="s">
        <v>12</v>
      </c>
    </row>
    <row r="2271" customHeight="1" spans="1:6">
      <c r="A2271" s="159" t="s">
        <v>1960</v>
      </c>
      <c r="B2271" s="85" t="s">
        <v>1961</v>
      </c>
      <c r="C2271" s="159">
        <v>1</v>
      </c>
      <c r="D2271" s="160" t="s">
        <v>1283</v>
      </c>
      <c r="E2271" s="69" t="s">
        <v>1962</v>
      </c>
      <c r="F2271" s="14" t="s">
        <v>12</v>
      </c>
    </row>
    <row r="2272" customHeight="1" spans="1:6">
      <c r="A2272" s="159" t="s">
        <v>1963</v>
      </c>
      <c r="B2272" s="85" t="s">
        <v>1964</v>
      </c>
      <c r="C2272" s="159">
        <v>1</v>
      </c>
      <c r="D2272" s="160" t="s">
        <v>1283</v>
      </c>
      <c r="E2272" s="69" t="s">
        <v>1965</v>
      </c>
      <c r="F2272" s="14" t="s">
        <v>12</v>
      </c>
    </row>
    <row r="2273" customHeight="1" spans="1:6">
      <c r="A2273" s="159" t="s">
        <v>1966</v>
      </c>
      <c r="B2273" s="85" t="s">
        <v>1967</v>
      </c>
      <c r="C2273" s="159">
        <v>1</v>
      </c>
      <c r="D2273" s="160" t="s">
        <v>1283</v>
      </c>
      <c r="E2273" s="73" t="s">
        <v>1968</v>
      </c>
      <c r="F2273" s="14" t="s">
        <v>12</v>
      </c>
    </row>
    <row r="2274" customHeight="1" spans="1:6">
      <c r="A2274" s="175" t="s">
        <v>1969</v>
      </c>
      <c r="B2274" s="91" t="s">
        <v>1970</v>
      </c>
      <c r="C2274" s="159"/>
      <c r="D2274" s="160"/>
      <c r="E2274" s="88"/>
      <c r="F2274" s="14"/>
    </row>
    <row r="2275" customHeight="1" spans="1:6">
      <c r="A2275" s="159" t="s">
        <v>1971</v>
      </c>
      <c r="B2275" s="85" t="s">
        <v>1972</v>
      </c>
      <c r="C2275" s="159">
        <v>1</v>
      </c>
      <c r="D2275" s="160" t="s">
        <v>1283</v>
      </c>
      <c r="E2275" s="69" t="s">
        <v>1973</v>
      </c>
      <c r="F2275" s="14" t="s">
        <v>12</v>
      </c>
    </row>
    <row r="2276" customHeight="1" spans="1:6">
      <c r="A2276" s="159"/>
      <c r="B2276" s="27" t="s">
        <v>2484</v>
      </c>
      <c r="C2276" s="28">
        <v>1</v>
      </c>
      <c r="D2276" s="28" t="s">
        <v>1283</v>
      </c>
      <c r="E2276" s="100" t="s">
        <v>2485</v>
      </c>
      <c r="F2276" s="14" t="s">
        <v>12</v>
      </c>
    </row>
    <row r="2277" customHeight="1" spans="1:6">
      <c r="A2277" s="175" t="s">
        <v>2486</v>
      </c>
      <c r="B2277" s="91" t="s">
        <v>2487</v>
      </c>
      <c r="C2277" s="159"/>
      <c r="D2277" s="160"/>
      <c r="E2277" s="88"/>
      <c r="F2277" s="14"/>
    </row>
    <row r="2278" customHeight="1" spans="1:6">
      <c r="A2278" s="159" t="s">
        <v>2488</v>
      </c>
      <c r="B2278" s="85" t="s">
        <v>2489</v>
      </c>
      <c r="C2278" s="159">
        <v>1</v>
      </c>
      <c r="D2278" s="160" t="s">
        <v>2242</v>
      </c>
      <c r="E2278" s="69" t="s">
        <v>2490</v>
      </c>
      <c r="F2278" s="14" t="s">
        <v>12</v>
      </c>
    </row>
    <row r="2279" customHeight="1" spans="1:6">
      <c r="A2279" s="159" t="s">
        <v>2491</v>
      </c>
      <c r="B2279" s="85" t="s">
        <v>2492</v>
      </c>
      <c r="C2279" s="159">
        <v>1</v>
      </c>
      <c r="D2279" s="160" t="s">
        <v>2242</v>
      </c>
      <c r="E2279" s="69" t="s">
        <v>2493</v>
      </c>
      <c r="F2279" s="14" t="s">
        <v>12</v>
      </c>
    </row>
    <row r="2280" customHeight="1" spans="1:6">
      <c r="A2280" s="159" t="s">
        <v>2494</v>
      </c>
      <c r="B2280" s="85" t="s">
        <v>2495</v>
      </c>
      <c r="C2280" s="159">
        <v>1</v>
      </c>
      <c r="D2280" s="160" t="s">
        <v>2242</v>
      </c>
      <c r="E2280" s="69" t="s">
        <v>2496</v>
      </c>
      <c r="F2280" s="14" t="s">
        <v>12</v>
      </c>
    </row>
    <row r="2281" customHeight="1" spans="1:6">
      <c r="A2281" s="159" t="s">
        <v>2497</v>
      </c>
      <c r="B2281" s="85" t="s">
        <v>2498</v>
      </c>
      <c r="C2281" s="159">
        <v>1</v>
      </c>
      <c r="D2281" s="160" t="s">
        <v>2242</v>
      </c>
      <c r="E2281" s="69" t="s">
        <v>2499</v>
      </c>
      <c r="F2281" s="14" t="s">
        <v>12</v>
      </c>
    </row>
    <row r="2282" customHeight="1" spans="1:6">
      <c r="A2282" s="159" t="s">
        <v>2500</v>
      </c>
      <c r="B2282" s="85" t="s">
        <v>2501</v>
      </c>
      <c r="C2282" s="159">
        <v>1</v>
      </c>
      <c r="D2282" s="160" t="s">
        <v>2242</v>
      </c>
      <c r="E2282" s="69" t="s">
        <v>2502</v>
      </c>
      <c r="F2282" s="14" t="s">
        <v>12</v>
      </c>
    </row>
    <row r="2283" customHeight="1" spans="1:6">
      <c r="A2283" s="159" t="s">
        <v>2503</v>
      </c>
      <c r="B2283" s="85" t="s">
        <v>2504</v>
      </c>
      <c r="C2283" s="159">
        <v>1</v>
      </c>
      <c r="D2283" s="160" t="s">
        <v>2242</v>
      </c>
      <c r="E2283" s="69" t="s">
        <v>2505</v>
      </c>
      <c r="F2283" s="14" t="s">
        <v>12</v>
      </c>
    </row>
    <row r="2284" customHeight="1" spans="1:6">
      <c r="A2284" s="159" t="s">
        <v>2506</v>
      </c>
      <c r="B2284" s="85" t="s">
        <v>2507</v>
      </c>
      <c r="C2284" s="159">
        <v>1</v>
      </c>
      <c r="D2284" s="160" t="s">
        <v>2242</v>
      </c>
      <c r="E2284" s="69" t="s">
        <v>2508</v>
      </c>
      <c r="F2284" s="14" t="s">
        <v>12</v>
      </c>
    </row>
    <row r="2285" customHeight="1" spans="1:6">
      <c r="A2285" s="159" t="s">
        <v>2509</v>
      </c>
      <c r="B2285" s="85" t="s">
        <v>2510</v>
      </c>
      <c r="C2285" s="159">
        <v>1</v>
      </c>
      <c r="D2285" s="160" t="s">
        <v>2242</v>
      </c>
      <c r="E2285" s="69" t="s">
        <v>2511</v>
      </c>
      <c r="F2285" s="14" t="s">
        <v>12</v>
      </c>
    </row>
    <row r="2286" customHeight="1" spans="1:6">
      <c r="A2286" s="159" t="s">
        <v>2512</v>
      </c>
      <c r="B2286" s="85" t="s">
        <v>2513</v>
      </c>
      <c r="C2286" s="159">
        <v>1</v>
      </c>
      <c r="D2286" s="160" t="s">
        <v>2242</v>
      </c>
      <c r="E2286" s="69" t="s">
        <v>2514</v>
      </c>
      <c r="F2286" s="14" t="s">
        <v>12</v>
      </c>
    </row>
    <row r="2287" customHeight="1" spans="1:6">
      <c r="A2287" s="159" t="s">
        <v>2515</v>
      </c>
      <c r="B2287" s="85" t="s">
        <v>2516</v>
      </c>
      <c r="C2287" s="159">
        <v>1</v>
      </c>
      <c r="D2287" s="160" t="s">
        <v>2242</v>
      </c>
      <c r="E2287" s="69" t="s">
        <v>2517</v>
      </c>
      <c r="F2287" s="14" t="s">
        <v>12</v>
      </c>
    </row>
    <row r="2288" customHeight="1" spans="1:6">
      <c r="A2288" s="159" t="s">
        <v>2518</v>
      </c>
      <c r="B2288" s="85" t="s">
        <v>2519</v>
      </c>
      <c r="C2288" s="159">
        <v>1</v>
      </c>
      <c r="D2288" s="160" t="s">
        <v>2242</v>
      </c>
      <c r="E2288" s="69" t="s">
        <v>2520</v>
      </c>
      <c r="F2288" s="14" t="s">
        <v>12</v>
      </c>
    </row>
    <row r="2289" customHeight="1" spans="1:6">
      <c r="A2289" s="159" t="s">
        <v>2521</v>
      </c>
      <c r="B2289" s="85" t="s">
        <v>2522</v>
      </c>
      <c r="C2289" s="159">
        <v>1</v>
      </c>
      <c r="D2289" s="160" t="s">
        <v>2242</v>
      </c>
      <c r="E2289" s="69" t="s">
        <v>2523</v>
      </c>
      <c r="F2289" s="14" t="s">
        <v>12</v>
      </c>
    </row>
    <row r="2290" customHeight="1" spans="1:6">
      <c r="A2290" s="159" t="s">
        <v>2524</v>
      </c>
      <c r="B2290" s="85" t="s">
        <v>2525</v>
      </c>
      <c r="C2290" s="159">
        <v>1</v>
      </c>
      <c r="D2290" s="160" t="s">
        <v>2242</v>
      </c>
      <c r="E2290" s="69" t="s">
        <v>2526</v>
      </c>
      <c r="F2290" s="14" t="s">
        <v>12</v>
      </c>
    </row>
    <row r="2291" customHeight="1" spans="1:6">
      <c r="A2291" s="159" t="s">
        <v>2527</v>
      </c>
      <c r="B2291" s="85" t="s">
        <v>2528</v>
      </c>
      <c r="C2291" s="159">
        <v>1</v>
      </c>
      <c r="D2291" s="160" t="s">
        <v>2242</v>
      </c>
      <c r="E2291" s="69" t="s">
        <v>2529</v>
      </c>
      <c r="F2291" s="14" t="s">
        <v>12</v>
      </c>
    </row>
    <row r="2292" customHeight="1" spans="1:6">
      <c r="A2292" s="159" t="s">
        <v>2530</v>
      </c>
      <c r="B2292" s="85" t="s">
        <v>2531</v>
      </c>
      <c r="C2292" s="159">
        <v>1</v>
      </c>
      <c r="D2292" s="160" t="s">
        <v>2242</v>
      </c>
      <c r="E2292" s="69" t="s">
        <v>2532</v>
      </c>
      <c r="F2292" s="14" t="s">
        <v>12</v>
      </c>
    </row>
    <row r="2293" customHeight="1" spans="1:6">
      <c r="A2293" s="159" t="s">
        <v>2533</v>
      </c>
      <c r="B2293" s="85" t="s">
        <v>2534</v>
      </c>
      <c r="C2293" s="159">
        <v>1</v>
      </c>
      <c r="D2293" s="160" t="s">
        <v>2242</v>
      </c>
      <c r="E2293" s="69" t="s">
        <v>2535</v>
      </c>
      <c r="F2293" s="14" t="s">
        <v>12</v>
      </c>
    </row>
    <row r="2294" customHeight="1" spans="1:6">
      <c r="A2294" s="159" t="s">
        <v>2536</v>
      </c>
      <c r="B2294" s="85" t="s">
        <v>2537</v>
      </c>
      <c r="C2294" s="159">
        <v>1</v>
      </c>
      <c r="D2294" s="160" t="s">
        <v>2242</v>
      </c>
      <c r="E2294" s="69" t="s">
        <v>2538</v>
      </c>
      <c r="F2294" s="14" t="s">
        <v>12</v>
      </c>
    </row>
    <row r="2295" customHeight="1" spans="1:6">
      <c r="A2295" s="159" t="s">
        <v>2539</v>
      </c>
      <c r="B2295" s="85" t="s">
        <v>2540</v>
      </c>
      <c r="C2295" s="159">
        <v>1</v>
      </c>
      <c r="D2295" s="160" t="s">
        <v>2242</v>
      </c>
      <c r="E2295" s="69" t="s">
        <v>2541</v>
      </c>
      <c r="F2295" s="14" t="s">
        <v>12</v>
      </c>
    </row>
    <row r="2296" customHeight="1" spans="1:6">
      <c r="A2296" s="159" t="s">
        <v>2542</v>
      </c>
      <c r="B2296" s="85" t="s">
        <v>2543</v>
      </c>
      <c r="C2296" s="159">
        <v>1</v>
      </c>
      <c r="D2296" s="160" t="s">
        <v>2242</v>
      </c>
      <c r="E2296" s="69" t="s">
        <v>2544</v>
      </c>
      <c r="F2296" s="14" t="s">
        <v>12</v>
      </c>
    </row>
    <row r="2297" customHeight="1" spans="1:6">
      <c r="A2297" s="175" t="s">
        <v>1974</v>
      </c>
      <c r="B2297" s="91" t="s">
        <v>1975</v>
      </c>
      <c r="C2297" s="159"/>
      <c r="D2297" s="160"/>
      <c r="E2297" s="88"/>
      <c r="F2297" s="14"/>
    </row>
    <row r="2298" customHeight="1" spans="1:6">
      <c r="A2298" s="159" t="s">
        <v>1976</v>
      </c>
      <c r="B2298" s="85" t="s">
        <v>1977</v>
      </c>
      <c r="C2298" s="159">
        <v>1</v>
      </c>
      <c r="D2298" s="160" t="s">
        <v>455</v>
      </c>
      <c r="E2298" s="69" t="s">
        <v>1978</v>
      </c>
      <c r="F2298" s="14" t="s">
        <v>12</v>
      </c>
    </row>
    <row r="2299" customHeight="1" spans="1:6">
      <c r="A2299" s="159" t="s">
        <v>1979</v>
      </c>
      <c r="B2299" s="85" t="s">
        <v>1980</v>
      </c>
      <c r="C2299" s="159">
        <v>1</v>
      </c>
      <c r="D2299" s="160" t="s">
        <v>455</v>
      </c>
      <c r="E2299" s="69" t="s">
        <v>1981</v>
      </c>
      <c r="F2299" s="14" t="s">
        <v>12</v>
      </c>
    </row>
    <row r="2300" customHeight="1" spans="1:6">
      <c r="A2300" s="161">
        <v>43103</v>
      </c>
      <c r="B2300" s="67" t="s">
        <v>1982</v>
      </c>
      <c r="C2300" s="161">
        <v>1</v>
      </c>
      <c r="D2300" s="20" t="s">
        <v>455</v>
      </c>
      <c r="E2300" s="69" t="s">
        <v>1983</v>
      </c>
      <c r="F2300" s="14" t="s">
        <v>12</v>
      </c>
    </row>
    <row r="2301" customHeight="1" spans="1:6">
      <c r="A2301" s="159" t="s">
        <v>1984</v>
      </c>
      <c r="B2301" s="85" t="s">
        <v>1985</v>
      </c>
      <c r="C2301" s="159">
        <v>1</v>
      </c>
      <c r="D2301" s="160" t="s">
        <v>455</v>
      </c>
      <c r="E2301" s="69" t="s">
        <v>1986</v>
      </c>
      <c r="F2301" s="14" t="s">
        <v>12</v>
      </c>
    </row>
    <row r="2302" customHeight="1" spans="1:6">
      <c r="A2302" s="159" t="s">
        <v>1987</v>
      </c>
      <c r="B2302" s="85" t="s">
        <v>1988</v>
      </c>
      <c r="C2302" s="159">
        <v>1</v>
      </c>
      <c r="D2302" s="160" t="s">
        <v>455</v>
      </c>
      <c r="E2302" s="69" t="s">
        <v>1989</v>
      </c>
      <c r="F2302" s="14" t="s">
        <v>12</v>
      </c>
    </row>
    <row r="2303" customHeight="1" spans="1:6">
      <c r="A2303" s="159" t="s">
        <v>1990</v>
      </c>
      <c r="B2303" s="85" t="s">
        <v>1991</v>
      </c>
      <c r="C2303" s="159">
        <v>1</v>
      </c>
      <c r="D2303" s="160" t="s">
        <v>455</v>
      </c>
      <c r="E2303" s="69" t="s">
        <v>1992</v>
      </c>
      <c r="F2303" s="14" t="s">
        <v>12</v>
      </c>
    </row>
    <row r="2304" customHeight="1" spans="1:6">
      <c r="A2304" s="159" t="s">
        <v>1993</v>
      </c>
      <c r="B2304" s="85" t="s">
        <v>1994</v>
      </c>
      <c r="C2304" s="159">
        <v>1</v>
      </c>
      <c r="D2304" s="160" t="s">
        <v>455</v>
      </c>
      <c r="E2304" s="69" t="s">
        <v>1995</v>
      </c>
      <c r="F2304" s="14" t="s">
        <v>12</v>
      </c>
    </row>
    <row r="2305" customHeight="1" spans="1:6">
      <c r="A2305" s="159" t="s">
        <v>1996</v>
      </c>
      <c r="B2305" s="85" t="s">
        <v>1997</v>
      </c>
      <c r="C2305" s="159">
        <v>1</v>
      </c>
      <c r="D2305" s="160" t="s">
        <v>455</v>
      </c>
      <c r="E2305" s="69" t="s">
        <v>1998</v>
      </c>
      <c r="F2305" s="14" t="s">
        <v>12</v>
      </c>
    </row>
    <row r="2306" customHeight="1" spans="1:6">
      <c r="A2306" s="159" t="s">
        <v>1999</v>
      </c>
      <c r="B2306" s="85" t="s">
        <v>2000</v>
      </c>
      <c r="C2306" s="159">
        <v>1</v>
      </c>
      <c r="D2306" s="160" t="s">
        <v>455</v>
      </c>
      <c r="E2306" s="69" t="s">
        <v>2001</v>
      </c>
      <c r="F2306" s="14" t="s">
        <v>12</v>
      </c>
    </row>
    <row r="2307" customHeight="1" spans="1:6">
      <c r="A2307" s="161">
        <v>43110</v>
      </c>
      <c r="B2307" s="67" t="s">
        <v>2002</v>
      </c>
      <c r="C2307" s="159">
        <v>13</v>
      </c>
      <c r="D2307" s="20" t="s">
        <v>27</v>
      </c>
      <c r="E2307" s="69" t="s">
        <v>2003</v>
      </c>
      <c r="F2307" s="14" t="s">
        <v>12</v>
      </c>
    </row>
    <row r="2308" customHeight="1" spans="1:6">
      <c r="A2308" s="159" t="s">
        <v>2004</v>
      </c>
      <c r="B2308" s="85" t="s">
        <v>2005</v>
      </c>
      <c r="C2308" s="159">
        <v>1</v>
      </c>
      <c r="D2308" s="160" t="s">
        <v>27</v>
      </c>
      <c r="E2308" s="69" t="s">
        <v>2006</v>
      </c>
      <c r="F2308" s="14" t="s">
        <v>12</v>
      </c>
    </row>
    <row r="2309" customHeight="1" spans="1:6">
      <c r="A2309" s="159" t="s">
        <v>2007</v>
      </c>
      <c r="B2309" s="85" t="s">
        <v>2008</v>
      </c>
      <c r="C2309" s="159">
        <v>1</v>
      </c>
      <c r="D2309" s="160" t="s">
        <v>27</v>
      </c>
      <c r="E2309" s="69" t="s">
        <v>2009</v>
      </c>
      <c r="F2309" s="14" t="s">
        <v>12</v>
      </c>
    </row>
    <row r="2310" customHeight="1" spans="1:6">
      <c r="A2310" s="161">
        <v>43115</v>
      </c>
      <c r="B2310" s="67" t="s">
        <v>2010</v>
      </c>
      <c r="C2310" s="161">
        <v>1</v>
      </c>
      <c r="D2310" s="20" t="s">
        <v>455</v>
      </c>
      <c r="E2310" s="69" t="s">
        <v>2011</v>
      </c>
      <c r="F2310" s="14" t="s">
        <v>12</v>
      </c>
    </row>
    <row r="2311" customHeight="1" spans="1:6">
      <c r="A2311" s="161">
        <v>43116</v>
      </c>
      <c r="B2311" s="67" t="s">
        <v>2012</v>
      </c>
      <c r="C2311" s="161">
        <v>1</v>
      </c>
      <c r="D2311" s="20" t="s">
        <v>455</v>
      </c>
      <c r="E2311" s="69" t="s">
        <v>2013</v>
      </c>
      <c r="F2311" s="14" t="s">
        <v>12</v>
      </c>
    </row>
    <row r="2312" customHeight="1" spans="1:6">
      <c r="A2312" s="159" t="s">
        <v>2014</v>
      </c>
      <c r="B2312" s="85" t="s">
        <v>2015</v>
      </c>
      <c r="C2312" s="159">
        <v>1</v>
      </c>
      <c r="D2312" s="160" t="s">
        <v>455</v>
      </c>
      <c r="E2312" s="69" t="s">
        <v>2016</v>
      </c>
      <c r="F2312" s="14" t="s">
        <v>12</v>
      </c>
    </row>
    <row r="2313" customHeight="1" spans="1:6">
      <c r="A2313" s="159" t="s">
        <v>2017</v>
      </c>
      <c r="B2313" s="85" t="s">
        <v>2018</v>
      </c>
      <c r="C2313" s="159">
        <v>1</v>
      </c>
      <c r="D2313" s="160" t="s">
        <v>455</v>
      </c>
      <c r="E2313" s="69" t="s">
        <v>2019</v>
      </c>
      <c r="F2313" s="14" t="s">
        <v>12</v>
      </c>
    </row>
    <row r="2314" customHeight="1" spans="1:6">
      <c r="A2314" s="178">
        <v>431</v>
      </c>
      <c r="B2314" s="179" t="s">
        <v>1975</v>
      </c>
      <c r="C2314" s="170"/>
      <c r="D2314" s="171"/>
      <c r="E2314" s="77"/>
      <c r="F2314" s="14"/>
    </row>
    <row r="2315" customHeight="1" spans="1:6">
      <c r="A2315" s="170">
        <v>43101</v>
      </c>
      <c r="B2315" s="172" t="s">
        <v>1977</v>
      </c>
      <c r="C2315" s="170">
        <v>1</v>
      </c>
      <c r="D2315" s="171" t="s">
        <v>455</v>
      </c>
      <c r="E2315" s="77" t="s">
        <v>2020</v>
      </c>
      <c r="F2315" s="14" t="s">
        <v>12</v>
      </c>
    </row>
    <row r="2316" customHeight="1" spans="1:6">
      <c r="A2316" s="170">
        <v>43102</v>
      </c>
      <c r="B2316" s="172" t="s">
        <v>1980</v>
      </c>
      <c r="C2316" s="170">
        <v>1</v>
      </c>
      <c r="D2316" s="171" t="s">
        <v>455</v>
      </c>
      <c r="E2316" s="77" t="s">
        <v>2021</v>
      </c>
      <c r="F2316" s="14" t="s">
        <v>12</v>
      </c>
    </row>
    <row r="2317" customHeight="1" spans="1:6">
      <c r="A2317" s="170">
        <v>43103</v>
      </c>
      <c r="B2317" s="172" t="s">
        <v>1982</v>
      </c>
      <c r="C2317" s="170">
        <v>1</v>
      </c>
      <c r="D2317" s="171" t="s">
        <v>455</v>
      </c>
      <c r="E2317" s="73" t="s">
        <v>1983</v>
      </c>
      <c r="F2317" s="14" t="s">
        <v>12</v>
      </c>
    </row>
    <row r="2318" customHeight="1" spans="1:6">
      <c r="A2318" s="170">
        <v>43104</v>
      </c>
      <c r="B2318" s="172" t="s">
        <v>1985</v>
      </c>
      <c r="C2318" s="170">
        <v>1</v>
      </c>
      <c r="D2318" s="171" t="s">
        <v>455</v>
      </c>
      <c r="E2318" s="77" t="s">
        <v>2021</v>
      </c>
      <c r="F2318" s="14" t="s">
        <v>12</v>
      </c>
    </row>
    <row r="2319" customHeight="1" spans="1:6">
      <c r="A2319" s="170">
        <v>43105</v>
      </c>
      <c r="B2319" s="172" t="s">
        <v>1988</v>
      </c>
      <c r="C2319" s="170">
        <v>1</v>
      </c>
      <c r="D2319" s="171" t="s">
        <v>455</v>
      </c>
      <c r="E2319" s="77" t="s">
        <v>2021</v>
      </c>
      <c r="F2319" s="14" t="s">
        <v>12</v>
      </c>
    </row>
    <row r="2320" customHeight="1" spans="1:6">
      <c r="A2320" s="170">
        <v>43106</v>
      </c>
      <c r="B2320" s="172" t="s">
        <v>1991</v>
      </c>
      <c r="C2320" s="170">
        <v>1</v>
      </c>
      <c r="D2320" s="171" t="s">
        <v>455</v>
      </c>
      <c r="E2320" s="77" t="s">
        <v>2022</v>
      </c>
      <c r="F2320" s="14" t="s">
        <v>12</v>
      </c>
    </row>
    <row r="2321" customHeight="1" spans="1:6">
      <c r="A2321" s="170">
        <v>43107</v>
      </c>
      <c r="B2321" s="172" t="s">
        <v>1994</v>
      </c>
      <c r="C2321" s="170">
        <v>1</v>
      </c>
      <c r="D2321" s="171" t="s">
        <v>455</v>
      </c>
      <c r="E2321" s="77" t="s">
        <v>2022</v>
      </c>
      <c r="F2321" s="14" t="s">
        <v>12</v>
      </c>
    </row>
    <row r="2322" customHeight="1" spans="1:6">
      <c r="A2322" s="170">
        <v>43108</v>
      </c>
      <c r="B2322" s="172" t="s">
        <v>1997</v>
      </c>
      <c r="C2322" s="170">
        <v>1</v>
      </c>
      <c r="D2322" s="171" t="s">
        <v>455</v>
      </c>
      <c r="E2322" s="77" t="s">
        <v>2023</v>
      </c>
      <c r="F2322" s="14" t="s">
        <v>12</v>
      </c>
    </row>
    <row r="2323" customHeight="1" spans="1:6">
      <c r="A2323" s="170">
        <v>43109</v>
      </c>
      <c r="B2323" s="172" t="s">
        <v>2000</v>
      </c>
      <c r="C2323" s="170">
        <v>1</v>
      </c>
      <c r="D2323" s="171" t="s">
        <v>455</v>
      </c>
      <c r="E2323" s="77" t="s">
        <v>2024</v>
      </c>
      <c r="F2323" s="14" t="s">
        <v>12</v>
      </c>
    </row>
    <row r="2324" customHeight="1" spans="1:6">
      <c r="A2324" s="170">
        <v>43110</v>
      </c>
      <c r="B2324" s="172" t="s">
        <v>2002</v>
      </c>
      <c r="C2324" s="170">
        <v>1</v>
      </c>
      <c r="D2324" s="171" t="s">
        <v>27</v>
      </c>
      <c r="E2324" s="77" t="s">
        <v>2003</v>
      </c>
      <c r="F2324" s="14" t="s">
        <v>12</v>
      </c>
    </row>
    <row r="2325" customHeight="1" spans="1:6">
      <c r="A2325" s="170">
        <v>43113</v>
      </c>
      <c r="B2325" s="172" t="s">
        <v>2005</v>
      </c>
      <c r="C2325" s="170">
        <v>1</v>
      </c>
      <c r="D2325" s="171" t="s">
        <v>27</v>
      </c>
      <c r="E2325" s="77" t="s">
        <v>2025</v>
      </c>
      <c r="F2325" s="14" t="s">
        <v>12</v>
      </c>
    </row>
    <row r="2326" customHeight="1" spans="1:6">
      <c r="A2326" s="170">
        <v>43114</v>
      </c>
      <c r="B2326" s="172" t="s">
        <v>2008</v>
      </c>
      <c r="C2326" s="170">
        <v>1</v>
      </c>
      <c r="D2326" s="171" t="s">
        <v>27</v>
      </c>
      <c r="E2326" s="77" t="s">
        <v>2026</v>
      </c>
      <c r="F2326" s="14" t="s">
        <v>12</v>
      </c>
    </row>
    <row r="2327" customHeight="1" spans="1:6">
      <c r="A2327" s="170">
        <v>43115</v>
      </c>
      <c r="B2327" s="172" t="s">
        <v>2010</v>
      </c>
      <c r="C2327" s="170">
        <v>1</v>
      </c>
      <c r="D2327" s="171" t="s">
        <v>455</v>
      </c>
      <c r="E2327" s="77" t="s">
        <v>2027</v>
      </c>
      <c r="F2327" s="14" t="s">
        <v>12</v>
      </c>
    </row>
    <row r="2328" customHeight="1" spans="1:6">
      <c r="A2328" s="170">
        <v>43116</v>
      </c>
      <c r="B2328" s="172" t="s">
        <v>2012</v>
      </c>
      <c r="C2328" s="170">
        <v>1</v>
      </c>
      <c r="D2328" s="171" t="s">
        <v>455</v>
      </c>
      <c r="E2328" s="77" t="s">
        <v>2028</v>
      </c>
      <c r="F2328" s="14" t="s">
        <v>12</v>
      </c>
    </row>
    <row r="2329" customHeight="1" spans="1:6">
      <c r="A2329" s="170" t="s">
        <v>2029</v>
      </c>
      <c r="B2329" s="172" t="s">
        <v>2030</v>
      </c>
      <c r="C2329" s="170">
        <v>1</v>
      </c>
      <c r="D2329" s="171" t="s">
        <v>455</v>
      </c>
      <c r="E2329" s="77" t="s">
        <v>2031</v>
      </c>
      <c r="F2329" s="14" t="s">
        <v>12</v>
      </c>
    </row>
    <row r="2330" customHeight="1" spans="1:6">
      <c r="A2330" s="170" t="s">
        <v>2014</v>
      </c>
      <c r="B2330" s="172" t="s">
        <v>2015</v>
      </c>
      <c r="C2330" s="170">
        <v>1</v>
      </c>
      <c r="D2330" s="171" t="s">
        <v>455</v>
      </c>
      <c r="E2330" s="77" t="s">
        <v>2020</v>
      </c>
      <c r="F2330" s="14" t="s">
        <v>12</v>
      </c>
    </row>
    <row r="2331" customHeight="1" spans="1:6">
      <c r="A2331" s="170" t="s">
        <v>2017</v>
      </c>
      <c r="B2331" s="172" t="s">
        <v>2018</v>
      </c>
      <c r="C2331" s="170">
        <v>1</v>
      </c>
      <c r="D2331" s="171" t="s">
        <v>455</v>
      </c>
      <c r="E2331" s="77" t="s">
        <v>2020</v>
      </c>
      <c r="F2331" s="14" t="s">
        <v>12</v>
      </c>
    </row>
    <row r="2332" customHeight="1" spans="1:6">
      <c r="A2332" s="170" t="s">
        <v>2032</v>
      </c>
      <c r="B2332" s="172" t="s">
        <v>2033</v>
      </c>
      <c r="C2332" s="170">
        <v>1</v>
      </c>
      <c r="D2332" s="171" t="s">
        <v>455</v>
      </c>
      <c r="E2332" s="77" t="s">
        <v>2034</v>
      </c>
      <c r="F2332" s="14" t="s">
        <v>12</v>
      </c>
    </row>
    <row r="2333" customHeight="1" spans="1:6">
      <c r="A2333" s="170" t="s">
        <v>2035</v>
      </c>
      <c r="B2333" s="172" t="s">
        <v>2036</v>
      </c>
      <c r="C2333" s="170">
        <v>1</v>
      </c>
      <c r="D2333" s="171" t="s">
        <v>455</v>
      </c>
      <c r="E2333" s="77"/>
      <c r="F2333" s="14"/>
    </row>
    <row r="2334" customHeight="1" spans="1:6">
      <c r="A2334" s="170" t="s">
        <v>2037</v>
      </c>
      <c r="B2334" s="172" t="s">
        <v>2038</v>
      </c>
      <c r="C2334" s="170">
        <v>1</v>
      </c>
      <c r="D2334" s="171" t="s">
        <v>455</v>
      </c>
      <c r="E2334" s="77" t="s">
        <v>2020</v>
      </c>
      <c r="F2334" s="14" t="s">
        <v>12</v>
      </c>
    </row>
    <row r="2335" customHeight="1" spans="1:6">
      <c r="A2335" s="170" t="s">
        <v>2039</v>
      </c>
      <c r="B2335" s="172" t="s">
        <v>2040</v>
      </c>
      <c r="C2335" s="170">
        <v>1</v>
      </c>
      <c r="D2335" s="171" t="s">
        <v>455</v>
      </c>
      <c r="E2335" s="77" t="s">
        <v>2020</v>
      </c>
      <c r="F2335" s="14" t="s">
        <v>12</v>
      </c>
    </row>
    <row r="2336" customHeight="1" spans="1:6">
      <c r="A2336" s="170" t="s">
        <v>2041</v>
      </c>
      <c r="B2336" s="172" t="s">
        <v>2042</v>
      </c>
      <c r="C2336" s="170">
        <v>1</v>
      </c>
      <c r="D2336" s="171" t="s">
        <v>455</v>
      </c>
      <c r="E2336" s="77" t="s">
        <v>2020</v>
      </c>
      <c r="F2336" s="14" t="s">
        <v>12</v>
      </c>
    </row>
    <row r="2337" customHeight="1" spans="1:6">
      <c r="A2337" s="175" t="s">
        <v>2043</v>
      </c>
      <c r="B2337" s="91" t="s">
        <v>2044</v>
      </c>
      <c r="C2337" s="159"/>
      <c r="D2337" s="160"/>
      <c r="E2337" s="88"/>
      <c r="F2337" s="14"/>
    </row>
    <row r="2338" customHeight="1" spans="1:6">
      <c r="A2338" s="175" t="s">
        <v>2045</v>
      </c>
      <c r="B2338" s="91" t="s">
        <v>2046</v>
      </c>
      <c r="C2338" s="159"/>
      <c r="D2338" s="160"/>
      <c r="E2338" s="88"/>
      <c r="F2338" s="14"/>
    </row>
    <row r="2339" customHeight="1" spans="1:6">
      <c r="A2339" s="159" t="s">
        <v>2047</v>
      </c>
      <c r="B2339" s="85" t="s">
        <v>2048</v>
      </c>
      <c r="C2339" s="159">
        <v>60</v>
      </c>
      <c r="D2339" s="160" t="s">
        <v>2049</v>
      </c>
      <c r="E2339" s="69" t="s">
        <v>2050</v>
      </c>
      <c r="F2339" s="14" t="s">
        <v>12</v>
      </c>
    </row>
    <row r="2340" customHeight="1" spans="1:6">
      <c r="A2340" s="159" t="s">
        <v>2051</v>
      </c>
      <c r="B2340" s="85" t="s">
        <v>2052</v>
      </c>
      <c r="C2340" s="159">
        <v>60</v>
      </c>
      <c r="D2340" s="160" t="s">
        <v>2049</v>
      </c>
      <c r="E2340" s="69" t="s">
        <v>2053</v>
      </c>
      <c r="F2340" s="14" t="s">
        <v>12</v>
      </c>
    </row>
    <row r="2341" customHeight="1" spans="1:6">
      <c r="A2341" s="159" t="s">
        <v>2054</v>
      </c>
      <c r="B2341" s="85" t="s">
        <v>2055</v>
      </c>
      <c r="C2341" s="159">
        <v>60</v>
      </c>
      <c r="D2341" s="160" t="s">
        <v>2049</v>
      </c>
      <c r="E2341" s="69" t="s">
        <v>2056</v>
      </c>
      <c r="F2341" s="14" t="s">
        <v>12</v>
      </c>
    </row>
    <row r="2342" customHeight="1" spans="1:6">
      <c r="A2342" s="161">
        <v>43204</v>
      </c>
      <c r="B2342" s="67" t="s">
        <v>2057</v>
      </c>
      <c r="C2342" s="159">
        <v>5</v>
      </c>
      <c r="D2342" s="20" t="s">
        <v>2049</v>
      </c>
      <c r="E2342" s="69" t="s">
        <v>2058</v>
      </c>
      <c r="F2342" s="14" t="s">
        <v>12</v>
      </c>
    </row>
    <row r="2343" customHeight="1" spans="1:6">
      <c r="A2343" s="161">
        <v>43205</v>
      </c>
      <c r="B2343" s="67" t="s">
        <v>2059</v>
      </c>
      <c r="C2343" s="159">
        <v>5</v>
      </c>
      <c r="D2343" s="20" t="s">
        <v>2049</v>
      </c>
      <c r="E2343" s="69" t="s">
        <v>2060</v>
      </c>
      <c r="F2343" s="14" t="s">
        <v>12</v>
      </c>
    </row>
    <row r="2344" customHeight="1" spans="1:6">
      <c r="A2344" s="159" t="s">
        <v>2061</v>
      </c>
      <c r="B2344" s="85" t="s">
        <v>2062</v>
      </c>
      <c r="C2344" s="159">
        <v>60</v>
      </c>
      <c r="D2344" s="160" t="s">
        <v>2049</v>
      </c>
      <c r="E2344" s="69" t="s">
        <v>2063</v>
      </c>
      <c r="F2344" s="14" t="s">
        <v>12</v>
      </c>
    </row>
    <row r="2345" customHeight="1" spans="1:6">
      <c r="A2345" s="159" t="s">
        <v>2064</v>
      </c>
      <c r="B2345" s="85" t="s">
        <v>2065</v>
      </c>
      <c r="C2345" s="159">
        <v>5</v>
      </c>
      <c r="D2345" s="160" t="s">
        <v>2049</v>
      </c>
      <c r="E2345" s="69" t="s">
        <v>2066</v>
      </c>
      <c r="F2345" s="14" t="s">
        <v>12</v>
      </c>
    </row>
    <row r="2346" customHeight="1" spans="1:6">
      <c r="A2346" s="161">
        <v>43210</v>
      </c>
      <c r="B2346" s="67" t="s">
        <v>2069</v>
      </c>
      <c r="C2346" s="161">
        <v>5</v>
      </c>
      <c r="D2346" s="20" t="s">
        <v>2049</v>
      </c>
      <c r="E2346" s="69" t="s">
        <v>2070</v>
      </c>
      <c r="F2346" s="14" t="s">
        <v>12</v>
      </c>
    </row>
    <row r="2347" customHeight="1" spans="1:6">
      <c r="A2347" s="161">
        <v>43211</v>
      </c>
      <c r="B2347" s="67" t="s">
        <v>2071</v>
      </c>
      <c r="C2347" s="161">
        <v>5</v>
      </c>
      <c r="D2347" s="20" t="s">
        <v>2049</v>
      </c>
      <c r="E2347" s="69" t="s">
        <v>2072</v>
      </c>
      <c r="F2347" s="14" t="s">
        <v>12</v>
      </c>
    </row>
    <row r="2348" customHeight="1" spans="1:6">
      <c r="A2348" s="161">
        <v>43212</v>
      </c>
      <c r="B2348" s="67" t="s">
        <v>2073</v>
      </c>
      <c r="C2348" s="161">
        <v>5</v>
      </c>
      <c r="D2348" s="20" t="s">
        <v>2049</v>
      </c>
      <c r="E2348" s="69" t="s">
        <v>2074</v>
      </c>
      <c r="F2348" s="14" t="s">
        <v>12</v>
      </c>
    </row>
    <row r="2349" customHeight="1" spans="1:6">
      <c r="A2349" s="161">
        <v>43213</v>
      </c>
      <c r="B2349" s="67" t="s">
        <v>2075</v>
      </c>
      <c r="C2349" s="161">
        <v>5</v>
      </c>
      <c r="D2349" s="20" t="s">
        <v>2049</v>
      </c>
      <c r="E2349" s="69" t="s">
        <v>2076</v>
      </c>
      <c r="F2349" s="14" t="s">
        <v>12</v>
      </c>
    </row>
    <row r="2350" customHeight="1" spans="1:6">
      <c r="A2350" s="161">
        <v>43214</v>
      </c>
      <c r="B2350" s="67" t="s">
        <v>2077</v>
      </c>
      <c r="C2350" s="161">
        <v>5</v>
      </c>
      <c r="D2350" s="20" t="s">
        <v>2049</v>
      </c>
      <c r="E2350" s="69" t="s">
        <v>2078</v>
      </c>
      <c r="F2350" s="14" t="s">
        <v>12</v>
      </c>
    </row>
    <row r="2351" customHeight="1" spans="1:6">
      <c r="A2351" s="161">
        <v>43215</v>
      </c>
      <c r="B2351" s="67" t="s">
        <v>2079</v>
      </c>
      <c r="C2351" s="161">
        <v>5</v>
      </c>
      <c r="D2351" s="20" t="s">
        <v>2049</v>
      </c>
      <c r="E2351" s="69" t="s">
        <v>2080</v>
      </c>
      <c r="F2351" s="14" t="s">
        <v>12</v>
      </c>
    </row>
    <row r="2352" customHeight="1" spans="1:6">
      <c r="A2352" s="161">
        <v>43216</v>
      </c>
      <c r="B2352" s="67" t="s">
        <v>2081</v>
      </c>
      <c r="C2352" s="161">
        <v>5</v>
      </c>
      <c r="D2352" s="20" t="s">
        <v>2049</v>
      </c>
      <c r="E2352" s="69" t="s">
        <v>2082</v>
      </c>
      <c r="F2352" s="14" t="s">
        <v>12</v>
      </c>
    </row>
    <row r="2353" customHeight="1" spans="1:6">
      <c r="A2353" s="161">
        <v>43217</v>
      </c>
      <c r="B2353" s="67" t="s">
        <v>2083</v>
      </c>
      <c r="C2353" s="161">
        <v>5</v>
      </c>
      <c r="D2353" s="20" t="s">
        <v>2049</v>
      </c>
      <c r="E2353" s="69" t="s">
        <v>2084</v>
      </c>
      <c r="F2353" s="14" t="s">
        <v>12</v>
      </c>
    </row>
    <row r="2354" customHeight="1" spans="1:6">
      <c r="A2354" s="161">
        <v>43218</v>
      </c>
      <c r="B2354" s="67" t="s">
        <v>2085</v>
      </c>
      <c r="C2354" s="161">
        <v>5</v>
      </c>
      <c r="D2354" s="20" t="s">
        <v>2049</v>
      </c>
      <c r="E2354" s="69" t="s">
        <v>2086</v>
      </c>
      <c r="F2354" s="14" t="s">
        <v>12</v>
      </c>
    </row>
    <row r="2355" customHeight="1" spans="1:6">
      <c r="A2355" s="161">
        <v>43219</v>
      </c>
      <c r="B2355" s="67" t="s">
        <v>2087</v>
      </c>
      <c r="C2355" s="161">
        <v>5</v>
      </c>
      <c r="D2355" s="20" t="s">
        <v>2049</v>
      </c>
      <c r="E2355" s="69" t="s">
        <v>2088</v>
      </c>
      <c r="F2355" s="14" t="s">
        <v>12</v>
      </c>
    </row>
    <row r="2356" customHeight="1" spans="1:6">
      <c r="A2356" s="161">
        <v>43220</v>
      </c>
      <c r="B2356" s="67" t="s">
        <v>2089</v>
      </c>
      <c r="C2356" s="161">
        <v>5</v>
      </c>
      <c r="D2356" s="20" t="s">
        <v>2049</v>
      </c>
      <c r="E2356" s="69" t="s">
        <v>2090</v>
      </c>
      <c r="F2356" s="14" t="s">
        <v>12</v>
      </c>
    </row>
    <row r="2357" customHeight="1" spans="1:6">
      <c r="A2357" s="159" t="s">
        <v>2091</v>
      </c>
      <c r="B2357" s="85" t="s">
        <v>2092</v>
      </c>
      <c r="C2357" s="159">
        <v>60</v>
      </c>
      <c r="D2357" s="160" t="s">
        <v>2049</v>
      </c>
      <c r="E2357" s="69" t="s">
        <v>2093</v>
      </c>
      <c r="F2357" s="14" t="s">
        <v>12</v>
      </c>
    </row>
    <row r="2358" customHeight="1" spans="1:6">
      <c r="A2358" s="161">
        <v>43222</v>
      </c>
      <c r="B2358" s="67" t="s">
        <v>2094</v>
      </c>
      <c r="C2358" s="161">
        <v>5</v>
      </c>
      <c r="D2358" s="20" t="s">
        <v>2049</v>
      </c>
      <c r="E2358" s="69" t="s">
        <v>2095</v>
      </c>
      <c r="F2358" s="14" t="s">
        <v>12</v>
      </c>
    </row>
    <row r="2359" customHeight="1" spans="1:6">
      <c r="A2359" s="159" t="s">
        <v>2096</v>
      </c>
      <c r="B2359" s="85" t="s">
        <v>2097</v>
      </c>
      <c r="C2359" s="159">
        <v>5</v>
      </c>
      <c r="D2359" s="160" t="s">
        <v>2049</v>
      </c>
      <c r="E2359" s="69" t="s">
        <v>2098</v>
      </c>
      <c r="F2359" s="14" t="s">
        <v>12</v>
      </c>
    </row>
    <row r="2360" customHeight="1" spans="1:6">
      <c r="A2360" s="175" t="s">
        <v>2099</v>
      </c>
      <c r="B2360" s="91" t="s">
        <v>2100</v>
      </c>
      <c r="C2360" s="159"/>
      <c r="D2360" s="160"/>
      <c r="E2360" s="88"/>
      <c r="F2360" s="14"/>
    </row>
    <row r="2361" customHeight="1" spans="1:6">
      <c r="A2361" s="159" t="s">
        <v>2101</v>
      </c>
      <c r="B2361" s="85" t="s">
        <v>2102</v>
      </c>
      <c r="C2361" s="159">
        <v>60</v>
      </c>
      <c r="D2361" s="160" t="s">
        <v>2049</v>
      </c>
      <c r="E2361" s="69" t="s">
        <v>2103</v>
      </c>
      <c r="F2361" s="14" t="s">
        <v>12</v>
      </c>
    </row>
    <row r="2362" customHeight="1" spans="1:6">
      <c r="A2362" s="161">
        <v>43303</v>
      </c>
      <c r="B2362" s="67" t="s">
        <v>2104</v>
      </c>
      <c r="C2362" s="161">
        <v>5</v>
      </c>
      <c r="D2362" s="20" t="s">
        <v>2049</v>
      </c>
      <c r="E2362" s="69" t="s">
        <v>2105</v>
      </c>
      <c r="F2362" s="14" t="s">
        <v>12</v>
      </c>
    </row>
    <row r="2363" customHeight="1" spans="1:6">
      <c r="A2363" s="159" t="s">
        <v>2106</v>
      </c>
      <c r="B2363" s="85" t="s">
        <v>2107</v>
      </c>
      <c r="C2363" s="159">
        <v>60</v>
      </c>
      <c r="D2363" s="160" t="s">
        <v>2049</v>
      </c>
      <c r="E2363" s="69" t="s">
        <v>2108</v>
      </c>
      <c r="F2363" s="14" t="s">
        <v>12</v>
      </c>
    </row>
    <row r="2364" customHeight="1" spans="1:6">
      <c r="A2364" s="161">
        <v>43305</v>
      </c>
      <c r="B2364" s="67" t="s">
        <v>2109</v>
      </c>
      <c r="C2364" s="161">
        <v>5</v>
      </c>
      <c r="D2364" s="20" t="s">
        <v>2049</v>
      </c>
      <c r="E2364" s="69" t="s">
        <v>2110</v>
      </c>
      <c r="F2364" s="14" t="s">
        <v>12</v>
      </c>
    </row>
    <row r="2365" customHeight="1" spans="1:6">
      <c r="A2365" s="161">
        <v>43306</v>
      </c>
      <c r="B2365" s="67" t="s">
        <v>2111</v>
      </c>
      <c r="C2365" s="161">
        <v>5</v>
      </c>
      <c r="D2365" s="20" t="s">
        <v>2049</v>
      </c>
      <c r="E2365" s="69" t="s">
        <v>2112</v>
      </c>
      <c r="F2365" s="14" t="s">
        <v>12</v>
      </c>
    </row>
    <row r="2366" customHeight="1" spans="1:6">
      <c r="A2366" s="161">
        <v>43307</v>
      </c>
      <c r="B2366" s="67" t="s">
        <v>2113</v>
      </c>
      <c r="C2366" s="161">
        <v>5</v>
      </c>
      <c r="D2366" s="20" t="s">
        <v>2049</v>
      </c>
      <c r="E2366" s="69" t="s">
        <v>2114</v>
      </c>
      <c r="F2366" s="14" t="s">
        <v>12</v>
      </c>
    </row>
    <row r="2367" customHeight="1" spans="1:6">
      <c r="A2367" s="161">
        <v>43308</v>
      </c>
      <c r="B2367" s="67" t="s">
        <v>2115</v>
      </c>
      <c r="C2367" s="161">
        <v>5</v>
      </c>
      <c r="D2367" s="20" t="s">
        <v>2049</v>
      </c>
      <c r="E2367" s="69" t="s">
        <v>2116</v>
      </c>
      <c r="F2367" s="14" t="s">
        <v>12</v>
      </c>
    </row>
    <row r="2368" customHeight="1" spans="1:6">
      <c r="A2368" s="161">
        <v>43309</v>
      </c>
      <c r="B2368" s="67" t="s">
        <v>2117</v>
      </c>
      <c r="C2368" s="159">
        <v>60</v>
      </c>
      <c r="D2368" s="20" t="s">
        <v>2049</v>
      </c>
      <c r="E2368" s="69" t="s">
        <v>2118</v>
      </c>
      <c r="F2368" s="14" t="s">
        <v>12</v>
      </c>
    </row>
    <row r="2369" customHeight="1" spans="1:6">
      <c r="A2369" s="161">
        <v>43310</v>
      </c>
      <c r="B2369" s="67" t="s">
        <v>2119</v>
      </c>
      <c r="C2369" s="161">
        <v>5</v>
      </c>
      <c r="D2369" s="20" t="s">
        <v>2049</v>
      </c>
      <c r="E2369" s="69" t="s">
        <v>2120</v>
      </c>
      <c r="F2369" s="14" t="s">
        <v>12</v>
      </c>
    </row>
    <row r="2370" customHeight="1" spans="1:6">
      <c r="A2370" s="161">
        <v>43311</v>
      </c>
      <c r="B2370" s="67" t="s">
        <v>2121</v>
      </c>
      <c r="C2370" s="161">
        <v>5</v>
      </c>
      <c r="D2370" s="20" t="s">
        <v>2049</v>
      </c>
      <c r="E2370" s="69" t="s">
        <v>2122</v>
      </c>
      <c r="F2370" s="14" t="s">
        <v>12</v>
      </c>
    </row>
    <row r="2371" customHeight="1" spans="1:6">
      <c r="A2371" s="54">
        <v>434</v>
      </c>
      <c r="B2371" s="16" t="s">
        <v>2123</v>
      </c>
      <c r="C2371" s="54"/>
      <c r="D2371" s="10"/>
      <c r="E2371" s="17"/>
      <c r="F2371" s="14"/>
    </row>
    <row r="2372" customHeight="1" spans="1:6">
      <c r="A2372" s="161">
        <v>43401</v>
      </c>
      <c r="B2372" s="67" t="s">
        <v>2124</v>
      </c>
      <c r="C2372" s="161">
        <v>5</v>
      </c>
      <c r="D2372" s="20" t="s">
        <v>2049</v>
      </c>
      <c r="E2372" s="69" t="s">
        <v>2125</v>
      </c>
      <c r="F2372" s="14" t="s">
        <v>12</v>
      </c>
    </row>
    <row r="2373" customHeight="1" spans="1:6">
      <c r="A2373" s="161">
        <v>43402</v>
      </c>
      <c r="B2373" s="67" t="s">
        <v>2126</v>
      </c>
      <c r="C2373" s="161">
        <v>5</v>
      </c>
      <c r="D2373" s="20" t="s">
        <v>2049</v>
      </c>
      <c r="E2373" s="69" t="s">
        <v>2127</v>
      </c>
      <c r="F2373" s="14" t="s">
        <v>12</v>
      </c>
    </row>
    <row r="2374" customHeight="1" spans="1:6">
      <c r="A2374" s="159" t="s">
        <v>2128</v>
      </c>
      <c r="B2374" s="85" t="s">
        <v>2129</v>
      </c>
      <c r="C2374" s="159">
        <v>60</v>
      </c>
      <c r="D2374" s="160" t="s">
        <v>2049</v>
      </c>
      <c r="E2374" s="69" t="s">
        <v>2130</v>
      </c>
      <c r="F2374" s="14" t="s">
        <v>12</v>
      </c>
    </row>
    <row r="2375" customHeight="1" spans="1:6">
      <c r="A2375" s="161">
        <v>43404</v>
      </c>
      <c r="B2375" s="67" t="s">
        <v>2131</v>
      </c>
      <c r="C2375" s="161">
        <v>5</v>
      </c>
      <c r="D2375" s="20" t="s">
        <v>2049</v>
      </c>
      <c r="E2375" s="69" t="s">
        <v>2132</v>
      </c>
      <c r="F2375" s="14" t="s">
        <v>12</v>
      </c>
    </row>
    <row r="2376" customHeight="1" spans="1:6">
      <c r="A2376" s="161">
        <v>43405</v>
      </c>
      <c r="B2376" s="67" t="s">
        <v>2133</v>
      </c>
      <c r="C2376" s="161">
        <v>5</v>
      </c>
      <c r="D2376" s="20" t="s">
        <v>2049</v>
      </c>
      <c r="E2376" s="69" t="s">
        <v>2134</v>
      </c>
      <c r="F2376" s="14" t="s">
        <v>12</v>
      </c>
    </row>
    <row r="2377" customHeight="1" spans="1:6">
      <c r="A2377" s="161">
        <v>43406</v>
      </c>
      <c r="B2377" s="67" t="s">
        <v>2135</v>
      </c>
      <c r="C2377" s="161">
        <v>5</v>
      </c>
      <c r="D2377" s="20" t="s">
        <v>2049</v>
      </c>
      <c r="E2377" s="69" t="s">
        <v>2136</v>
      </c>
      <c r="F2377" s="14" t="s">
        <v>12</v>
      </c>
    </row>
    <row r="2378" customHeight="1" spans="1:6">
      <c r="A2378" s="161">
        <v>43407</v>
      </c>
      <c r="B2378" s="67" t="s">
        <v>2137</v>
      </c>
      <c r="C2378" s="161">
        <v>5</v>
      </c>
      <c r="D2378" s="20" t="s">
        <v>2049</v>
      </c>
      <c r="E2378" s="69" t="s">
        <v>2138</v>
      </c>
      <c r="F2378" s="14" t="s">
        <v>12</v>
      </c>
    </row>
    <row r="2379" customHeight="1" spans="1:6">
      <c r="A2379" s="161">
        <v>43408</v>
      </c>
      <c r="B2379" s="67" t="s">
        <v>2139</v>
      </c>
      <c r="C2379" s="161">
        <v>5</v>
      </c>
      <c r="D2379" s="20" t="s">
        <v>2049</v>
      </c>
      <c r="E2379" s="69" t="s">
        <v>2140</v>
      </c>
      <c r="F2379" s="14" t="s">
        <v>12</v>
      </c>
    </row>
    <row r="2380" customHeight="1" spans="1:6">
      <c r="A2380" s="161">
        <v>43409</v>
      </c>
      <c r="B2380" s="67" t="s">
        <v>2141</v>
      </c>
      <c r="C2380" s="161">
        <v>5</v>
      </c>
      <c r="D2380" s="20" t="s">
        <v>2049</v>
      </c>
      <c r="E2380" s="69" t="s">
        <v>2142</v>
      </c>
      <c r="F2380" s="14" t="s">
        <v>12</v>
      </c>
    </row>
    <row r="2381" customHeight="1" spans="1:6">
      <c r="A2381" s="161">
        <v>43410</v>
      </c>
      <c r="B2381" s="67" t="s">
        <v>2143</v>
      </c>
      <c r="C2381" s="161">
        <v>5</v>
      </c>
      <c r="D2381" s="20" t="s">
        <v>2049</v>
      </c>
      <c r="E2381" s="69" t="s">
        <v>2144</v>
      </c>
      <c r="F2381" s="14" t="s">
        <v>12</v>
      </c>
    </row>
    <row r="2382" customHeight="1" spans="1:6">
      <c r="A2382" s="159" t="s">
        <v>2145</v>
      </c>
      <c r="B2382" s="85" t="s">
        <v>2146</v>
      </c>
      <c r="C2382" s="159">
        <v>60</v>
      </c>
      <c r="D2382" s="160" t="s">
        <v>2049</v>
      </c>
      <c r="E2382" s="69" t="s">
        <v>2147</v>
      </c>
      <c r="F2382" s="14" t="s">
        <v>12</v>
      </c>
    </row>
    <row r="2383" customHeight="1" spans="1:6">
      <c r="A2383" s="161">
        <v>43412</v>
      </c>
      <c r="B2383" s="67" t="s">
        <v>2148</v>
      </c>
      <c r="C2383" s="161">
        <v>5</v>
      </c>
      <c r="D2383" s="20" t="s">
        <v>2049</v>
      </c>
      <c r="E2383" s="69" t="s">
        <v>2149</v>
      </c>
      <c r="F2383" s="14" t="s">
        <v>12</v>
      </c>
    </row>
    <row r="2384" customHeight="1" spans="1:6">
      <c r="A2384" s="161">
        <v>43413</v>
      </c>
      <c r="B2384" s="67" t="s">
        <v>2150</v>
      </c>
      <c r="C2384" s="161">
        <v>5</v>
      </c>
      <c r="D2384" s="20" t="s">
        <v>2049</v>
      </c>
      <c r="E2384" s="69" t="s">
        <v>2151</v>
      </c>
      <c r="F2384" s="14" t="s">
        <v>12</v>
      </c>
    </row>
    <row r="2385" customHeight="1" spans="1:6">
      <c r="A2385" s="175" t="s">
        <v>2152</v>
      </c>
      <c r="B2385" s="91" t="s">
        <v>2153</v>
      </c>
      <c r="C2385" s="159"/>
      <c r="D2385" s="160"/>
      <c r="E2385" s="88"/>
      <c r="F2385" s="14"/>
    </row>
    <row r="2386" customHeight="1" spans="1:6">
      <c r="A2386" s="159" t="s">
        <v>2154</v>
      </c>
      <c r="B2386" s="85" t="s">
        <v>2155</v>
      </c>
      <c r="C2386" s="159">
        <v>60</v>
      </c>
      <c r="D2386" s="160" t="s">
        <v>2049</v>
      </c>
      <c r="E2386" s="69" t="s">
        <v>2156</v>
      </c>
      <c r="F2386" s="14" t="s">
        <v>12</v>
      </c>
    </row>
    <row r="2387" customHeight="1" spans="1:6">
      <c r="A2387" s="161">
        <v>43502</v>
      </c>
      <c r="B2387" s="67" t="s">
        <v>2157</v>
      </c>
      <c r="C2387" s="161">
        <v>5</v>
      </c>
      <c r="D2387" s="20" t="s">
        <v>2049</v>
      </c>
      <c r="E2387" s="69" t="s">
        <v>2158</v>
      </c>
      <c r="F2387" s="14" t="s">
        <v>12</v>
      </c>
    </row>
    <row r="2388" customHeight="1" spans="1:6">
      <c r="A2388" s="161">
        <v>43503</v>
      </c>
      <c r="B2388" s="67" t="s">
        <v>2159</v>
      </c>
      <c r="C2388" s="161">
        <v>5</v>
      </c>
      <c r="D2388" s="20" t="s">
        <v>2049</v>
      </c>
      <c r="E2388" s="69" t="s">
        <v>2160</v>
      </c>
      <c r="F2388" s="14" t="s">
        <v>12</v>
      </c>
    </row>
    <row r="2389" customHeight="1" spans="1:6">
      <c r="A2389" s="161">
        <v>43504</v>
      </c>
      <c r="B2389" s="67" t="s">
        <v>2161</v>
      </c>
      <c r="C2389" s="161">
        <v>5</v>
      </c>
      <c r="D2389" s="20" t="s">
        <v>2049</v>
      </c>
      <c r="E2389" s="69" t="s">
        <v>2162</v>
      </c>
      <c r="F2389" s="14" t="s">
        <v>12</v>
      </c>
    </row>
    <row r="2390" customHeight="1" spans="1:6">
      <c r="A2390" s="159" t="s">
        <v>2163</v>
      </c>
      <c r="B2390" s="85" t="s">
        <v>2164</v>
      </c>
      <c r="C2390" s="159">
        <v>60</v>
      </c>
      <c r="D2390" s="160" t="s">
        <v>2049</v>
      </c>
      <c r="E2390" s="69" t="s">
        <v>2165</v>
      </c>
      <c r="F2390" s="14" t="s">
        <v>12</v>
      </c>
    </row>
    <row r="2391" customHeight="1" spans="1:6">
      <c r="A2391" s="159" t="s">
        <v>2166</v>
      </c>
      <c r="B2391" s="85" t="s">
        <v>2167</v>
      </c>
      <c r="C2391" s="159">
        <v>60</v>
      </c>
      <c r="D2391" s="160" t="s">
        <v>2049</v>
      </c>
      <c r="E2391" s="69" t="s">
        <v>2168</v>
      </c>
      <c r="F2391" s="14" t="s">
        <v>12</v>
      </c>
    </row>
    <row r="2392" customHeight="1" spans="1:6">
      <c r="A2392" s="159" t="s">
        <v>2169</v>
      </c>
      <c r="B2392" s="85" t="s">
        <v>2170</v>
      </c>
      <c r="C2392" s="159">
        <v>60</v>
      </c>
      <c r="D2392" s="160" t="s">
        <v>2049</v>
      </c>
      <c r="E2392" s="69" t="s">
        <v>2171</v>
      </c>
      <c r="F2392" s="14" t="s">
        <v>12</v>
      </c>
    </row>
    <row r="2393" customHeight="1" spans="1:6">
      <c r="A2393" s="159" t="s">
        <v>2172</v>
      </c>
      <c r="B2393" s="85" t="s">
        <v>2173</v>
      </c>
      <c r="C2393" s="159">
        <v>60</v>
      </c>
      <c r="D2393" s="160" t="s">
        <v>2049</v>
      </c>
      <c r="E2393" s="69" t="s">
        <v>2174</v>
      </c>
      <c r="F2393" s="14" t="s">
        <v>12</v>
      </c>
    </row>
    <row r="2394" customHeight="1" spans="1:6">
      <c r="A2394" s="159" t="s">
        <v>2175</v>
      </c>
      <c r="B2394" s="85" t="s">
        <v>2176</v>
      </c>
      <c r="C2394" s="159">
        <v>60</v>
      </c>
      <c r="D2394" s="160" t="s">
        <v>2049</v>
      </c>
      <c r="E2394" s="69" t="s">
        <v>2177</v>
      </c>
      <c r="F2394" s="14" t="s">
        <v>12</v>
      </c>
    </row>
    <row r="2395" customHeight="1" spans="1:6">
      <c r="A2395" s="159" t="s">
        <v>2178</v>
      </c>
      <c r="B2395" s="85" t="s">
        <v>2179</v>
      </c>
      <c r="C2395" s="159">
        <v>60</v>
      </c>
      <c r="D2395" s="160" t="s">
        <v>2049</v>
      </c>
      <c r="E2395" s="69" t="s">
        <v>2180</v>
      </c>
      <c r="F2395" s="14" t="s">
        <v>12</v>
      </c>
    </row>
    <row r="2396" customHeight="1" spans="1:6">
      <c r="A2396" s="161">
        <v>43511</v>
      </c>
      <c r="B2396" s="67" t="s">
        <v>2181</v>
      </c>
      <c r="C2396" s="159">
        <v>60</v>
      </c>
      <c r="D2396" s="20" t="s">
        <v>2049</v>
      </c>
      <c r="E2396" s="69" t="s">
        <v>2182</v>
      </c>
      <c r="F2396" s="14" t="s">
        <v>12</v>
      </c>
    </row>
    <row r="2397" customHeight="1" spans="1:6">
      <c r="A2397" s="161">
        <v>43512</v>
      </c>
      <c r="B2397" s="67" t="s">
        <v>2183</v>
      </c>
      <c r="C2397" s="161">
        <v>5</v>
      </c>
      <c r="D2397" s="20" t="s">
        <v>2049</v>
      </c>
      <c r="E2397" s="69" t="s">
        <v>2184</v>
      </c>
      <c r="F2397" s="14" t="s">
        <v>12</v>
      </c>
    </row>
    <row r="2398" customHeight="1" spans="1:6">
      <c r="A2398" s="161">
        <v>43513</v>
      </c>
      <c r="B2398" s="67" t="s">
        <v>2181</v>
      </c>
      <c r="C2398" s="161">
        <v>5</v>
      </c>
      <c r="D2398" s="20" t="s">
        <v>2049</v>
      </c>
      <c r="E2398" s="69" t="s">
        <v>2182</v>
      </c>
      <c r="F2398" s="14" t="s">
        <v>12</v>
      </c>
    </row>
    <row r="2399" customHeight="1" spans="1:6">
      <c r="A2399" s="161">
        <v>43514</v>
      </c>
      <c r="B2399" s="67" t="s">
        <v>2185</v>
      </c>
      <c r="C2399" s="161">
        <v>5</v>
      </c>
      <c r="D2399" s="20" t="s">
        <v>2049</v>
      </c>
      <c r="E2399" s="69" t="s">
        <v>2186</v>
      </c>
      <c r="F2399" s="14" t="s">
        <v>12</v>
      </c>
    </row>
    <row r="2400" customHeight="1" spans="1:6">
      <c r="A2400" s="161">
        <v>43515</v>
      </c>
      <c r="B2400" s="67" t="s">
        <v>2187</v>
      </c>
      <c r="C2400" s="161">
        <v>5</v>
      </c>
      <c r="D2400" s="20" t="s">
        <v>2049</v>
      </c>
      <c r="E2400" s="69" t="s">
        <v>2188</v>
      </c>
      <c r="F2400" s="14" t="s">
        <v>12</v>
      </c>
    </row>
    <row r="2401" customHeight="1" spans="1:6">
      <c r="A2401" s="161">
        <v>43516</v>
      </c>
      <c r="B2401" s="67" t="s">
        <v>2189</v>
      </c>
      <c r="C2401" s="159">
        <v>60</v>
      </c>
      <c r="D2401" s="20" t="s">
        <v>2049</v>
      </c>
      <c r="E2401" s="69" t="s">
        <v>2190</v>
      </c>
      <c r="F2401" s="14" t="s">
        <v>12</v>
      </c>
    </row>
    <row r="2402" customHeight="1" spans="1:6">
      <c r="A2402" s="161">
        <v>43517</v>
      </c>
      <c r="B2402" s="67" t="s">
        <v>2191</v>
      </c>
      <c r="C2402" s="159">
        <v>60</v>
      </c>
      <c r="D2402" s="20" t="s">
        <v>2049</v>
      </c>
      <c r="E2402" s="69" t="s">
        <v>2192</v>
      </c>
      <c r="F2402" s="14" t="s">
        <v>12</v>
      </c>
    </row>
    <row r="2403" customHeight="1" spans="1:6">
      <c r="A2403" s="161">
        <v>43518</v>
      </c>
      <c r="B2403" s="67" t="s">
        <v>2193</v>
      </c>
      <c r="C2403" s="161">
        <v>5</v>
      </c>
      <c r="D2403" s="20" t="s">
        <v>2049</v>
      </c>
      <c r="E2403" s="69" t="s">
        <v>2194</v>
      </c>
      <c r="F2403" s="14" t="s">
        <v>12</v>
      </c>
    </row>
    <row r="2404" customHeight="1" spans="1:6">
      <c r="A2404" s="161">
        <v>43519</v>
      </c>
      <c r="B2404" s="67" t="s">
        <v>2195</v>
      </c>
      <c r="C2404" s="161">
        <v>5</v>
      </c>
      <c r="D2404" s="20" t="s">
        <v>2049</v>
      </c>
      <c r="E2404" s="69" t="s">
        <v>2196</v>
      </c>
      <c r="F2404" s="14" t="s">
        <v>12</v>
      </c>
    </row>
    <row r="2405" customHeight="1" spans="1:6">
      <c r="A2405" s="161">
        <v>43520</v>
      </c>
      <c r="B2405" s="67" t="s">
        <v>2197</v>
      </c>
      <c r="C2405" s="161">
        <v>5</v>
      </c>
      <c r="D2405" s="20" t="s">
        <v>2049</v>
      </c>
      <c r="E2405" s="69" t="s">
        <v>2198</v>
      </c>
      <c r="F2405" s="14" t="s">
        <v>12</v>
      </c>
    </row>
    <row r="2406" customHeight="1" spans="1:6">
      <c r="A2406" s="161">
        <v>43521</v>
      </c>
      <c r="B2406" s="67" t="s">
        <v>2199</v>
      </c>
      <c r="C2406" s="161">
        <v>5</v>
      </c>
      <c r="D2406" s="20" t="s">
        <v>2049</v>
      </c>
      <c r="E2406" s="69" t="s">
        <v>2200</v>
      </c>
      <c r="F2406" s="14" t="s">
        <v>12</v>
      </c>
    </row>
    <row r="2407" customHeight="1" spans="1:6">
      <c r="A2407" s="161">
        <v>43522</v>
      </c>
      <c r="B2407" s="67" t="s">
        <v>2201</v>
      </c>
      <c r="C2407" s="161">
        <v>5</v>
      </c>
      <c r="D2407" s="20" t="s">
        <v>2049</v>
      </c>
      <c r="E2407" s="69" t="s">
        <v>2202</v>
      </c>
      <c r="F2407" s="14" t="s">
        <v>12</v>
      </c>
    </row>
    <row r="2408" customHeight="1" spans="1:6">
      <c r="A2408" s="161"/>
      <c r="B2408" s="27" t="s">
        <v>2545</v>
      </c>
      <c r="C2408" s="28">
        <v>56</v>
      </c>
      <c r="D2408" s="28" t="s">
        <v>2049</v>
      </c>
      <c r="E2408" s="81" t="s">
        <v>2546</v>
      </c>
      <c r="F2408" s="14" t="s">
        <v>12</v>
      </c>
    </row>
    <row r="2409" customHeight="1" spans="1:6">
      <c r="A2409" s="161">
        <v>43523</v>
      </c>
      <c r="B2409" s="67" t="s">
        <v>2203</v>
      </c>
      <c r="C2409" s="161">
        <v>5</v>
      </c>
      <c r="D2409" s="20" t="s">
        <v>2049</v>
      </c>
      <c r="E2409" s="69" t="s">
        <v>2204</v>
      </c>
      <c r="F2409" s="14" t="s">
        <v>12</v>
      </c>
    </row>
    <row r="2410" customHeight="1" spans="1:6">
      <c r="A2410" s="161">
        <v>43524</v>
      </c>
      <c r="B2410" s="67" t="s">
        <v>2205</v>
      </c>
      <c r="C2410" s="161">
        <v>5</v>
      </c>
      <c r="D2410" s="20" t="s">
        <v>2049</v>
      </c>
      <c r="E2410" s="69" t="s">
        <v>2206</v>
      </c>
      <c r="F2410" s="14" t="s">
        <v>12</v>
      </c>
    </row>
    <row r="2411" customHeight="1" spans="1:6">
      <c r="A2411" s="175" t="s">
        <v>2207</v>
      </c>
      <c r="B2411" s="91" t="s">
        <v>2208</v>
      </c>
      <c r="C2411" s="159"/>
      <c r="D2411" s="160"/>
      <c r="E2411" s="88"/>
      <c r="F2411" s="14"/>
    </row>
    <row r="2412" customHeight="1" spans="1:6">
      <c r="A2412" s="159" t="s">
        <v>2209</v>
      </c>
      <c r="B2412" s="85" t="s">
        <v>2210</v>
      </c>
      <c r="C2412" s="159">
        <v>60</v>
      </c>
      <c r="D2412" s="160" t="s">
        <v>2049</v>
      </c>
      <c r="E2412" s="69" t="s">
        <v>2211</v>
      </c>
      <c r="F2412" s="14" t="s">
        <v>12</v>
      </c>
    </row>
    <row r="2413" customHeight="1" spans="1:6">
      <c r="A2413" s="159" t="s">
        <v>2212</v>
      </c>
      <c r="B2413" s="85" t="s">
        <v>2213</v>
      </c>
      <c r="C2413" s="159">
        <v>60</v>
      </c>
      <c r="D2413" s="160" t="s">
        <v>2049</v>
      </c>
      <c r="E2413" s="69" t="s">
        <v>2214</v>
      </c>
      <c r="F2413" s="14" t="s">
        <v>12</v>
      </c>
    </row>
    <row r="2414" customHeight="1" spans="1:6">
      <c r="A2414" s="72" t="s">
        <v>808</v>
      </c>
      <c r="B2414" s="91" t="s">
        <v>809</v>
      </c>
      <c r="C2414" s="159"/>
      <c r="D2414" s="160"/>
      <c r="E2414" s="88"/>
      <c r="F2414" s="14"/>
    </row>
    <row r="2415" customHeight="1" spans="1:6">
      <c r="A2415" s="175" t="s">
        <v>2547</v>
      </c>
      <c r="B2415" s="91" t="s">
        <v>810</v>
      </c>
      <c r="C2415" s="159"/>
      <c r="D2415" s="160"/>
      <c r="E2415" s="88"/>
      <c r="F2415" s="14"/>
    </row>
    <row r="2416" customHeight="1" spans="1:6">
      <c r="A2416" s="159">
        <v>60001</v>
      </c>
      <c r="B2416" s="85" t="s">
        <v>811</v>
      </c>
      <c r="C2416" s="159">
        <v>30</v>
      </c>
      <c r="D2416" s="160" t="s">
        <v>66</v>
      </c>
      <c r="E2416" s="77" t="s">
        <v>2548</v>
      </c>
      <c r="F2416" s="14" t="s">
        <v>12</v>
      </c>
    </row>
    <row r="2417" customHeight="1" spans="1:6">
      <c r="A2417" s="159" t="s">
        <v>2549</v>
      </c>
      <c r="B2417" s="85" t="s">
        <v>811</v>
      </c>
      <c r="C2417" s="159">
        <v>30</v>
      </c>
      <c r="D2417" s="160" t="s">
        <v>66</v>
      </c>
      <c r="E2417" s="77" t="s">
        <v>814</v>
      </c>
      <c r="F2417" s="14" t="s">
        <v>12</v>
      </c>
    </row>
    <row r="2418" customHeight="1" spans="1:6">
      <c r="A2418" s="159" t="s">
        <v>2550</v>
      </c>
      <c r="B2418" s="85" t="s">
        <v>811</v>
      </c>
      <c r="C2418" s="159">
        <v>30</v>
      </c>
      <c r="D2418" s="160" t="s">
        <v>66</v>
      </c>
      <c r="E2418" s="77" t="s">
        <v>1669</v>
      </c>
      <c r="F2418" s="14" t="s">
        <v>12</v>
      </c>
    </row>
    <row r="2419" customHeight="1" spans="1:6">
      <c r="A2419" s="175" t="s">
        <v>2215</v>
      </c>
      <c r="B2419" s="91" t="s">
        <v>815</v>
      </c>
      <c r="C2419" s="159"/>
      <c r="D2419" s="160"/>
      <c r="E2419" s="88"/>
      <c r="F2419" s="14"/>
    </row>
    <row r="2420" customHeight="1" spans="1:6">
      <c r="A2420" s="161" t="s">
        <v>2551</v>
      </c>
      <c r="B2420" s="67" t="s">
        <v>1160</v>
      </c>
      <c r="C2420" s="159">
        <v>60</v>
      </c>
      <c r="D2420" s="20" t="s">
        <v>66</v>
      </c>
      <c r="E2420" s="77" t="s">
        <v>1680</v>
      </c>
      <c r="F2420" s="14" t="s">
        <v>12</v>
      </c>
    </row>
    <row r="2421" customHeight="1" spans="1:6">
      <c r="A2421" s="159" t="s">
        <v>1528</v>
      </c>
      <c r="B2421" s="85" t="s">
        <v>1160</v>
      </c>
      <c r="C2421" s="159">
        <v>120</v>
      </c>
      <c r="D2421" s="160" t="s">
        <v>489</v>
      </c>
      <c r="E2421" s="77" t="s">
        <v>1529</v>
      </c>
      <c r="F2421" s="14" t="s">
        <v>12</v>
      </c>
    </row>
    <row r="2422" customHeight="1" spans="1:6">
      <c r="A2422" s="159" t="s">
        <v>1688</v>
      </c>
      <c r="B2422" s="85" t="s">
        <v>817</v>
      </c>
      <c r="C2422" s="159">
        <v>60</v>
      </c>
      <c r="D2422" s="160" t="s">
        <v>66</v>
      </c>
      <c r="E2422" s="77" t="s">
        <v>1689</v>
      </c>
      <c r="F2422" s="14" t="s">
        <v>12</v>
      </c>
    </row>
    <row r="2423" customHeight="1" spans="1:6">
      <c r="A2423" s="159" t="s">
        <v>1690</v>
      </c>
      <c r="B2423" s="85" t="s">
        <v>817</v>
      </c>
      <c r="C2423" s="159">
        <v>60</v>
      </c>
      <c r="D2423" s="160" t="s">
        <v>66</v>
      </c>
      <c r="E2423" s="77" t="s">
        <v>1691</v>
      </c>
      <c r="F2423" s="14" t="s">
        <v>12</v>
      </c>
    </row>
    <row r="2424" customHeight="1" spans="1:6">
      <c r="A2424" s="159" t="s">
        <v>816</v>
      </c>
      <c r="B2424" s="85" t="s">
        <v>817</v>
      </c>
      <c r="C2424" s="159">
        <v>60</v>
      </c>
      <c r="D2424" s="160" t="s">
        <v>66</v>
      </c>
      <c r="E2424" s="77" t="s">
        <v>818</v>
      </c>
      <c r="F2424" s="14" t="s">
        <v>12</v>
      </c>
    </row>
    <row r="2425" customHeight="1" spans="1:6">
      <c r="A2425" s="159" t="s">
        <v>819</v>
      </c>
      <c r="B2425" s="85" t="s">
        <v>817</v>
      </c>
      <c r="C2425" s="159">
        <v>60</v>
      </c>
      <c r="D2425" s="160" t="s">
        <v>66</v>
      </c>
      <c r="E2425" s="77" t="s">
        <v>820</v>
      </c>
      <c r="F2425" s="14" t="s">
        <v>12</v>
      </c>
    </row>
    <row r="2426" customHeight="1" spans="1:6">
      <c r="A2426" s="159" t="s">
        <v>1694</v>
      </c>
      <c r="B2426" s="85" t="s">
        <v>1189</v>
      </c>
      <c r="C2426" s="159">
        <v>60</v>
      </c>
      <c r="D2426" s="160" t="s">
        <v>66</v>
      </c>
      <c r="E2426" s="77" t="s">
        <v>2552</v>
      </c>
      <c r="F2426" s="14" t="s">
        <v>12</v>
      </c>
    </row>
    <row r="2427" customHeight="1" spans="1:6">
      <c r="A2427" s="159" t="s">
        <v>1696</v>
      </c>
      <c r="B2427" s="85" t="s">
        <v>1189</v>
      </c>
      <c r="C2427" s="159">
        <v>60</v>
      </c>
      <c r="D2427" s="160" t="s">
        <v>66</v>
      </c>
      <c r="E2427" s="77" t="s">
        <v>2553</v>
      </c>
      <c r="F2427" s="14" t="s">
        <v>12</v>
      </c>
    </row>
    <row r="2428" customHeight="1" spans="1:6">
      <c r="A2428" s="175" t="s">
        <v>2216</v>
      </c>
      <c r="B2428" s="91" t="s">
        <v>203</v>
      </c>
      <c r="C2428" s="159"/>
      <c r="D2428" s="160"/>
      <c r="E2428" s="88"/>
      <c r="F2428" s="14"/>
    </row>
    <row r="2429" customHeight="1" spans="1:6">
      <c r="A2429" s="159">
        <v>62001</v>
      </c>
      <c r="B2429" s="85" t="s">
        <v>821</v>
      </c>
      <c r="C2429" s="159">
        <v>30</v>
      </c>
      <c r="D2429" s="160" t="s">
        <v>66</v>
      </c>
      <c r="E2429" s="77" t="s">
        <v>822</v>
      </c>
      <c r="F2429" s="14" t="s">
        <v>12</v>
      </c>
    </row>
    <row r="2430" customHeight="1" spans="1:6">
      <c r="A2430" s="159" t="s">
        <v>2375</v>
      </c>
      <c r="B2430" s="85" t="s">
        <v>2376</v>
      </c>
      <c r="C2430" s="159">
        <v>1</v>
      </c>
      <c r="D2430" s="160" t="s">
        <v>66</v>
      </c>
      <c r="E2430" s="77" t="s">
        <v>2377</v>
      </c>
      <c r="F2430" s="14" t="s">
        <v>12</v>
      </c>
    </row>
    <row r="2431" customHeight="1" spans="1:6">
      <c r="A2431" s="159" t="s">
        <v>1698</v>
      </c>
      <c r="B2431" s="85" t="s">
        <v>1196</v>
      </c>
      <c r="C2431" s="159">
        <v>30</v>
      </c>
      <c r="D2431" s="160" t="s">
        <v>66</v>
      </c>
      <c r="E2431" s="77" t="s">
        <v>2554</v>
      </c>
      <c r="F2431" s="14" t="s">
        <v>12</v>
      </c>
    </row>
    <row r="2432" customHeight="1" spans="1:6">
      <c r="A2432" s="161">
        <v>62072</v>
      </c>
      <c r="B2432" s="67" t="s">
        <v>2394</v>
      </c>
      <c r="C2432" s="159">
        <v>30</v>
      </c>
      <c r="D2432" s="20" t="s">
        <v>66</v>
      </c>
      <c r="E2432" s="69" t="s">
        <v>2555</v>
      </c>
      <c r="F2432" s="14" t="s">
        <v>12</v>
      </c>
    </row>
    <row r="2433" customHeight="1" spans="1:6">
      <c r="A2433" s="159" t="s">
        <v>2396</v>
      </c>
      <c r="B2433" s="85" t="s">
        <v>2397</v>
      </c>
      <c r="C2433" s="159">
        <v>300</v>
      </c>
      <c r="D2433" s="160" t="s">
        <v>489</v>
      </c>
      <c r="E2433" s="69" t="s">
        <v>2556</v>
      </c>
      <c r="F2433" s="14" t="s">
        <v>12</v>
      </c>
    </row>
    <row r="2434" customHeight="1" spans="1:6">
      <c r="A2434" s="159" t="s">
        <v>2557</v>
      </c>
      <c r="B2434" s="85" t="s">
        <v>2558</v>
      </c>
      <c r="C2434" s="159">
        <v>30</v>
      </c>
      <c r="D2434" s="160" t="s">
        <v>489</v>
      </c>
      <c r="E2434" s="78" t="s">
        <v>2559</v>
      </c>
      <c r="F2434" s="14" t="s">
        <v>12</v>
      </c>
    </row>
    <row r="2435" customHeight="1" spans="1:6">
      <c r="A2435" s="159" t="s">
        <v>2560</v>
      </c>
      <c r="B2435" s="85" t="s">
        <v>2561</v>
      </c>
      <c r="C2435" s="159">
        <v>2</v>
      </c>
      <c r="D2435" s="160" t="s">
        <v>66</v>
      </c>
      <c r="E2435" s="77" t="s">
        <v>2562</v>
      </c>
      <c r="F2435" s="14" t="s">
        <v>12</v>
      </c>
    </row>
    <row r="2436" customHeight="1" spans="1:6">
      <c r="A2436" s="161">
        <v>62097</v>
      </c>
      <c r="B2436" s="67" t="s">
        <v>2563</v>
      </c>
      <c r="C2436" s="159">
        <v>3</v>
      </c>
      <c r="D2436" s="20" t="s">
        <v>1237</v>
      </c>
      <c r="E2436" s="77" t="s">
        <v>2564</v>
      </c>
      <c r="F2436" s="14" t="s">
        <v>12</v>
      </c>
    </row>
    <row r="2437" customHeight="1" spans="1:6">
      <c r="A2437" s="159" t="s">
        <v>2565</v>
      </c>
      <c r="B2437" s="85" t="s">
        <v>2566</v>
      </c>
      <c r="C2437" s="159">
        <v>30</v>
      </c>
      <c r="D2437" s="160" t="s">
        <v>66</v>
      </c>
      <c r="E2437" s="77" t="s">
        <v>2567</v>
      </c>
      <c r="F2437" s="14" t="s">
        <v>12</v>
      </c>
    </row>
    <row r="2438" customHeight="1" spans="1:6">
      <c r="A2438" s="175">
        <v>63</v>
      </c>
      <c r="B2438" s="91" t="s">
        <v>1200</v>
      </c>
      <c r="C2438" s="175"/>
      <c r="D2438" s="176"/>
      <c r="E2438" s="177"/>
      <c r="F2438" s="14"/>
    </row>
    <row r="2439" customHeight="1" spans="1:6">
      <c r="A2439" s="161">
        <v>63012</v>
      </c>
      <c r="B2439" s="67" t="s">
        <v>1719</v>
      </c>
      <c r="C2439" s="159">
        <v>120</v>
      </c>
      <c r="D2439" s="20" t="s">
        <v>66</v>
      </c>
      <c r="E2439" s="77" t="s">
        <v>1722</v>
      </c>
      <c r="F2439" s="14" t="s">
        <v>12</v>
      </c>
    </row>
    <row r="2440" customHeight="1" spans="1:6">
      <c r="A2440" s="159" t="s">
        <v>1725</v>
      </c>
      <c r="B2440" s="85" t="s">
        <v>1719</v>
      </c>
      <c r="C2440" s="159">
        <v>120</v>
      </c>
      <c r="D2440" s="160" t="s">
        <v>66</v>
      </c>
      <c r="E2440" s="77" t="s">
        <v>1726</v>
      </c>
      <c r="F2440" s="14" t="s">
        <v>12</v>
      </c>
    </row>
    <row r="2441" customHeight="1" spans="1:6">
      <c r="A2441" s="159" t="s">
        <v>1729</v>
      </c>
      <c r="B2441" s="85" t="s">
        <v>1201</v>
      </c>
      <c r="C2441" s="159">
        <v>10</v>
      </c>
      <c r="D2441" s="160" t="s">
        <v>66</v>
      </c>
      <c r="E2441" s="77" t="s">
        <v>1730</v>
      </c>
      <c r="F2441" s="14" t="s">
        <v>12</v>
      </c>
    </row>
    <row r="2442" customHeight="1" spans="1:6">
      <c r="A2442" s="159" t="s">
        <v>1731</v>
      </c>
      <c r="B2442" s="85" t="s">
        <v>1201</v>
      </c>
      <c r="C2442" s="159">
        <v>10</v>
      </c>
      <c r="D2442" s="160" t="s">
        <v>66</v>
      </c>
      <c r="E2442" s="77" t="s">
        <v>1732</v>
      </c>
      <c r="F2442" s="14" t="s">
        <v>12</v>
      </c>
    </row>
    <row r="2443" customHeight="1" spans="1:6">
      <c r="A2443" s="159" t="s">
        <v>2568</v>
      </c>
      <c r="B2443" s="85" t="s">
        <v>1735</v>
      </c>
      <c r="C2443" s="159">
        <v>156</v>
      </c>
      <c r="D2443" s="160" t="s">
        <v>66</v>
      </c>
      <c r="E2443" s="77" t="s">
        <v>1736</v>
      </c>
      <c r="F2443" s="14" t="s">
        <v>12</v>
      </c>
    </row>
    <row r="2444" customHeight="1" spans="1:6">
      <c r="A2444" s="161">
        <v>63043</v>
      </c>
      <c r="B2444" s="67" t="s">
        <v>1735</v>
      </c>
      <c r="C2444" s="159">
        <v>156</v>
      </c>
      <c r="D2444" s="20" t="s">
        <v>66</v>
      </c>
      <c r="E2444" s="77" t="s">
        <v>2432</v>
      </c>
      <c r="F2444" s="14" t="s">
        <v>12</v>
      </c>
    </row>
    <row r="2445" customHeight="1" spans="1:6">
      <c r="A2445" s="159" t="s">
        <v>2433</v>
      </c>
      <c r="B2445" s="85" t="s">
        <v>1735</v>
      </c>
      <c r="C2445" s="159">
        <v>156</v>
      </c>
      <c r="D2445" s="160" t="s">
        <v>66</v>
      </c>
      <c r="E2445" s="77" t="s">
        <v>2434</v>
      </c>
      <c r="F2445" s="14" t="s">
        <v>12</v>
      </c>
    </row>
    <row r="2446" customHeight="1" spans="1:6">
      <c r="A2446" s="175" t="s">
        <v>823</v>
      </c>
      <c r="B2446" s="91" t="s">
        <v>824</v>
      </c>
      <c r="C2446" s="159"/>
      <c r="D2446" s="160"/>
      <c r="E2446" s="88"/>
      <c r="F2446" s="14"/>
    </row>
    <row r="2447" customHeight="1" spans="1:6">
      <c r="A2447" s="159" t="s">
        <v>1740</v>
      </c>
      <c r="B2447" s="85" t="s">
        <v>1221</v>
      </c>
      <c r="C2447" s="159">
        <f>C2169/2</f>
        <v>28</v>
      </c>
      <c r="D2447" s="160" t="s">
        <v>243</v>
      </c>
      <c r="E2447" s="69" t="s">
        <v>2569</v>
      </c>
      <c r="F2447" s="14" t="s">
        <v>12</v>
      </c>
    </row>
    <row r="2448" customHeight="1" spans="1:6">
      <c r="A2448" s="159" t="s">
        <v>1742</v>
      </c>
      <c r="B2448" s="85" t="s">
        <v>1743</v>
      </c>
      <c r="C2448" s="159">
        <f>C2169/2</f>
        <v>28</v>
      </c>
      <c r="D2448" s="160" t="s">
        <v>66</v>
      </c>
      <c r="E2448" s="69" t="s">
        <v>2217</v>
      </c>
      <c r="F2448" s="14" t="s">
        <v>12</v>
      </c>
    </row>
    <row r="2449" customHeight="1" spans="1:6">
      <c r="A2449" s="159" t="s">
        <v>828</v>
      </c>
      <c r="B2449" s="85" t="s">
        <v>829</v>
      </c>
      <c r="C2449" s="159">
        <f>C2169/2</f>
        <v>28</v>
      </c>
      <c r="D2449" s="160" t="s">
        <v>66</v>
      </c>
      <c r="E2449" s="77" t="s">
        <v>2218</v>
      </c>
      <c r="F2449" s="14" t="s">
        <v>12</v>
      </c>
    </row>
    <row r="2450" customHeight="1" spans="1:6">
      <c r="A2450" s="159" t="s">
        <v>1747</v>
      </c>
      <c r="B2450" s="85" t="s">
        <v>1234</v>
      </c>
      <c r="C2450" s="159">
        <f>C2169/2</f>
        <v>28</v>
      </c>
      <c r="D2450" s="160" t="s">
        <v>243</v>
      </c>
      <c r="E2450" s="69" t="s">
        <v>2570</v>
      </c>
      <c r="F2450" s="14" t="s">
        <v>12</v>
      </c>
    </row>
    <row r="2451" customHeight="1" spans="1:6">
      <c r="A2451" s="159" t="s">
        <v>1749</v>
      </c>
      <c r="B2451" s="85" t="s">
        <v>1236</v>
      </c>
      <c r="C2451" s="159">
        <v>1</v>
      </c>
      <c r="D2451" s="160" t="s">
        <v>1237</v>
      </c>
      <c r="E2451" s="77" t="s">
        <v>1750</v>
      </c>
      <c r="F2451" s="14" t="s">
        <v>12</v>
      </c>
    </row>
    <row r="2452" customHeight="1" spans="1:6">
      <c r="A2452" s="159" t="s">
        <v>1753</v>
      </c>
      <c r="B2452" s="85" t="s">
        <v>1239</v>
      </c>
      <c r="C2452" s="159">
        <v>1</v>
      </c>
      <c r="D2452" s="160" t="s">
        <v>1237</v>
      </c>
      <c r="E2452" s="77" t="s">
        <v>1754</v>
      </c>
      <c r="F2452" s="14" t="s">
        <v>12</v>
      </c>
    </row>
    <row r="2453" customHeight="1" spans="1:6">
      <c r="A2453" s="161">
        <v>64061</v>
      </c>
      <c r="B2453" s="67" t="s">
        <v>1240</v>
      </c>
      <c r="C2453" s="159">
        <v>1</v>
      </c>
      <c r="D2453" s="20" t="s">
        <v>1237</v>
      </c>
      <c r="E2453" s="69" t="s">
        <v>2571</v>
      </c>
      <c r="F2453" s="14" t="s">
        <v>12</v>
      </c>
    </row>
    <row r="2454" customHeight="1" spans="1:6">
      <c r="A2454" s="161">
        <v>64062</v>
      </c>
      <c r="B2454" s="67" t="s">
        <v>1756</v>
      </c>
      <c r="C2454" s="159">
        <v>1</v>
      </c>
      <c r="D2454" s="20" t="s">
        <v>1237</v>
      </c>
      <c r="E2454" s="77" t="s">
        <v>2572</v>
      </c>
      <c r="F2454" s="14" t="s">
        <v>12</v>
      </c>
    </row>
    <row r="2455" customHeight="1" spans="1:6">
      <c r="A2455" s="159" t="s">
        <v>2219</v>
      </c>
      <c r="B2455" s="85" t="s">
        <v>2220</v>
      </c>
      <c r="C2455" s="159">
        <v>120</v>
      </c>
      <c r="D2455" s="160" t="s">
        <v>66</v>
      </c>
      <c r="E2455" s="77" t="s">
        <v>2221</v>
      </c>
      <c r="F2455" s="14" t="s">
        <v>12</v>
      </c>
    </row>
    <row r="2456" customHeight="1" spans="1:6">
      <c r="A2456" s="159" t="s">
        <v>2222</v>
      </c>
      <c r="B2456" s="85" t="s">
        <v>2220</v>
      </c>
      <c r="C2456" s="159">
        <v>120</v>
      </c>
      <c r="D2456" s="160" t="s">
        <v>66</v>
      </c>
      <c r="E2456" s="77" t="s">
        <v>2223</v>
      </c>
      <c r="F2456" s="14" t="s">
        <v>12</v>
      </c>
    </row>
    <row r="2457" customHeight="1" spans="1:6">
      <c r="A2457" s="159" t="s">
        <v>2447</v>
      </c>
      <c r="B2457" s="85" t="s">
        <v>2448</v>
      </c>
      <c r="C2457" s="159">
        <v>30</v>
      </c>
      <c r="D2457" s="160" t="s">
        <v>66</v>
      </c>
      <c r="E2457" s="77" t="s">
        <v>2573</v>
      </c>
      <c r="F2457" s="14" t="s">
        <v>12</v>
      </c>
    </row>
    <row r="2458" customHeight="1" spans="1:6">
      <c r="A2458" s="159" t="s">
        <v>2574</v>
      </c>
      <c r="B2458" s="85" t="s">
        <v>2575</v>
      </c>
      <c r="C2458" s="159">
        <v>5</v>
      </c>
      <c r="D2458" s="160" t="s">
        <v>66</v>
      </c>
      <c r="E2458" s="157" t="s">
        <v>2576</v>
      </c>
      <c r="F2458" s="14" t="s">
        <v>12</v>
      </c>
    </row>
    <row r="2459" customHeight="1" spans="1:6">
      <c r="A2459" s="159" t="s">
        <v>2224</v>
      </c>
      <c r="B2459" s="85" t="s">
        <v>2225</v>
      </c>
      <c r="C2459" s="159">
        <f>C2169/2</f>
        <v>28</v>
      </c>
      <c r="D2459" s="160" t="s">
        <v>2049</v>
      </c>
      <c r="E2459" s="69" t="s">
        <v>2226</v>
      </c>
      <c r="F2459" s="14" t="s">
        <v>12</v>
      </c>
    </row>
    <row r="2460" customHeight="1" spans="1:6">
      <c r="A2460" s="79" t="s">
        <v>2227</v>
      </c>
      <c r="B2460" s="91" t="s">
        <v>2228</v>
      </c>
      <c r="C2460" s="159"/>
      <c r="D2460" s="160"/>
      <c r="E2460" s="88"/>
      <c r="F2460" s="14"/>
    </row>
    <row r="2461" customHeight="1" spans="1:6">
      <c r="A2461" s="19">
        <v>80301</v>
      </c>
      <c r="B2461" s="67" t="s">
        <v>2229</v>
      </c>
      <c r="C2461" s="19">
        <f>C2169</f>
        <v>56</v>
      </c>
      <c r="D2461" s="68" t="s">
        <v>27</v>
      </c>
      <c r="E2461" s="69" t="s">
        <v>2230</v>
      </c>
      <c r="F2461" s="14" t="s">
        <v>12</v>
      </c>
    </row>
    <row r="2462" customHeight="1" spans="1:6">
      <c r="A2462" s="159" t="s">
        <v>2231</v>
      </c>
      <c r="B2462" s="85" t="s">
        <v>2232</v>
      </c>
      <c r="C2462" s="159">
        <v>10</v>
      </c>
      <c r="D2462" s="160" t="s">
        <v>455</v>
      </c>
      <c r="E2462" s="69" t="s">
        <v>2233</v>
      </c>
      <c r="F2462" s="14" t="s">
        <v>12</v>
      </c>
    </row>
    <row r="2463" customHeight="1" spans="1:6">
      <c r="A2463" s="159" t="s">
        <v>2234</v>
      </c>
      <c r="B2463" s="85" t="s">
        <v>2235</v>
      </c>
      <c r="C2463" s="159">
        <f>C2169</f>
        <v>56</v>
      </c>
      <c r="D2463" s="160" t="s">
        <v>2236</v>
      </c>
      <c r="E2463" s="69" t="s">
        <v>2237</v>
      </c>
      <c r="F2463" s="14" t="s">
        <v>12</v>
      </c>
    </row>
    <row r="2464" customHeight="1" spans="1:6">
      <c r="A2464" s="159" t="s">
        <v>2238</v>
      </c>
      <c r="B2464" s="85" t="s">
        <v>2239</v>
      </c>
      <c r="C2464" s="159">
        <f>C2169/2</f>
        <v>28</v>
      </c>
      <c r="D2464" s="160" t="s">
        <v>489</v>
      </c>
      <c r="E2464" s="69" t="s">
        <v>2240</v>
      </c>
      <c r="F2464" s="14" t="s">
        <v>12</v>
      </c>
    </row>
    <row r="2465" customHeight="1" spans="1:6">
      <c r="A2465" s="19">
        <v>80305</v>
      </c>
      <c r="B2465" s="67" t="s">
        <v>2241</v>
      </c>
      <c r="C2465" s="19">
        <v>5</v>
      </c>
      <c r="D2465" s="68" t="s">
        <v>2242</v>
      </c>
      <c r="E2465" s="69" t="s">
        <v>2243</v>
      </c>
      <c r="F2465" s="14" t="s">
        <v>12</v>
      </c>
    </row>
    <row r="2466" customHeight="1" spans="1:6">
      <c r="A2466" s="19">
        <v>80306</v>
      </c>
      <c r="B2466" s="67" t="s">
        <v>2577</v>
      </c>
      <c r="C2466" s="19">
        <v>1</v>
      </c>
      <c r="D2466" s="68" t="s">
        <v>1237</v>
      </c>
      <c r="E2466" s="69" t="s">
        <v>2578</v>
      </c>
      <c r="F2466" s="14" t="s">
        <v>12</v>
      </c>
    </row>
    <row r="2467" customHeight="1" spans="1:6">
      <c r="A2467" s="19">
        <v>80307</v>
      </c>
      <c r="B2467" s="67" t="s">
        <v>2579</v>
      </c>
      <c r="C2467" s="19">
        <v>1</v>
      </c>
      <c r="D2467" s="68" t="s">
        <v>1237</v>
      </c>
      <c r="E2467" s="69" t="s">
        <v>2580</v>
      </c>
      <c r="F2467" s="14" t="s">
        <v>12</v>
      </c>
    </row>
    <row r="2468" customHeight="1" spans="1:6">
      <c r="A2468" s="161">
        <v>80308</v>
      </c>
      <c r="B2468" s="67" t="s">
        <v>2244</v>
      </c>
      <c r="C2468" s="161">
        <v>1</v>
      </c>
      <c r="D2468" s="20" t="s">
        <v>455</v>
      </c>
      <c r="E2468" s="69" t="s">
        <v>2245</v>
      </c>
      <c r="F2468" s="14" t="s">
        <v>12</v>
      </c>
    </row>
    <row r="2469" customHeight="1" spans="1:6">
      <c r="A2469" s="19">
        <v>80309</v>
      </c>
      <c r="B2469" s="67" t="s">
        <v>2246</v>
      </c>
      <c r="C2469" s="19">
        <v>2</v>
      </c>
      <c r="D2469" s="68" t="s">
        <v>27</v>
      </c>
      <c r="E2469" s="69" t="s">
        <v>2247</v>
      </c>
      <c r="F2469" s="14" t="s">
        <v>12</v>
      </c>
    </row>
    <row r="2470" customHeight="1" spans="1:6">
      <c r="A2470" s="161">
        <v>80310</v>
      </c>
      <c r="B2470" s="67" t="s">
        <v>2248</v>
      </c>
      <c r="C2470" s="159">
        <v>5</v>
      </c>
      <c r="D2470" s="20" t="s">
        <v>455</v>
      </c>
      <c r="E2470" s="69" t="s">
        <v>2249</v>
      </c>
      <c r="F2470" s="14" t="s">
        <v>12</v>
      </c>
    </row>
    <row r="2471" customHeight="1" spans="1:6">
      <c r="A2471" s="161">
        <v>80311</v>
      </c>
      <c r="B2471" s="67" t="s">
        <v>2250</v>
      </c>
      <c r="C2471" s="161">
        <v>10</v>
      </c>
      <c r="D2471" s="20" t="s">
        <v>455</v>
      </c>
      <c r="E2471" s="69" t="s">
        <v>2251</v>
      </c>
      <c r="F2471" s="14" t="s">
        <v>12</v>
      </c>
    </row>
    <row r="2472" customHeight="1" spans="1:6">
      <c r="A2472" s="175">
        <v>81</v>
      </c>
      <c r="B2472" s="91" t="s">
        <v>871</v>
      </c>
      <c r="C2472" s="159"/>
      <c r="D2472" s="160"/>
      <c r="E2472" s="69"/>
      <c r="F2472" s="14"/>
    </row>
    <row r="2473" customHeight="1" spans="1:6">
      <c r="A2473" s="159" t="s">
        <v>872</v>
      </c>
      <c r="B2473" s="85" t="s">
        <v>873</v>
      </c>
      <c r="C2473" s="159">
        <v>1</v>
      </c>
      <c r="D2473" s="160" t="s">
        <v>243</v>
      </c>
      <c r="E2473" s="69" t="s">
        <v>874</v>
      </c>
      <c r="F2473" s="14" t="s">
        <v>12</v>
      </c>
    </row>
    <row r="2474" customHeight="1" spans="1:6">
      <c r="A2474" s="159" t="s">
        <v>1532</v>
      </c>
      <c r="B2474" s="85" t="s">
        <v>1265</v>
      </c>
      <c r="C2474" s="159">
        <v>1</v>
      </c>
      <c r="D2474" s="160" t="s">
        <v>27</v>
      </c>
      <c r="E2474" s="69" t="s">
        <v>1533</v>
      </c>
      <c r="F2474" s="14" t="s">
        <v>12</v>
      </c>
    </row>
    <row r="2475" customHeight="1" spans="1:6">
      <c r="A2475" s="159" t="s">
        <v>1782</v>
      </c>
      <c r="B2475" s="85" t="s">
        <v>1267</v>
      </c>
      <c r="C2475" s="159">
        <v>1</v>
      </c>
      <c r="D2475" s="160" t="s">
        <v>27</v>
      </c>
      <c r="E2475" s="69" t="s">
        <v>1534</v>
      </c>
      <c r="F2475" s="14" t="s">
        <v>12</v>
      </c>
    </row>
    <row r="2476" customHeight="1" spans="1:6">
      <c r="A2476" s="159" t="s">
        <v>2581</v>
      </c>
      <c r="B2476" s="85" t="s">
        <v>2582</v>
      </c>
      <c r="C2476" s="159">
        <v>1</v>
      </c>
      <c r="D2476" s="160" t="s">
        <v>243</v>
      </c>
      <c r="E2476" s="69" t="s">
        <v>2583</v>
      </c>
      <c r="F2476" s="14" t="s">
        <v>12</v>
      </c>
    </row>
    <row r="2477" customHeight="1" spans="1:6">
      <c r="A2477" s="159" t="s">
        <v>2584</v>
      </c>
      <c r="B2477" s="85" t="s">
        <v>1556</v>
      </c>
      <c r="C2477" s="159">
        <v>1</v>
      </c>
      <c r="D2477" s="160" t="s">
        <v>243</v>
      </c>
      <c r="E2477" s="77" t="s">
        <v>1557</v>
      </c>
      <c r="F2477" s="14" t="s">
        <v>12</v>
      </c>
    </row>
    <row r="2478" customHeight="1" spans="1:6">
      <c r="A2478" s="159" t="s">
        <v>1783</v>
      </c>
      <c r="B2478" s="85" t="s">
        <v>1558</v>
      </c>
      <c r="C2478" s="159">
        <v>1</v>
      </c>
      <c r="D2478" s="160" t="s">
        <v>243</v>
      </c>
      <c r="E2478" s="87" t="s">
        <v>2585</v>
      </c>
      <c r="F2478" s="14" t="s">
        <v>12</v>
      </c>
    </row>
    <row r="2479" customHeight="1" spans="1:6">
      <c r="A2479" s="159" t="s">
        <v>1784</v>
      </c>
      <c r="B2479" s="85" t="s">
        <v>1271</v>
      </c>
      <c r="C2479" s="159">
        <v>1</v>
      </c>
      <c r="D2479" s="160" t="s">
        <v>243</v>
      </c>
      <c r="E2479" s="101" t="s">
        <v>1560</v>
      </c>
      <c r="F2479" s="14" t="s">
        <v>12</v>
      </c>
    </row>
    <row r="2480" customHeight="1" spans="1:6">
      <c r="A2480" s="159" t="s">
        <v>2586</v>
      </c>
      <c r="B2480" s="85" t="s">
        <v>1568</v>
      </c>
      <c r="C2480" s="159">
        <v>1</v>
      </c>
      <c r="D2480" s="160" t="s">
        <v>243</v>
      </c>
      <c r="E2480" s="77" t="s">
        <v>1569</v>
      </c>
      <c r="F2480" s="14" t="s">
        <v>12</v>
      </c>
    </row>
    <row r="2481" customHeight="1" spans="1:6">
      <c r="A2481" s="159" t="s">
        <v>2587</v>
      </c>
      <c r="B2481" s="85" t="s">
        <v>2588</v>
      </c>
      <c r="C2481" s="159">
        <v>5</v>
      </c>
      <c r="D2481" s="20" t="s">
        <v>27</v>
      </c>
      <c r="E2481" s="77" t="s">
        <v>2589</v>
      </c>
      <c r="F2481" s="14" t="s">
        <v>12</v>
      </c>
    </row>
    <row r="2482" customHeight="1" spans="1:6">
      <c r="A2482" s="161">
        <v>81106</v>
      </c>
      <c r="B2482" s="67" t="s">
        <v>2590</v>
      </c>
      <c r="C2482" s="161">
        <v>1</v>
      </c>
      <c r="D2482" s="20" t="s">
        <v>27</v>
      </c>
      <c r="E2482" s="73" t="s">
        <v>2591</v>
      </c>
      <c r="F2482" s="14" t="s">
        <v>12</v>
      </c>
    </row>
    <row r="2483" customHeight="1" spans="1:6">
      <c r="A2483" s="170">
        <v>81107</v>
      </c>
      <c r="B2483" s="172" t="s">
        <v>2592</v>
      </c>
      <c r="C2483" s="170">
        <v>2</v>
      </c>
      <c r="D2483" s="171" t="s">
        <v>66</v>
      </c>
      <c r="E2483" s="73" t="s">
        <v>2593</v>
      </c>
      <c r="F2483" s="14" t="s">
        <v>12</v>
      </c>
    </row>
    <row r="2484" customHeight="1" spans="1:6">
      <c r="A2484" s="170">
        <v>81108</v>
      </c>
      <c r="B2484" s="172" t="s">
        <v>2592</v>
      </c>
      <c r="C2484" s="170">
        <v>5</v>
      </c>
      <c r="D2484" s="171" t="s">
        <v>66</v>
      </c>
      <c r="E2484" s="73" t="s">
        <v>2594</v>
      </c>
      <c r="F2484" s="14" t="s">
        <v>12</v>
      </c>
    </row>
    <row r="2485" customHeight="1" spans="1:6">
      <c r="A2485" s="161">
        <v>81109</v>
      </c>
      <c r="B2485" s="67" t="s">
        <v>2595</v>
      </c>
      <c r="C2485" s="161">
        <v>1</v>
      </c>
      <c r="D2485" s="20" t="s">
        <v>66</v>
      </c>
      <c r="E2485" s="69" t="s">
        <v>2596</v>
      </c>
      <c r="F2485" s="14" t="s">
        <v>12</v>
      </c>
    </row>
    <row r="2486" customHeight="1" spans="1:6">
      <c r="A2486" s="170">
        <v>81110</v>
      </c>
      <c r="B2486" s="172" t="s">
        <v>2252</v>
      </c>
      <c r="C2486" s="170">
        <v>8</v>
      </c>
      <c r="D2486" s="171" t="s">
        <v>66</v>
      </c>
      <c r="E2486" s="77" t="s">
        <v>2253</v>
      </c>
      <c r="F2486" s="14" t="s">
        <v>12</v>
      </c>
    </row>
    <row r="2487" customHeight="1" spans="1:6">
      <c r="A2487" s="159" t="s">
        <v>2254</v>
      </c>
      <c r="B2487" s="85" t="s">
        <v>2255</v>
      </c>
      <c r="C2487" s="159">
        <v>8</v>
      </c>
      <c r="D2487" s="160" t="s">
        <v>243</v>
      </c>
      <c r="E2487" s="69" t="s">
        <v>2256</v>
      </c>
      <c r="F2487" s="14" t="s">
        <v>12</v>
      </c>
    </row>
    <row r="2488" customHeight="1" spans="1:6">
      <c r="A2488" s="159" t="s">
        <v>2257</v>
      </c>
      <c r="B2488" s="85" t="s">
        <v>2258</v>
      </c>
      <c r="C2488" s="159">
        <v>8</v>
      </c>
      <c r="D2488" s="160" t="s">
        <v>243</v>
      </c>
      <c r="E2488" s="69" t="s">
        <v>2259</v>
      </c>
      <c r="F2488" s="14" t="s">
        <v>12</v>
      </c>
    </row>
    <row r="2489" customHeight="1" spans="1:6">
      <c r="A2489" s="159" t="s">
        <v>2260</v>
      </c>
      <c r="B2489" s="85" t="s">
        <v>2261</v>
      </c>
      <c r="C2489" s="159">
        <v>8</v>
      </c>
      <c r="D2489" s="160" t="s">
        <v>243</v>
      </c>
      <c r="E2489" s="73" t="s">
        <v>2262</v>
      </c>
      <c r="F2489" s="14" t="s">
        <v>12</v>
      </c>
    </row>
    <row r="2490" customHeight="1" spans="1:6">
      <c r="A2490" s="159" t="s">
        <v>2263</v>
      </c>
      <c r="B2490" s="85" t="s">
        <v>2264</v>
      </c>
      <c r="C2490" s="159">
        <v>8</v>
      </c>
      <c r="D2490" s="160" t="s">
        <v>243</v>
      </c>
      <c r="E2490" s="77" t="s">
        <v>2265</v>
      </c>
      <c r="F2490" s="14" t="s">
        <v>12</v>
      </c>
    </row>
    <row r="2491" customHeight="1" spans="1:6">
      <c r="A2491" s="175" t="s">
        <v>1333</v>
      </c>
      <c r="B2491" s="91" t="s">
        <v>1281</v>
      </c>
      <c r="C2491" s="159"/>
      <c r="D2491" s="160"/>
      <c r="E2491" s="88"/>
      <c r="F2491" s="14"/>
    </row>
    <row r="2492" customHeight="1" spans="1:6">
      <c r="A2492" s="159" t="s">
        <v>2266</v>
      </c>
      <c r="B2492" s="85" t="s">
        <v>1282</v>
      </c>
      <c r="C2492" s="159">
        <v>10</v>
      </c>
      <c r="D2492" s="160" t="s">
        <v>1283</v>
      </c>
      <c r="E2492" s="101" t="s">
        <v>1334</v>
      </c>
      <c r="F2492" s="14" t="s">
        <v>12</v>
      </c>
    </row>
    <row r="2493" customHeight="1" spans="1:6">
      <c r="A2493" s="159" t="s">
        <v>2267</v>
      </c>
      <c r="B2493" s="85" t="s">
        <v>1285</v>
      </c>
      <c r="C2493" s="159">
        <f>C2169*2</f>
        <v>112</v>
      </c>
      <c r="D2493" s="160" t="s">
        <v>66</v>
      </c>
      <c r="E2493" s="69" t="s">
        <v>1286</v>
      </c>
      <c r="F2493" s="14" t="s">
        <v>12</v>
      </c>
    </row>
    <row r="2494" customHeight="1" spans="1:6">
      <c r="A2494" s="159" t="s">
        <v>2268</v>
      </c>
      <c r="B2494" s="85" t="s">
        <v>2269</v>
      </c>
      <c r="C2494" s="159">
        <v>10</v>
      </c>
      <c r="D2494" s="160" t="s">
        <v>908</v>
      </c>
      <c r="E2494" s="101" t="s">
        <v>2270</v>
      </c>
      <c r="F2494" s="14" t="s">
        <v>12</v>
      </c>
    </row>
    <row r="2495" customHeight="1" spans="1:6">
      <c r="A2495" s="159" t="s">
        <v>2271</v>
      </c>
      <c r="B2495" s="85" t="s">
        <v>2272</v>
      </c>
      <c r="C2495" s="159">
        <v>1</v>
      </c>
      <c r="D2495" s="160" t="s">
        <v>66</v>
      </c>
      <c r="E2495" s="73" t="s">
        <v>2273</v>
      </c>
      <c r="F2495" s="14" t="s">
        <v>12</v>
      </c>
    </row>
    <row r="2496" customHeight="1" spans="1:6">
      <c r="A2496" s="180">
        <v>72061</v>
      </c>
      <c r="B2496" s="166" t="s">
        <v>1795</v>
      </c>
      <c r="C2496" s="181">
        <v>1</v>
      </c>
      <c r="D2496" s="182" t="s">
        <v>1796</v>
      </c>
      <c r="E2496" s="183" t="s">
        <v>1797</v>
      </c>
      <c r="F2496" s="14" t="s">
        <v>12</v>
      </c>
    </row>
    <row r="2497" customHeight="1" spans="1:6">
      <c r="A2497" s="180" t="s">
        <v>2274</v>
      </c>
      <c r="B2497" s="166" t="s">
        <v>2275</v>
      </c>
      <c r="C2497" s="181">
        <v>1</v>
      </c>
      <c r="D2497" s="182" t="s">
        <v>455</v>
      </c>
      <c r="E2497" s="87" t="s">
        <v>2276</v>
      </c>
      <c r="F2497" s="14" t="s">
        <v>12</v>
      </c>
    </row>
    <row r="2498" customHeight="1" spans="1:6">
      <c r="A2498" s="180">
        <v>72091</v>
      </c>
      <c r="B2498" s="166" t="s">
        <v>1802</v>
      </c>
      <c r="C2498" s="181">
        <v>1</v>
      </c>
      <c r="D2498" s="182" t="s">
        <v>455</v>
      </c>
      <c r="E2498" s="87" t="s">
        <v>2277</v>
      </c>
      <c r="F2498" s="14" t="s">
        <v>12</v>
      </c>
    </row>
    <row r="2499" customHeight="1" spans="1:6">
      <c r="A2499" s="54" t="s">
        <v>2597</v>
      </c>
      <c r="B2499" s="16" t="s">
        <v>2598</v>
      </c>
      <c r="C2499" s="12">
        <v>1</v>
      </c>
      <c r="D2499" s="10" t="s">
        <v>8</v>
      </c>
      <c r="E2499" s="17" t="s">
        <v>2599</v>
      </c>
      <c r="F2499" s="14" t="s">
        <v>12</v>
      </c>
    </row>
    <row r="2500" customHeight="1" spans="1:6">
      <c r="A2500" s="187">
        <v>1</v>
      </c>
      <c r="B2500" s="188" t="s">
        <v>17</v>
      </c>
      <c r="C2500" s="23">
        <v>54</v>
      </c>
      <c r="D2500" s="15" t="s">
        <v>18</v>
      </c>
      <c r="E2500" s="21"/>
      <c r="F2500" s="14"/>
    </row>
    <row r="2501" customHeight="1" spans="1:6">
      <c r="A2501" s="187">
        <v>2</v>
      </c>
      <c r="B2501" s="22" t="s">
        <v>20</v>
      </c>
      <c r="C2501" s="23"/>
      <c r="D2501" s="15"/>
      <c r="E2501" s="24"/>
      <c r="F2501" s="14"/>
    </row>
    <row r="2502" customHeight="1" spans="1:6">
      <c r="A2502" s="187">
        <v>3</v>
      </c>
      <c r="B2502" s="22" t="s">
        <v>22</v>
      </c>
      <c r="C2502" s="23"/>
      <c r="D2502" s="15"/>
      <c r="E2502" s="24"/>
      <c r="F2502" s="14"/>
    </row>
    <row r="2503" customHeight="1" spans="1:6">
      <c r="A2503" s="187">
        <v>4</v>
      </c>
      <c r="B2503" s="189" t="s">
        <v>2600</v>
      </c>
      <c r="C2503" s="190"/>
      <c r="D2503" s="191"/>
      <c r="E2503" s="192"/>
      <c r="F2503" s="14"/>
    </row>
    <row r="2504" customHeight="1" spans="1:6">
      <c r="A2504" s="187">
        <v>5</v>
      </c>
      <c r="B2504" s="193" t="s">
        <v>2601</v>
      </c>
      <c r="C2504" s="194">
        <v>1</v>
      </c>
      <c r="D2504" s="187" t="s">
        <v>27</v>
      </c>
      <c r="E2504" s="195" t="s">
        <v>2602</v>
      </c>
      <c r="F2504" s="14" t="s">
        <v>32</v>
      </c>
    </row>
    <row r="2505" customHeight="1" spans="1:6">
      <c r="A2505" s="187">
        <v>6</v>
      </c>
      <c r="B2505" s="67" t="s">
        <v>2603</v>
      </c>
      <c r="C2505" s="194">
        <v>1</v>
      </c>
      <c r="D2505" s="187" t="s">
        <v>27</v>
      </c>
      <c r="E2505" s="195" t="s">
        <v>2604</v>
      </c>
      <c r="F2505" s="14" t="s">
        <v>12</v>
      </c>
    </row>
    <row r="2506" customHeight="1" spans="1:6">
      <c r="A2506" s="187">
        <v>7</v>
      </c>
      <c r="B2506" s="67" t="s">
        <v>2605</v>
      </c>
      <c r="C2506" s="194">
        <v>1</v>
      </c>
      <c r="D2506" s="187" t="s">
        <v>98</v>
      </c>
      <c r="E2506" s="195" t="s">
        <v>2606</v>
      </c>
      <c r="F2506" s="14" t="s">
        <v>32</v>
      </c>
    </row>
    <row r="2507" customHeight="1" spans="1:6">
      <c r="A2507" s="187">
        <v>8</v>
      </c>
      <c r="B2507" s="67" t="s">
        <v>2607</v>
      </c>
      <c r="C2507" s="194">
        <v>1</v>
      </c>
      <c r="D2507" s="187" t="s">
        <v>98</v>
      </c>
      <c r="E2507" s="196" t="s">
        <v>2608</v>
      </c>
      <c r="F2507" s="14" t="s">
        <v>12</v>
      </c>
    </row>
    <row r="2508" customHeight="1" spans="1:6">
      <c r="A2508" s="187">
        <v>9</v>
      </c>
      <c r="B2508" s="67" t="s">
        <v>2609</v>
      </c>
      <c r="C2508" s="194">
        <v>1</v>
      </c>
      <c r="D2508" s="187" t="s">
        <v>27</v>
      </c>
      <c r="E2508" s="197" t="s">
        <v>2610</v>
      </c>
      <c r="F2508" s="14" t="s">
        <v>12</v>
      </c>
    </row>
    <row r="2509" customHeight="1" spans="1:6">
      <c r="A2509" s="187">
        <v>10</v>
      </c>
      <c r="B2509" s="67" t="s">
        <v>2611</v>
      </c>
      <c r="C2509" s="194">
        <v>1</v>
      </c>
      <c r="D2509" s="187" t="s">
        <v>27</v>
      </c>
      <c r="E2509" s="197" t="s">
        <v>2612</v>
      </c>
      <c r="F2509" s="14" t="s">
        <v>12</v>
      </c>
    </row>
    <row r="2510" customHeight="1" spans="1:6">
      <c r="A2510" s="187">
        <v>11</v>
      </c>
      <c r="B2510" s="198" t="s">
        <v>2613</v>
      </c>
      <c r="C2510" s="199">
        <v>1</v>
      </c>
      <c r="D2510" s="187" t="s">
        <v>27</v>
      </c>
      <c r="E2510" s="195" t="s">
        <v>2614</v>
      </c>
      <c r="F2510" s="14" t="s">
        <v>12</v>
      </c>
    </row>
    <row r="2511" customHeight="1" spans="1:6">
      <c r="A2511" s="187">
        <v>12</v>
      </c>
      <c r="B2511" s="189" t="s">
        <v>2615</v>
      </c>
      <c r="C2511" s="200"/>
      <c r="D2511" s="201"/>
      <c r="E2511" s="192"/>
      <c r="F2511" s="14"/>
    </row>
    <row r="2512" customHeight="1" spans="1:6">
      <c r="A2512" s="187">
        <v>13</v>
      </c>
      <c r="B2512" s="193" t="s">
        <v>2616</v>
      </c>
      <c r="C2512" s="199">
        <v>4</v>
      </c>
      <c r="D2512" s="187" t="s">
        <v>27</v>
      </c>
      <c r="E2512" s="196" t="s">
        <v>2617</v>
      </c>
      <c r="F2512" s="14" t="s">
        <v>12</v>
      </c>
    </row>
    <row r="2513" customHeight="1" spans="1:6">
      <c r="A2513" s="187">
        <v>14</v>
      </c>
      <c r="B2513" s="193" t="s">
        <v>2618</v>
      </c>
      <c r="C2513" s="194">
        <v>4</v>
      </c>
      <c r="D2513" s="187" t="s">
        <v>27</v>
      </c>
      <c r="E2513" s="202" t="s">
        <v>2619</v>
      </c>
      <c r="F2513" s="14" t="s">
        <v>12</v>
      </c>
    </row>
    <row r="2514" customHeight="1" spans="1:6">
      <c r="A2514" s="187">
        <v>15</v>
      </c>
      <c r="B2514" s="193" t="s">
        <v>2620</v>
      </c>
      <c r="C2514" s="194">
        <v>4</v>
      </c>
      <c r="D2514" s="187" t="s">
        <v>27</v>
      </c>
      <c r="E2514" s="202" t="s">
        <v>2621</v>
      </c>
      <c r="F2514" s="14" t="s">
        <v>12</v>
      </c>
    </row>
    <row r="2515" customHeight="1" spans="1:6">
      <c r="A2515" s="187">
        <v>16</v>
      </c>
      <c r="B2515" s="193" t="s">
        <v>1285</v>
      </c>
      <c r="C2515" s="194">
        <v>56</v>
      </c>
      <c r="D2515" s="187" t="s">
        <v>2622</v>
      </c>
      <c r="E2515" s="202" t="s">
        <v>2623</v>
      </c>
      <c r="F2515" s="14" t="s">
        <v>12</v>
      </c>
    </row>
    <row r="2516" customHeight="1" spans="1:6">
      <c r="A2516" s="187">
        <v>17</v>
      </c>
      <c r="B2516" s="188" t="s">
        <v>2624</v>
      </c>
      <c r="C2516" s="25"/>
      <c r="D2516" s="26"/>
      <c r="E2516" s="21"/>
      <c r="F2516" s="14"/>
    </row>
    <row r="2517" customHeight="1" spans="1:6">
      <c r="A2517" s="187">
        <v>18</v>
      </c>
      <c r="B2517" s="203" t="s">
        <v>2625</v>
      </c>
      <c r="C2517" s="194">
        <v>1</v>
      </c>
      <c r="D2517" s="187" t="s">
        <v>66</v>
      </c>
      <c r="E2517" s="204" t="s">
        <v>2626</v>
      </c>
      <c r="F2517" s="14" t="s">
        <v>12</v>
      </c>
    </row>
    <row r="2518" customHeight="1" spans="1:6">
      <c r="A2518" s="187">
        <v>19</v>
      </c>
      <c r="B2518" s="203" t="s">
        <v>2627</v>
      </c>
      <c r="C2518" s="194">
        <v>1</v>
      </c>
      <c r="D2518" s="187" t="s">
        <v>66</v>
      </c>
      <c r="E2518" s="204" t="s">
        <v>2628</v>
      </c>
      <c r="F2518" s="14" t="s">
        <v>12</v>
      </c>
    </row>
    <row r="2519" customHeight="1" spans="1:6">
      <c r="A2519" s="187">
        <v>20</v>
      </c>
      <c r="B2519" s="203" t="s">
        <v>2629</v>
      </c>
      <c r="C2519" s="194">
        <v>1</v>
      </c>
      <c r="D2519" s="187" t="s">
        <v>66</v>
      </c>
      <c r="E2519" s="204" t="s">
        <v>2630</v>
      </c>
      <c r="F2519" s="14" t="s">
        <v>12</v>
      </c>
    </row>
    <row r="2520" customHeight="1" spans="1:6">
      <c r="A2520" s="187">
        <v>21</v>
      </c>
      <c r="B2520" s="203" t="s">
        <v>2631</v>
      </c>
      <c r="C2520" s="194">
        <v>1</v>
      </c>
      <c r="D2520" s="187" t="s">
        <v>66</v>
      </c>
      <c r="E2520" s="204" t="s">
        <v>2632</v>
      </c>
      <c r="F2520" s="14" t="s">
        <v>12</v>
      </c>
    </row>
    <row r="2521" customHeight="1" spans="1:6">
      <c r="A2521" s="187">
        <v>22</v>
      </c>
      <c r="B2521" s="203" t="s">
        <v>2633</v>
      </c>
      <c r="C2521" s="199">
        <v>1</v>
      </c>
      <c r="D2521" s="205" t="s">
        <v>66</v>
      </c>
      <c r="E2521" s="204" t="s">
        <v>2634</v>
      </c>
      <c r="F2521" s="14" t="s">
        <v>12</v>
      </c>
    </row>
    <row r="2522" customHeight="1" spans="1:6">
      <c r="A2522" s="187">
        <v>23</v>
      </c>
      <c r="B2522" s="203" t="s">
        <v>2635</v>
      </c>
      <c r="C2522" s="199">
        <v>1</v>
      </c>
      <c r="D2522" s="205" t="s">
        <v>66</v>
      </c>
      <c r="E2522" s="204" t="s">
        <v>2636</v>
      </c>
      <c r="F2522" s="14" t="s">
        <v>12</v>
      </c>
    </row>
    <row r="2523" customHeight="1" spans="1:6">
      <c r="A2523" s="187">
        <v>24</v>
      </c>
      <c r="B2523" s="203" t="s">
        <v>2637</v>
      </c>
      <c r="C2523" s="194">
        <v>1</v>
      </c>
      <c r="D2523" s="187" t="s">
        <v>66</v>
      </c>
      <c r="E2523" s="204" t="s">
        <v>2638</v>
      </c>
      <c r="F2523" s="14" t="s">
        <v>12</v>
      </c>
    </row>
    <row r="2524" customHeight="1" spans="1:6">
      <c r="A2524" s="187">
        <v>25</v>
      </c>
      <c r="B2524" s="203" t="s">
        <v>2639</v>
      </c>
      <c r="C2524" s="194">
        <v>1</v>
      </c>
      <c r="D2524" s="187" t="s">
        <v>66</v>
      </c>
      <c r="E2524" s="204" t="s">
        <v>2640</v>
      </c>
      <c r="F2524" s="14" t="s">
        <v>12</v>
      </c>
    </row>
    <row r="2525" customHeight="1" spans="1:6">
      <c r="A2525" s="187">
        <v>26</v>
      </c>
      <c r="B2525" s="203" t="s">
        <v>2641</v>
      </c>
      <c r="C2525" s="194">
        <v>1</v>
      </c>
      <c r="D2525" s="187" t="s">
        <v>66</v>
      </c>
      <c r="E2525" s="204" t="s">
        <v>2642</v>
      </c>
      <c r="F2525" s="14" t="s">
        <v>12</v>
      </c>
    </row>
    <row r="2526" customHeight="1" spans="1:6">
      <c r="A2526" s="187">
        <v>27</v>
      </c>
      <c r="B2526" s="203" t="s">
        <v>2643</v>
      </c>
      <c r="C2526" s="199">
        <v>1</v>
      </c>
      <c r="D2526" s="205" t="s">
        <v>66</v>
      </c>
      <c r="E2526" s="204" t="s">
        <v>2644</v>
      </c>
      <c r="F2526" s="14" t="s">
        <v>12</v>
      </c>
    </row>
    <row r="2527" customHeight="1" spans="1:6">
      <c r="A2527" s="187">
        <v>28</v>
      </c>
      <c r="B2527" s="203" t="s">
        <v>2645</v>
      </c>
      <c r="C2527" s="194">
        <v>1</v>
      </c>
      <c r="D2527" s="187" t="s">
        <v>66</v>
      </c>
      <c r="E2527" s="204" t="s">
        <v>2646</v>
      </c>
      <c r="F2527" s="14" t="s">
        <v>12</v>
      </c>
    </row>
    <row r="2528" customHeight="1" spans="1:6">
      <c r="A2528" s="187">
        <v>29</v>
      </c>
      <c r="B2528" s="203" t="s">
        <v>2647</v>
      </c>
      <c r="C2528" s="194">
        <v>1</v>
      </c>
      <c r="D2528" s="187" t="s">
        <v>66</v>
      </c>
      <c r="E2528" s="204" t="s">
        <v>2648</v>
      </c>
      <c r="F2528" s="14" t="s">
        <v>12</v>
      </c>
    </row>
    <row r="2529" customHeight="1" spans="1:6">
      <c r="A2529" s="187">
        <v>30</v>
      </c>
      <c r="B2529" s="203" t="s">
        <v>2649</v>
      </c>
      <c r="C2529" s="194">
        <v>1</v>
      </c>
      <c r="D2529" s="187" t="s">
        <v>66</v>
      </c>
      <c r="E2529" s="204" t="s">
        <v>2650</v>
      </c>
      <c r="F2529" s="14" t="s">
        <v>12</v>
      </c>
    </row>
    <row r="2530" customHeight="1" spans="1:6">
      <c r="A2530" s="187">
        <v>31</v>
      </c>
      <c r="B2530" s="203" t="s">
        <v>2651</v>
      </c>
      <c r="C2530" s="194">
        <v>1</v>
      </c>
      <c r="D2530" s="187" t="s">
        <v>66</v>
      </c>
      <c r="E2530" s="204" t="s">
        <v>2652</v>
      </c>
      <c r="F2530" s="14" t="s">
        <v>12</v>
      </c>
    </row>
    <row r="2531" customHeight="1" spans="1:6">
      <c r="A2531" s="187">
        <v>32</v>
      </c>
      <c r="B2531" s="203" t="s">
        <v>2653</v>
      </c>
      <c r="C2531" s="194">
        <v>1</v>
      </c>
      <c r="D2531" s="187" t="s">
        <v>66</v>
      </c>
      <c r="E2531" s="204" t="s">
        <v>2654</v>
      </c>
      <c r="F2531" s="14" t="s">
        <v>12</v>
      </c>
    </row>
    <row r="2532" customHeight="1" spans="1:6">
      <c r="A2532" s="187">
        <v>33</v>
      </c>
      <c r="B2532" s="203" t="s">
        <v>2655</v>
      </c>
      <c r="C2532" s="194">
        <v>1</v>
      </c>
      <c r="D2532" s="187" t="s">
        <v>66</v>
      </c>
      <c r="E2532" s="204" t="s">
        <v>2656</v>
      </c>
      <c r="F2532" s="14" t="s">
        <v>12</v>
      </c>
    </row>
    <row r="2533" customHeight="1" spans="1:6">
      <c r="A2533" s="187">
        <v>34</v>
      </c>
      <c r="B2533" s="203" t="s">
        <v>2657</v>
      </c>
      <c r="C2533" s="194">
        <v>1</v>
      </c>
      <c r="D2533" s="187" t="s">
        <v>66</v>
      </c>
      <c r="E2533" s="204" t="s">
        <v>2658</v>
      </c>
      <c r="F2533" s="14" t="s">
        <v>12</v>
      </c>
    </row>
    <row r="2534" customHeight="1" spans="1:6">
      <c r="A2534" s="187">
        <v>35</v>
      </c>
      <c r="B2534" s="203" t="s">
        <v>2659</v>
      </c>
      <c r="C2534" s="194">
        <v>1</v>
      </c>
      <c r="D2534" s="187" t="s">
        <v>66</v>
      </c>
      <c r="E2534" s="204" t="s">
        <v>2660</v>
      </c>
      <c r="F2534" s="14" t="s">
        <v>12</v>
      </c>
    </row>
    <row r="2535" customHeight="1" spans="1:6">
      <c r="A2535" s="187">
        <v>36</v>
      </c>
      <c r="B2535" s="193" t="s">
        <v>2661</v>
      </c>
      <c r="C2535" s="194">
        <v>8</v>
      </c>
      <c r="D2535" s="187" t="s">
        <v>66</v>
      </c>
      <c r="E2535" s="202" t="s">
        <v>2662</v>
      </c>
      <c r="F2535" s="14" t="s">
        <v>12</v>
      </c>
    </row>
    <row r="2536" customHeight="1" spans="1:6">
      <c r="A2536" s="187">
        <v>37</v>
      </c>
      <c r="B2536" s="193" t="s">
        <v>2663</v>
      </c>
      <c r="C2536" s="194">
        <v>8</v>
      </c>
      <c r="D2536" s="187" t="s">
        <v>66</v>
      </c>
      <c r="E2536" s="202" t="s">
        <v>2664</v>
      </c>
      <c r="F2536" s="14" t="s">
        <v>12</v>
      </c>
    </row>
    <row r="2537" customHeight="1" spans="1:6">
      <c r="A2537" s="187">
        <v>38</v>
      </c>
      <c r="B2537" s="193" t="s">
        <v>2665</v>
      </c>
      <c r="C2537" s="194">
        <v>1</v>
      </c>
      <c r="D2537" s="187" t="s">
        <v>455</v>
      </c>
      <c r="E2537" s="206" t="s">
        <v>2666</v>
      </c>
      <c r="F2537" s="14" t="s">
        <v>12</v>
      </c>
    </row>
    <row r="2538" customHeight="1" spans="1:6">
      <c r="A2538" s="187">
        <v>39</v>
      </c>
      <c r="B2538" s="193" t="s">
        <v>2667</v>
      </c>
      <c r="C2538" s="194">
        <v>1</v>
      </c>
      <c r="D2538" s="187" t="s">
        <v>455</v>
      </c>
      <c r="E2538" s="202" t="s">
        <v>2668</v>
      </c>
      <c r="F2538" s="14" t="s">
        <v>12</v>
      </c>
    </row>
    <row r="2539" customHeight="1" spans="1:6">
      <c r="A2539" s="187">
        <v>40</v>
      </c>
      <c r="B2539" s="188" t="s">
        <v>2669</v>
      </c>
      <c r="C2539" s="25"/>
      <c r="D2539" s="26"/>
      <c r="E2539" s="21"/>
      <c r="F2539" s="14"/>
    </row>
    <row r="2540" customHeight="1" spans="1:6">
      <c r="A2540" s="187">
        <v>41</v>
      </c>
      <c r="B2540" s="193" t="s">
        <v>2670</v>
      </c>
      <c r="C2540" s="194">
        <v>4</v>
      </c>
      <c r="D2540" s="187" t="s">
        <v>477</v>
      </c>
      <c r="E2540" s="202" t="s">
        <v>2671</v>
      </c>
      <c r="F2540" s="14" t="s">
        <v>12</v>
      </c>
    </row>
    <row r="2541" customHeight="1" spans="1:6">
      <c r="A2541" s="187">
        <v>42</v>
      </c>
      <c r="B2541" s="193" t="s">
        <v>2672</v>
      </c>
      <c r="C2541" s="194">
        <v>40</v>
      </c>
      <c r="D2541" s="187" t="s">
        <v>38</v>
      </c>
      <c r="E2541" s="207" t="s">
        <v>2673</v>
      </c>
      <c r="F2541" s="14" t="s">
        <v>12</v>
      </c>
    </row>
    <row r="2542" customHeight="1" spans="1:6">
      <c r="A2542" s="187">
        <v>43</v>
      </c>
      <c r="B2542" s="193" t="s">
        <v>2670</v>
      </c>
      <c r="C2542" s="194">
        <v>4</v>
      </c>
      <c r="D2542" s="187" t="s">
        <v>477</v>
      </c>
      <c r="E2542" s="202" t="s">
        <v>2674</v>
      </c>
      <c r="F2542" s="14" t="s">
        <v>12</v>
      </c>
    </row>
    <row r="2543" customHeight="1" spans="1:6">
      <c r="A2543" s="187">
        <v>44</v>
      </c>
      <c r="B2543" s="193" t="s">
        <v>2672</v>
      </c>
      <c r="C2543" s="194">
        <v>10</v>
      </c>
      <c r="D2543" s="187" t="s">
        <v>38</v>
      </c>
      <c r="E2543" s="207" t="s">
        <v>2675</v>
      </c>
      <c r="F2543" s="14" t="s">
        <v>12</v>
      </c>
    </row>
    <row r="2544" customHeight="1" spans="1:6">
      <c r="A2544" s="187">
        <v>45</v>
      </c>
      <c r="B2544" s="193" t="s">
        <v>2676</v>
      </c>
      <c r="C2544" s="194">
        <v>20</v>
      </c>
      <c r="D2544" s="187" t="s">
        <v>2677</v>
      </c>
      <c r="E2544" s="202" t="s">
        <v>2678</v>
      </c>
      <c r="F2544" s="14" t="s">
        <v>12</v>
      </c>
    </row>
    <row r="2545" customHeight="1" spans="1:6">
      <c r="A2545" s="187">
        <v>46</v>
      </c>
      <c r="B2545" s="27" t="s">
        <v>2679</v>
      </c>
      <c r="C2545" s="75">
        <v>1</v>
      </c>
      <c r="D2545" s="28" t="s">
        <v>98</v>
      </c>
      <c r="E2545" s="208" t="s">
        <v>2680</v>
      </c>
      <c r="F2545" s="14" t="s">
        <v>12</v>
      </c>
    </row>
    <row r="2546" customHeight="1" spans="1:6">
      <c r="A2546" s="187">
        <v>47</v>
      </c>
      <c r="B2546" s="27" t="s">
        <v>2681</v>
      </c>
      <c r="C2546" s="75">
        <v>1</v>
      </c>
      <c r="D2546" s="28" t="s">
        <v>27</v>
      </c>
      <c r="E2546" s="208" t="s">
        <v>2682</v>
      </c>
      <c r="F2546" s="14" t="s">
        <v>12</v>
      </c>
    </row>
    <row r="2547" customHeight="1" spans="1:6">
      <c r="A2547" s="187">
        <v>48</v>
      </c>
      <c r="B2547" s="27" t="s">
        <v>2683</v>
      </c>
      <c r="C2547" s="75">
        <v>1</v>
      </c>
      <c r="D2547" s="28" t="s">
        <v>27</v>
      </c>
      <c r="E2547" s="208" t="s">
        <v>2682</v>
      </c>
      <c r="F2547" s="14" t="s">
        <v>12</v>
      </c>
    </row>
    <row r="2548" customHeight="1" spans="1:6">
      <c r="A2548" s="187">
        <v>49</v>
      </c>
      <c r="B2548" s="27" t="s">
        <v>2684</v>
      </c>
      <c r="C2548" s="75">
        <v>1</v>
      </c>
      <c r="D2548" s="28" t="s">
        <v>27</v>
      </c>
      <c r="E2548" s="208" t="s">
        <v>2682</v>
      </c>
      <c r="F2548" s="14" t="s">
        <v>12</v>
      </c>
    </row>
    <row r="2549" customHeight="1" spans="1:6">
      <c r="A2549" s="187">
        <v>50</v>
      </c>
      <c r="B2549" s="27" t="s">
        <v>2685</v>
      </c>
      <c r="C2549" s="75">
        <v>50</v>
      </c>
      <c r="D2549" s="28" t="s">
        <v>27</v>
      </c>
      <c r="E2549" s="208" t="s">
        <v>2682</v>
      </c>
      <c r="F2549" s="14" t="s">
        <v>12</v>
      </c>
    </row>
    <row r="2550" customHeight="1" spans="1:6">
      <c r="A2550" s="187">
        <v>51</v>
      </c>
      <c r="B2550" s="27" t="s">
        <v>2686</v>
      </c>
      <c r="C2550" s="75">
        <v>9</v>
      </c>
      <c r="D2550" s="28" t="s">
        <v>98</v>
      </c>
      <c r="E2550" s="208" t="s">
        <v>2687</v>
      </c>
      <c r="F2550" s="14" t="s">
        <v>12</v>
      </c>
    </row>
    <row r="2551" customHeight="1" spans="1:6">
      <c r="A2551" s="187">
        <v>52</v>
      </c>
      <c r="B2551" s="27" t="s">
        <v>2688</v>
      </c>
      <c r="C2551" s="75">
        <v>9</v>
      </c>
      <c r="D2551" s="28" t="s">
        <v>98</v>
      </c>
      <c r="E2551" s="208" t="s">
        <v>2687</v>
      </c>
      <c r="F2551" s="14" t="s">
        <v>12</v>
      </c>
    </row>
    <row r="2552" customHeight="1" spans="1:6">
      <c r="A2552" s="187">
        <v>53</v>
      </c>
      <c r="B2552" s="74" t="s">
        <v>2689</v>
      </c>
      <c r="C2552" s="75">
        <v>2</v>
      </c>
      <c r="D2552" s="75" t="s">
        <v>98</v>
      </c>
      <c r="E2552" s="76" t="s">
        <v>2690</v>
      </c>
      <c r="F2552" s="14" t="s">
        <v>12</v>
      </c>
    </row>
    <row r="2553" customHeight="1" spans="1:6">
      <c r="A2553" s="187">
        <v>54</v>
      </c>
      <c r="B2553" s="74" t="s">
        <v>2691</v>
      </c>
      <c r="C2553" s="75">
        <v>11</v>
      </c>
      <c r="D2553" s="75" t="s">
        <v>27</v>
      </c>
      <c r="E2553" s="208" t="s">
        <v>2692</v>
      </c>
      <c r="F2553" s="14" t="s">
        <v>12</v>
      </c>
    </row>
    <row r="2554" customHeight="1" spans="1:6">
      <c r="A2554" s="187">
        <v>55</v>
      </c>
      <c r="B2554" s="74" t="s">
        <v>2693</v>
      </c>
      <c r="C2554" s="75">
        <v>1</v>
      </c>
      <c r="D2554" s="75" t="s">
        <v>27</v>
      </c>
      <c r="E2554" s="209" t="s">
        <v>2694</v>
      </c>
      <c r="F2554" s="14" t="s">
        <v>12</v>
      </c>
    </row>
    <row r="2555" customHeight="1" spans="1:6">
      <c r="A2555" s="187">
        <v>46</v>
      </c>
      <c r="B2555" s="193" t="s">
        <v>2695</v>
      </c>
      <c r="C2555" s="194">
        <v>6</v>
      </c>
      <c r="D2555" s="187" t="s">
        <v>38</v>
      </c>
      <c r="E2555" s="202" t="s">
        <v>2696</v>
      </c>
      <c r="F2555" s="14" t="s">
        <v>12</v>
      </c>
    </row>
    <row r="2556" customHeight="1" spans="1:6">
      <c r="A2556" s="187">
        <v>47</v>
      </c>
      <c r="B2556" s="189" t="s">
        <v>2697</v>
      </c>
      <c r="C2556" s="190"/>
      <c r="D2556" s="191"/>
      <c r="E2556" s="192"/>
      <c r="F2556" s="14"/>
    </row>
    <row r="2557" customHeight="1" spans="1:6">
      <c r="A2557" s="187">
        <v>48</v>
      </c>
      <c r="B2557" s="22" t="s">
        <v>1395</v>
      </c>
      <c r="C2557" s="23">
        <v>1</v>
      </c>
      <c r="D2557" s="15" t="s">
        <v>27</v>
      </c>
      <c r="E2557" s="24" t="s">
        <v>1396</v>
      </c>
      <c r="F2557" s="14" t="s">
        <v>32</v>
      </c>
    </row>
    <row r="2558" customHeight="1" spans="1:6">
      <c r="A2558" s="187">
        <v>50</v>
      </c>
      <c r="B2558" s="193" t="s">
        <v>2698</v>
      </c>
      <c r="C2558" s="194">
        <v>1</v>
      </c>
      <c r="D2558" s="187" t="s">
        <v>98</v>
      </c>
      <c r="E2558" s="207" t="s">
        <v>2699</v>
      </c>
      <c r="F2558" s="14" t="s">
        <v>12</v>
      </c>
    </row>
    <row r="2559" customHeight="1" spans="1:6">
      <c r="A2559" s="187">
        <v>51</v>
      </c>
      <c r="B2559" s="203" t="s">
        <v>2700</v>
      </c>
      <c r="C2559" s="19">
        <v>1</v>
      </c>
      <c r="D2559" s="210" t="s">
        <v>27</v>
      </c>
      <c r="E2559" s="197" t="s">
        <v>2701</v>
      </c>
      <c r="F2559" s="14" t="s">
        <v>12</v>
      </c>
    </row>
    <row r="2560" customHeight="1" spans="1:6">
      <c r="A2560" s="187">
        <v>52</v>
      </c>
      <c r="B2560" s="203" t="s">
        <v>2702</v>
      </c>
      <c r="C2560" s="19">
        <v>1</v>
      </c>
      <c r="D2560" s="210" t="s">
        <v>243</v>
      </c>
      <c r="E2560" s="197" t="s">
        <v>2703</v>
      </c>
      <c r="F2560" s="14" t="s">
        <v>12</v>
      </c>
    </row>
    <row r="2561" customHeight="1" spans="1:6">
      <c r="A2561" s="187">
        <v>53</v>
      </c>
      <c r="B2561" s="193" t="s">
        <v>2704</v>
      </c>
      <c r="C2561" s="19">
        <v>9</v>
      </c>
      <c r="D2561" s="211" t="s">
        <v>27</v>
      </c>
      <c r="E2561" s="202" t="s">
        <v>2705</v>
      </c>
      <c r="F2561" s="14" t="s">
        <v>12</v>
      </c>
    </row>
  </sheetData>
  <autoFilter xmlns:etc="http://www.wps.cn/officeDocument/2017/etCustomData" ref="A1:F2561" etc:filterBottomFollowUsedRange="0">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市委办</Company>
  <Application>WPS 表格</Application>
  <HeadingPairs>
    <vt:vector size="2" baseType="variant">
      <vt:variant>
        <vt:lpstr>工作表</vt:lpstr>
      </vt:variant>
      <vt:variant>
        <vt:i4>1</vt:i4>
      </vt:variant>
    </vt:vector>
  </HeadingPairs>
  <TitlesOfParts>
    <vt:vector size="1" baseType="lpstr">
      <vt:lpstr>10包704w</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作者</dc:creator>
  <cp:lastModifiedBy>招标中心</cp:lastModifiedBy>
  <dcterms:created xsi:type="dcterms:W3CDTF">2025-05-25T05:39:00Z</dcterms:created>
  <dcterms:modified xsi:type="dcterms:W3CDTF">2025-08-13T08:08:08Z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E463F889112C4FF99D09003FA05FA3BC_13</vt:lpwstr>
  </property>
  <property fmtid="{D5CDD505-2E9C-101B-9397-08002B2CF9AE}" pid="3" name="KSOProductBuildVer">
    <vt:lpwstr>2052-12.1.0.21915</vt:lpwstr>
  </property>
</Properties>
</file>