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255"/>
  </bookViews>
  <sheets>
    <sheet name="2包1276w" sheetId="2" r:id="rId1"/>
  </sheets>
  <definedNames>
    <definedName name="_xlnm._FilterDatabase" localSheetId="0" hidden="1">'2包1276w'!$A$1:$F$1338</definedName>
    <definedName name="K高中化学数字化实验设备">#REF!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<sst xmlns="http://schemas.openxmlformats.org/spreadsheetml/2006/main" count="5431" uniqueCount="2225">
  <si>
    <t>序号</t>
  </si>
  <si>
    <t>采购品目</t>
  </si>
  <si>
    <t>数量</t>
  </si>
  <si>
    <t>单位</t>
  </si>
  <si>
    <t>参数</t>
  </si>
  <si>
    <t>参数性质（ ★为实质性响应、▲重要参数。部分商品中含有以上两种符号，除标有“▲”的参数外，该商品的其他未标注参数，均与标“★”条款一致，属于实质性响应条款，需完全满足）</t>
  </si>
  <si>
    <t>二</t>
  </si>
  <si>
    <t>B学校实验仪器设备改造升级</t>
  </si>
  <si>
    <t>间</t>
  </si>
  <si>
    <t>（一）</t>
  </si>
  <si>
    <t>高中物理实验室</t>
  </si>
  <si>
    <t>52座</t>
  </si>
  <si>
    <t>★</t>
  </si>
  <si>
    <t>1</t>
  </si>
  <si>
    <t>高中物理数智实验设备</t>
  </si>
  <si>
    <t>共1间,每一间实验室的配置清单如下</t>
  </si>
  <si>
    <t>1.1</t>
  </si>
  <si>
    <t>总体要求</t>
  </si>
  <si>
    <t>座</t>
  </si>
  <si>
    <t>1.2</t>
  </si>
  <si>
    <t>交付要求</t>
  </si>
  <si>
    <t>1.3</t>
  </si>
  <si>
    <t>施工要求</t>
  </si>
  <si>
    <t>1.4</t>
  </si>
  <si>
    <t>教学基础设施</t>
  </si>
  <si>
    <t>1.5</t>
  </si>
  <si>
    <t>无感扩声系统</t>
  </si>
  <si>
    <t>套</t>
  </si>
  <si>
    <t>音频处理器：
1、壁挂式设备，主机电源开关隐藏设计，未有任何裸露的连接线和接口，音频处理部分和功率放大器集成到一个机箱内。
2、前面板具有≥3.5寸LCD液晶触摸显示屏，支持触摸操作，支持密码保护，液晶面板支持自动息屏功能，长时间无操作，即关闭屏幕显示，点击屏幕，则重新唤醒屏幕显示，内置控制软件，具有可编程功能，实现用户定制化需求。
3、音频输入输出接口要求：支持≥4路音频输入，其中至少2路采用3.5mm接口；支持≥4路凤凰端子插座输出。
4、内置自适应音频处理算法，在不同场地均能实现自动校准，不需要复杂的声场设计，通过软件进行音频的调试，具体音频相关技术指标要求：反馈抑制（AFC）：传声增益提升幅度：≥15dB；自动增益控制（AGC）：增益控制幅度：-12dB - +12dB。自适应背景降噪（ANS）：信噪比提升≥18dB ；回声消除（AEC）：回音消除尾音长度：≥512ms，回声消除幅度：≥ 60dB，收敛速度：≥ 60dB/S ；信噪比：≥95dB，信号处理延时≤8ms ；本地扩声声场不均匀度≤5dB；所有音频处理部分的频率响应： 20Hz-20kHz（±3dB）；
5、功率放大器的最大输出功率：≥2*120W。
6、具备动态自适应噪音抑制技术：对电风扇、空调等固定噪声源具有智能消除功能，对拍掌、脚步声等非固定噪声源能自学习识别并抑制。
7、通过一只吊装麦克风实现本地扩音和远程互动，本地扩音和远程互动能同时进行，并且相互不影响效果；本地扩音要求扩出来的声音清晰响亮、无啸叫，混响时间小于1秒；远程互动要求声音清晰、无噪声和回声，双端同时讲话无卡音、丢字、声音变小和失真现象（需提供带有CMA或CNAS 标识检测机构出具的检测报告扫描件）。
8、必须满足学校对教学场景数字化应用的要求，基于网络条件下，教学电脑能快速采集教室吊麦的音频数据实现简易化远程直播授课功能，要求音频系统在离麦克风至少8米范围内能有效拾音扩音；具有回声消除能力，回声消除功能主要是去除音箱回授到麦克风的声音，避免回授声再从本地音箱放出来而引起回声、尾音、多重声音、混响和啸叫等现象。
吊装麦克风：
1、频率范围：20Hz-20KHz 。
2、灵敏度：≥-35dB（18mV/Pa）。 
3、指向性：超心型。 
4、最大声压级：≥135dB。 
5、信噪比：≥75dB 。
音箱：
1、频率响应：80Hz-18KHz（±3dB）。
2、额定阻抗：≤8Ω。
3、总谐波失真（120Hz-20KHz频率范围内）：≤3%；
4、长期最大功率：≥60W；
5、高音单元：≥1吋,低音单元：≥4吋。</t>
  </si>
  <si>
    <t>1.6</t>
  </si>
  <si>
    <t>实训示教终端机</t>
  </si>
  <si>
    <t>【整体介绍】
整机一体化设计，配备一块≥21寸高清屏幕，分辨率1080P，正版Windows标准操作系统兼容，支持丰富的第三方应用。支持多路信号的直播与录制及回放等功能。另外根据实验实训系统需求，可配备无线蓝牙麦克风，高清内窥镜头等外部配件，同时内置的电池可支持≥8小时整机连续工作。
【显示一体机】
1、CPU:13代I7或同等性能级别
2、运行内存：≥32G
3、存储：≥512G+2T
4、有线通信：以太网≥2*1GbE RJ45，可根据需要扩展为4*2.5GbE RJ45以太网
5、无线通信：双天线Wifi，支持2.4/5GHz无线通信,应支持蓝牙通信
6、可扩展模块：M.2 3042/3052 3G/4G/5G 模块，板载SIM卡槽
5、屏幕≥21寸,TFT-LCD
6、分辨率：≥1920x1080
7、电容屏，支持多点触摸
【主摄像机】
▲1.光学变倍镜头：光学变倍镜头≥12 倍。（投标人投标时须提供第三方检测机构出具的具有CMA或CNAS标识的检验（测）报告扫描件，加盖投标人公章。）
2.激光测距仪：辅助聚焦，使聚焦速度更快更稳。
3.低噪声高信噪比：低噪声CMOS有效地保证了摄像机视频的超高信噪比。采用先进的2D、3D降噪技术，进一步降低了噪声，同时又能确保图像清晰度。
▲4.多种视频输出接口：支持HDMI、3G-SDI、LAN支持音视频输出；LAN接口支持POE供电。（投标人投标时须提供第三方检测机构出具的具有CMA或CNAS标识的检验（测）报告扫描件，加盖投标人公章。）
5.音频输入接口：支持AAC音频编码，AAC编码支持48000采样频率。
6.多种网络协议：支持ONVIF、GB/T28181、RTSP、RTMP、VISCA OVER IP、IP VISCA、RTMPS、SRT协议；支持RTMP推送模式，轻松链接流媒体服务器(Wowza、FMS)；支持RTP组播模式。</t>
  </si>
  <si>
    <t>★、▲</t>
  </si>
  <si>
    <t>1.7</t>
  </si>
  <si>
    <t>互动示教系统软件</t>
  </si>
  <si>
    <t xml:space="preserve">【实训流媒体平台】
1.系统包含用户点播直播模块，后台管理模块，流媒体中心模块三大模块，提供用户交互，流媒体转存，页面点播直播，后台统一管理的功能
2.点播直播模块，提供用户注册功能，由后端管理模块统一管理，后端管理模块也可以手动增加用户。
3.点播直播模块，支持多级别导航分类，支持按年份/课程/场所等多种分类方式，支持子级导航，支持自定义导航类别。
4.点播直播模块，支持轮播信息，对重要信息加强提示，支持自动将最新的直播优先于所有点播显示。
5.点播直播模块，支持游客浏览直播以及点播视频，注册用户可以对视频进行点赞评论等互动操作。
6.点播直播模块，无需安装Flash等第三方插件可通过Chrome等浏览器查看直播和点播，兼容移动端浏览器观看。
7.后端管理模块，支持管理所有前端注册用户。
8.后端管理模块，支持对接标准协议录播主机，支持系统弹性扩展。
9.后端管理模块，支持上传教学视频资源，并可以设置主讲人，描述等信息，支持设置自定义导航类别。
10.后端管理模块，支持轮播信息管理，支持对轮播信息的链接、图片等进行更改并实时发布。
11.流媒体中心模块，支持RTMP、RTSP等多种流媒体协议的推送和拉取，支持多语言操作界面。
12.流媒体中心模块，支持HTTP-FLV、HLS等播放模式。
13.流媒体中心模块，支持后台同步录制，直播结束即可通过点播模块观看回放，无需等待。
14.流媒体中心模块，流媒体节目支持分组管理。
15.流媒体中心模块，对同一节目支持多条流输入，播放时可以选择切换。
16.流媒体中心模块，支持运行状态监控，实时查看设备的CPU，内存，网卡流量，运行时长监控等。
17.流媒体中心模块，支持配套机顶盒查看视频流，可以通过遥控器操作切换节目。
【实训操作系统】
系统支持示范教学、远程互动教学、重点批注讲解、多路音视频录制、录播点播回放一体等多种示范教学功能，具体要求如下：
1.一键同屏：支持一键画面同屏，可以通过无线或有线一键将视频投送到单台或多台接收端。
2.示范教学：接收端可以通过安装软件或者浏览器等方式观看教学实时画面.
3.教学回放：学生端可以通过登录系统查看教学视频回放，可以对视频进行点评，下载等操作。
4.多种布局：教学画面支持单画面、两画面、三画面、四画面、六画面、九画面、十六画面等多种布局模式，每个信号源支持视频流、图片、抠像等内容类型，实现丰富的教学效果。
5.虚拟输出：支持将网络摄像机输出为本机虚拟摄像头，在钉钉、腾讯会议等系统中可以识别并使用网络摄像头的画面进行视频会议。
6.画面批注：支持教学期间对多个画面进行批注，可改变书写颜色及粗细等，始教学更便捷生动。
7.视频抠像：支持蓝绿幕背景抠像，可以通过屏幕取色的方式设置背景抠像颜色，实时抠除背景，同时将扣除的主体任意叠加与教学区域，可叠加于其他视频信号或图片上，形成叠加效果。
8.资源录制：支持多通道信号源录制，最多可以同时录制24路视频信号源，保存为标准视频文件格式，以时间格式保存为视频文件。
9.资源监控：支持实时查看CPU、内存等系统资源占用情况。
10.视频格式：支持RTSP、RTMP等实时流媒体格式，可以推送视频信号到其他流媒体服务器。
</t>
  </si>
  <si>
    <t>1.8</t>
  </si>
  <si>
    <t>教师演示讲台</t>
  </si>
  <si>
    <t>张</t>
  </si>
  <si>
    <t xml:space="preserve">一、规格：≥2400×700×900mm  
1、台面：采用≥15mm厚一体实芯烧制实验室专用台面，不可拼接，要求台面耐强腐蚀、耐高温、耐磨、便于清洁、美观大方、安全环保。  
▲（1）耐酸碱腐蚀性要求满足SEFA 3-2010检测标准。耐磨要求满足GB/T 3810或T/CIQA10-2020标准。吸水率要求满足GB/T 4100-2015（或GB/T 3810.3-2016）标准。（投标人投标时须提供第三方检测机构出具的具有CMA或CNAS标识的检验（测）报告扫描件，加盖投标人公章。）   
▲（2）承载性能要求满足T/CIQA10-2020标准。抗冲击性要求满足GB/T 3810或T/CIQA10-2020标准。（投标人投标时须提供第三方检测机构出具的具有CMA或CNAS标识的检验（测）报告扫描件，加盖投标人公章。） 
2、柜体：全钢结构，采用≥1.0mm高强度镀锌钢板，经切割折弯成型，组件通过焊接工艺连接，表面打磨平整后经环氧树脂喷涂处理；整体结构设计合理，预留教师电源安装位置。  
3、拉手：采用不锈钢材质。  
4、门板及抽面：采用双层组装式结构，单层钢板双面均经喷涂处理，门板中间填充隔音材料以减少关门噪音；抽屉及门板内侧配备防撞胶垫，减缓碰撞并保护柜体。  
5、合页：采用不锈钢材质，通过模具一体成型工艺制作。  
6、导轨：采用三节滚珠滑轨，承重性强且滑动顺滑。  
7、桌脚：采用柜体内置可调式调整脚，支持前后双向高低调节。  
二、实验操作演示系统  
1、顶视视频采集装置支持全景拍摄实验操作过程。  
▲2、正视视频采集装置：与显示器同步升降，支持人脸识别功能；感光片尺寸≥1/2.9"；最高有效像素≥1920×1080@60帧；数据格式支持MJPG/H.264/H.265；像素尺寸≥2.8μm×2.8μm。  （投标人投标时须提供第三方检测机构出具的具有CMA或CNAS标识的检验（测）报告扫描件，加盖投标人公章。）
▲3、顶视视频采集装置：感光片尺寸≥1/2.9"；最高有效像素≥1920×1080@60帧；数据格式支持MJPG/H.264/H.265；像素尺寸≥2.8μm×2.8μm；集成于显示器框架内，内置电动升降部件及旋转驱动部件，电动部件提供垂直升降功能，旋转部件提供旋转功能。（投标人投标时须提供第三方检测机构出具的具有CMA或CNAS标识的检验（测）报告扫描件，加盖投标人公章。）
▲4、侧视视频采集装置：感光片尺寸≥1/2.9"；最高有效像素≥1920×1080@60帧；数据格式支持MJPG/H.264/H.265；像素尺寸≥2.8μm×2.8μm。  
5、显示屏：类型为触摸显示屏；尺寸≥15.6英寸；分辨率≥1920×1080（1080P）。 （投标人投标时须提供第三方检测机构出具的具有CMA或CNAS标识的检验（测）报告扫描件，加盖投标人公章。）  
6、设有视频采集装置隐藏位置。  
三、教师端电源系统  
1、电源面板采用耐磨、耐腐蚀、耐高温的亮光薄膜材质，控制方式为轻触按键。  
2、交流电源调节范围0~36V，额定电流≥3A；具备过载保护功能（电流高于过载点自动保护，低于过载点自动恢复设定值，短路时自动关闭输出）。  
3、直流电源调节范围0~30V，额定电流≥3A；具备过载保护功能（同上）。  
4、配备485网络模块接口及USB数据接口。  
5、内含新国标5孔插座。  
四、升降工控系统  
1、处理器≥四核，主频≥3.1GHz；内存≥8GB；硬盘容量≥128GB；兼容Windows 10及以上操作系统；USB接口≥6个；支持WIFI连接及壁挂安装；配备≥1个HDMI接口、1个VGA接口、1个LAN接口、1个音频输出接口、1个麦克风接口（需提供功能证明材料）。  
2、配备传动控制主板，可控制升降及旋转部件工作。  
3、支持≥2路直流电机驱动、≥2路交流电机驱动、≥8路光电传感器输入；具备≥2路485串口（支持双网口手拉手式输入输出）；支持≥2路直流及≥2路交流可控电源输出。  
4、智能升降系统可控制显示屏及视频采集装置升降，并支持视频采集装置≥90度旋转，方便实验操作演示。  
  </t>
  </si>
  <si>
    <t>1.9</t>
  </si>
  <si>
    <t>教师办公椅</t>
  </si>
  <si>
    <t>1、规格：w640*d640*h1160mm(±5%)；
2、面料：椅背采用透气网布，坐垫采用新板+密度棉+网布；
3、底盘：可360度旋转，气杆升降调节，高靠背带有头枕。铬金属脚架，扶手工程PP料。</t>
  </si>
  <si>
    <t>1.10</t>
  </si>
  <si>
    <t>学生实验桌/凳</t>
  </si>
  <si>
    <t>一、实验桌参数：
规格：≥1200*600*780mm
1、台面：采用≥20mm厚实验室专用工业陶瓷台面板，台面表面为耐腐蚀专业釉面，釉面和黑色坯体（非后期染色处理）经高温烧结而成，釉面与坯体结合后不脱落、不脱层，解决了传统陶瓷台面因二次上釉存在的不美观、易脱落、不耐磨、不耐强腐蚀等一系列问题。台面工作尺寸≥1200*600mm；
2、左右两侧及后围边采用铝合金材质；
3、台面下两侧主体支撑采用高强度铝合金一体压铸成型，壁厚≥2.0mm 中间设置三根铝合金横梁；横梁之间嵌入两个书包斗ABS注塑一体注塑成型，镂空设计，便于清理，不屯垃圾，中间设挂凳卡；后端配备两根加固支撑梁，金属表面均经环氧树脂粉末喷涂高温固化处理，耐酸碱、耐腐蚀；
4、主立柱采用拉伸铝合金一体成型，成型尺寸≥100*40*700mm，下两侧支撑脚采用高强度铝合金一体压铸成型，成型尺寸≥520*50*90mm ，桌侧脚预留专用孔位可与地面固定，孔上采用塑料配色装饰件装饰，金属表面均经环氧树脂粉末喷涂高温固化处理，耐酸碱、耐腐蚀。
5、物理学生实验桌技术要求满足: GB 24820-2024《实验室家具通用技术条件》。
6、台面要求的理化性能：（1）外观要求：依据T/CIQA10-2020标准，为一体实芯坯体，无空洞，无杂色，釉面与坯体之间无脱层，釉面与坯体成一体结构。（2）抗釉裂性：依据T/CIQA10-2020标准，检测结果为：无釉裂。（3）承载性能：依据T/CIQA10-2020标准，载荷不低于720KG，600H，检测结果为：无破坏。（4）耐高温及莫氏硬度性能要求：参照JC/T908-2013(2017)要求，检测结果为：表面无破裂、裂纹、起泡、变色等，莫氏硬度不低于6级。（5）洛氏硬度性能要求：参照GB/T 26696-2011要求，检测结果为：≥130HRM。（6）放射性能要求：参照GB6566-2010要求，检测陶瓷板样品为抽检样，检测结果为：内照射指数≤0.4，外照射指数≤0.9。（7）长度、宽度等要求：参照GB/T19367-2022要求，检测样品规格为：1000mm*1000mm*20mm，检测厚度偏差（±0.50mm），长度和宽度偏差（±2mm），垂直度偏差（≤1mm/m）,边缘直度偏差（≤1mm/m），平整度（≤1mm/m）的结果为符合。
二、实验凳参数：
1、整体尺寸≥340-460mm（H）
2、结构与材质
1）座面：尺寸≥320*320mm，采用工程级纤维复合材料一体成型，表面细磨砂质感。
2）脚垫：采用塑料材质一体注塑成型，表面细磨砂质感。
3）五星脚：直径≥230mm，采用塑料材质一体注塑成型，表面细磨砂质感。
2、功能要求
1）人体工学设计：座面采用人体工程学前端大圆角设计，有效缓解久坐带来的大腿前端的压力，促进血液循环。
2）稳定性：五星脚椅子具有更大的接触面积和更均匀的压力分散，使其在稳定性上优于四脚和三脚椅子，并能更好地适应不均匀地面。
3）方便清洁：可悬挂在书包斗上，方便打扫教室。
3、标配每张实验桌标配2个实验凳。</t>
  </si>
  <si>
    <t>1.11</t>
  </si>
  <si>
    <t>实验凳</t>
  </si>
  <si>
    <t>同“学生实验桌/凳”中实验凳参数</t>
  </si>
  <si>
    <t>1.13</t>
  </si>
  <si>
    <t>虚拟仿真实验教学系统（包含仿真实验、实验视频、实验报告）</t>
  </si>
  <si>
    <t>1.可在课本中找到对应的实验。每个实验须同时具备仿真实验、同步实验、实验报告功能。
2.同时有相关实验的高清操作视频。
3.具备国家认可的正规版权。
4.参照海南高中物理学科对应教材仿真实验不少于100个，实验视频不少于100个。</t>
  </si>
  <si>
    <t>1.14</t>
  </si>
  <si>
    <t>教师演示电源</t>
  </si>
  <si>
    <t>1、教师演示台配备总漏电保护和分组保护，可分组控制学生的高低压电源，确保学生实验安全方便；
2、具备智能控制按键，并能显示电源电压；
3、教师交流电源通过智能控制按键直接选取0～24V电压，额定电流3A；
4、教师直流电源通过智能控制按键直接选取，调节范围为1.5～24V，额定电流3A；
5、低压大电流值≥40A，自动关断；
6、教学电源：220V交流输出为带安全门的插座，带有电源指示，学生低压交流电源可通过智能控制按键直接选取0～24V电压，分组输送至学生桌；低压直流电压教师能准确控制。
7、教师演示电源技术要求满足：JY/T0374-2004《教学实验室设备电源系统》、GB4943.1-2022《音视频、信息技术和通信技术设备第1部分：安全要求》
1、教师电源交流输出电压的测试符合标准。
2、教师电源直流稳压输出电压的测试符合标准。
3、机械强度之250N恒定力试验符合标准。
4、机械强度之外壳冲击试验符合标准。
5、未接地的可触及零部件符合标准。
6、抗电强度试验符合标准。</t>
  </si>
  <si>
    <t>1.15</t>
  </si>
  <si>
    <t>顶装智能控制平台</t>
  </si>
  <si>
    <t>1、集中控制系统。可执行各分项分页控制。
2、内嵌≥10寸彩色触摸液晶屏；
3、教师塔吊升降控制、学生塔吊升降控制（单独不升降或集体升降控制）；
4、教师塔吊照明控制、学生塔吊照明控制；
5、教师塔吊插座控制、学生塔吊插座控制；
6、多功能学生电源控制（锁定/开放）；
7、DC24V供电或220V交流供电。</t>
  </si>
  <si>
    <t>1.16</t>
  </si>
  <si>
    <t>实验室远程管控系统</t>
  </si>
  <si>
    <t>项</t>
  </si>
  <si>
    <t>1、能使用APP或小程序能控制总电源关闭；
2、使用APP或小程序能控制学生低压电源的交流电压，且电压值为实测值。如APP或小程序给学生交流电压3V，学生电源电压实测电压为3V；</t>
  </si>
  <si>
    <t>1.17</t>
  </si>
  <si>
    <t>智能吊装系统</t>
  </si>
  <si>
    <t>1.18</t>
  </si>
  <si>
    <t>顶部多模块电源供应装置</t>
  </si>
  <si>
    <t>个</t>
  </si>
  <si>
    <t>1、外壳采用ABS材质，模具一体成型。模块内预留220V高压电源、0-24V低压电源、网络接口安装位置。
顶部多模块电源供应装置技术要求满足：
1、标志：调节装置、输出插孔应有清晰明了、耐用的提示文字和符号；电压输出应能显示在电压表上；
2、电压调节范围:AC\DC:0～24V;
3、内部导线连接：连线后应无应力；黄绿双色线必须是接地端子，部件固定牢固，无松动现象。
4、电压指示精度，V:显示值与输出值之间的误差应在±2V以内；</t>
  </si>
  <si>
    <t>1.19</t>
  </si>
  <si>
    <t>模块储藏装置</t>
  </si>
  <si>
    <t>采用ABS材质，模具一体成型。中间部分材质为塑钢结构。</t>
  </si>
  <si>
    <t>1.20</t>
  </si>
  <si>
    <t>电源供应模块</t>
  </si>
  <si>
    <t>功能接口模块包含：220V电源五孔插座、低压电源接口、USB功能接口、网络接口。
低压1.5-24V直流电源两组输出，输出电流为2.5A。低压0-24交流电源，两组输出，输出电流为2.5A；两组输出口为分开，方便两组学生操作相互不干扰，其中低压交直流、220V输出为被教师主控。</t>
  </si>
  <si>
    <t>1.21</t>
  </si>
  <si>
    <t>学生端调节终端</t>
  </si>
  <si>
    <t>1、数字仪表盘用于展示学生电流电源；
2、采用面板上的数字按键进行电源电压的调节；
3、采用面板上的数字按键微调电源距离，当调整完成后，教师主控能锁定，使学生不能随意调整；</t>
  </si>
  <si>
    <t>1.22</t>
  </si>
  <si>
    <t>伸缩线束</t>
  </si>
  <si>
    <t>含高低压供电线缆和网络线缆</t>
  </si>
  <si>
    <t>1.23</t>
  </si>
  <si>
    <t>智能升降系统</t>
  </si>
  <si>
    <t>1、外部舱体为高强度镀锌钢板制作，表面环氧喷涂,喷涂厚度≥75μ,内置24V电机、控制电路、卷线机构。电缆线内设有两路网线及电源线若干,两侧设有高度调节挂件，调节高度350mm，适合不同高度房间。
2、内置控制模块接受主控信号，发送输出信号。                                                                                                                                                                 3、主体金属材料硬度 HV：≥180HV；运行稳定性：经升降200次试验后，运行应无异常现象发生。</t>
  </si>
  <si>
    <t>1.24</t>
  </si>
  <si>
    <t>供电及布线</t>
  </si>
  <si>
    <t>2.5mm²电线，给学生低压电源供电；1mm²屏蔽电源线;教室配电箱等</t>
  </si>
  <si>
    <t>1.25</t>
  </si>
  <si>
    <t>吊杆支架</t>
  </si>
  <si>
    <t>环氧树脂喷涂金属吊杆</t>
  </si>
  <si>
    <t>1.26</t>
  </si>
  <si>
    <t>五金件</t>
  </si>
  <si>
    <t>国标五金件（不含桁架）</t>
  </si>
  <si>
    <t>1.27</t>
  </si>
  <si>
    <t>教考一体机示教配套设施</t>
  </si>
  <si>
    <t>1.28</t>
  </si>
  <si>
    <t>校级平台</t>
  </si>
  <si>
    <t>1.29</t>
  </si>
  <si>
    <t>校级平台管理终端</t>
  </si>
  <si>
    <t>台</t>
  </si>
  <si>
    <t>1、处理器： ≥1颗，24核，主频2.5GHz。
2、内存： ≥256GB DDR4。
3、硬盘： ≥480G SSD系统盘，≥10TB 3.5寸 7.2K RPM数据盘
4、RAID卡：支持0，1，5，10
5、网卡： ≥4个千兆网卡。
6、电源：≥2个900W</t>
  </si>
  <si>
    <t>1.30</t>
  </si>
  <si>
    <t>实验教学测评管理系统</t>
  </si>
  <si>
    <t>1、平台总体采用B/S架构，支持分布式部署，保障系统的伸缩性和灵活性；
2、考点管理：支持管理教师、考生、学校考点信息，均具备增、删、改、查功能，支持批量导入，并提供对应的导入表格模板；
3、权限管理：包含管理员、阅卷老师、监考老师及普通老师等用户角色，支持根据不同角色赋予权限；
4、拥有考试管理权限的用户，可以对考试的数据进行管理。可以在平台上安排考题，安排考试日期，选择考试范围，安排考试考生等操作；
5、考场管理：支持考场分组，可以实现单学科多考场情况同时排考，满足考试需求；
6、考场布局：支持按照横排顺序、竖排顺序等规则进行快速布局，可以自定义座位号显示；
7、考题管理：可以根据考题评分项设置评分值标准，支持启用电子试卷，可以自定义电子实验报告，报告填写内容可设置填空题、简答题及选择题等；
8、排考办法：支持定时定点排考；
9、定时定点排考：生成考试全部批次信息，固定考场、时间、考试范围，考生按点按时进行考试；
10、支持“三固定、一抽签”：每个考位固定考题、固定实验器材、固定座位号，学生进场前抽签决定座位；
11、并排排考：系统支持同时安排物理、化学、生物三场考试并发进行，可以实现不同学科考场同步并排进行考试；
12、评分管理：支持在线视频阅卷评分、支持成绩查询和导出，在线阅卷时支持加速播放、暂停、查看考卷实验报告等操作；
13、支持现场打分：若考试采用了现场平板电脑打分的模式，可自动导入现场打分结果；
14、考卷数据核验：支持对从考场上传的数据进行核验；
15、阅卷规则：支持单评制、多评制，多评制可以设定阈值；
16、阅卷试评：可以在正式阅卷工作之前试评卷，支持阅卷组长分配试评卷的范围，支持随机选取部分考卷发放给阅卷老师进行评阅，也支持选择同一份考卷给阅卷老师进行评阅，以便阅卷组长统一评分标准；
17、阅卷老师可以选择一场考试，并固定一道题目进行阅卷，阅卷时每个学生的主镜头和侧镜头画面同时自动播放，两个画面之间没有明显延迟，可以设置包括但不限于0.5X、1X、2X等倍速播放；
18、阅卷进度管理：利用展示整体阅卷进度，包括阅卷的百分比、已阅卷份数、剩余考卷份数、待仲裁考卷数量、剩余考卷数量等。
19、阅卷权限控制：阅卷老师可以选择分配到自己的任何一场考试进行阅卷，但无法查看其他的考试阅卷情况；
20、试题统计分析：支持查看各科考题的得分情况统计以及分析结果，系统自动统计考题各评分项的平均分、失分率、得分率、满分率等情况，支持将分析结果导出，方便老师进行针对性教学及分析；
21、成绩异议复核：对评阅的成绩有异议时，可由老师账号申请成绩异议。该场的阅卷组长可对其提出的申请进行审核，审核通过则对视频重新阅卷；审核驳回则维持原来评分；
22、数据统计：可查看每一场考试的数据统计，包括报考人数、考点数量、考试进度、阅卷进度等。</t>
  </si>
  <si>
    <t>1.31</t>
  </si>
  <si>
    <t>教考练系统</t>
  </si>
  <si>
    <t>一、算力硬件管理后台
1、用户可以在常用浏览器登录管理算力终端设备；
▲2、评分记录：可查看AI评分的完整历史记录，包括对应视频的回放链接，以及实验得分的详细记录；（投标人投标时须提供第三方检测机构出具的具有CMA或CNAS标识的检验（测）报告扫描件，加盖投标人公章。）
3、评分数据导出：支持导出评分数据记录；
二、AI评分模块
▲1、AI考题：可以将考题设置为AI评分题，设置后管理员可以在阅卷配置开启AI评分；（投标人投标时须提供第三方检测机构出具的具有CMA或CNAS标识的检验（测）报告扫描件，加盖投标人公章。）
2、置信卷：可以设置一个置信阈值；
3、AI评分配置：可以设置AI评分结果是否为最终成绩，不开启则需要人工复核；
4、AI评分列表：具有AI评分列表，可以查看考试名称、考试状态、考试时间等信息。支持一键开启AI评卷，系统自动分配学生视频；
5、AI历史评分：支持查看考卷实验评分结果，可以同步显示≥2路视频画面回放，AI评分依据包含关键帧截图及关键帧视频回放按钮，支持跳转至关键帧时间点，快速复核；
6、实验管理：支持显示AI实验评分题目，支持增、删、改、查题目；
7、可根据实验题目评分标准，通过对物体进行智能判别与分析，并对学生实验操作过程及其完成情况进行全自动评价；</t>
  </si>
  <si>
    <t>1.32</t>
  </si>
  <si>
    <t>机柜</t>
  </si>
  <si>
    <t>1、机柜，高度≥42U,深度≥1000MM；
2、要求配置≥1把风扇，≥1个8位PDU；
3、立柱间距：标准19英寸，可放置服务器、交换机等设备；
4、门：前后六角孔或玻璃门。</t>
  </si>
  <si>
    <t>1.33</t>
  </si>
  <si>
    <t>老师示教端</t>
  </si>
  <si>
    <t>1.34</t>
  </si>
  <si>
    <t>实验教学管理终端</t>
  </si>
  <si>
    <t>1、处理器：≥8核心，主频≥2.50GHz；
2、运行内存：≥32GB；
3、视频输出： HDMI接口≥1，DP信号输出≥1；
4、USB接口：正面具有≥2路USB接口，背面具有≥3路USB接口；
5、有线网络：具有≥1路自适应100/1000M RJ45网口；
6、热拔插硬盘：具有≥4个热插拔硬盘舱，便于数据拷贝和维修更换；配备≥2个2TB 3.5寸热拔插机械硬盘；内置≥500G固态硬盘；
7、支持≥50Mbps的文件读写能力；
8、可同时存储≥48路1080P实时视频流；
9、配件：配套1个≥21英寸液晶显示器（分辨率≥1920*1080）、≥1套鼠键。</t>
  </si>
  <si>
    <t>1.35</t>
  </si>
  <si>
    <t>学生端</t>
  </si>
  <si>
    <t>1.36</t>
  </si>
  <si>
    <t>实验教考终端机</t>
  </si>
  <si>
    <t>1、一体化设计终端，每套由≥2个高清镜头、1块触摸屏、1个底座，整机没有任何外露线材；
2、设备可根据需要固定在桌面也可便携移动，不占用过多实验台空间；
3、产品具有计算模块、存储模块和独立的操作系统的一体化设备，可以外接外围设备组成信息处理系统的，主要由≥10寸显示屏、主板和金属外壳等组成；
4、视频采集：两路摄像，≥400万像素，支持1080p等多种分辨率，支持多码流传输；
5、主摄支持从上往下拍摄，支持两轴摆动调整拍摄角度，每个转轴均具有阻尼设计，角度调整完成后，可保持固定角度和高度拍摄；
6、副摄支持从正面或侧面拍摄；
7、硬件规格：
7.1)处理器≥8核心，主频≥2.5Ghz；
7.2)内存≥8G，存储空间≥64GB，可存储实验操作考试数据存储备份，支持拓展；
7.3)为了学生在考试过程中快速阅读屏幕上内容和适应不同学生的身高，设备应具有≥10寸屏幕（显示器），支持1080p等多种分辨率，支持翻转；
7.4)≥1个USB 2.0接口、≥1个USB3.0接口、用于接入电子目镜或数码显微镜图像；
7.5)支持通过USB接口外接USB摄像机，进行多画面拓展；
7.6)电子目镜对接：支持对接标准MJPEG/YUV格式的USB电子目镜，用于获取显微镜画面；
8、支持终端开机后自动进入考生套件系统软件，不可随意退出；
9、独立录制：学生终端机录制视频与教师监考端的监考信号相互独立，教师监考端或服务端崩溃不影响本地录制，且视频信号直播延迟≤1秒。</t>
  </si>
  <si>
    <t>1.37</t>
  </si>
  <si>
    <t>实验教学系统（学生端）</t>
  </si>
  <si>
    <t>1、架构：采用C/S架构，支持与教学端进行IP绑定，以便获取教学信息；
2、视频流配置：支持配置视频采集摄像头的主码流、子码流地址；
3、终端机管理：提供启用禁止卸载和禁止状态栏下拉功能，以防止学生随意退出或卸载软件；
4、教学登录：支持登录两名学生信息，支持绑定和解绑；
5、素材广播：可以查看教学端广播的素材（图片、视频和实验小测）；观看素材期间，学生不可退出；
6、实验小测：支持学生填写并提交小测答案，老师公布答案后，系统将显示学生的作答是否正确；
7、示范教学：可以观看教学端的两路实验操作视频示范画面，且视频观看延时不高于1S；
8、显微镜画面：可以观看教学端的显微镜画面；
9、分组实验-录制：当教学端开启分组实验后，学生可以开始实验并录制；
10、分组实验-画面：实验过程中，可以实时显示两路视频操作画面，且支持切换查看显微镜画面、实验步骤和电子试卷报告；
11、课堂练习：可以自主进入实验练习；也可以接收教学端下发的实验练习任务；
12、练习画面：在练习过程中，学生可以同屏查看两路视频实时画面；
13、练习结果：可以对练习录制的视频进行点播，并支持查看实验报告。</t>
  </si>
  <si>
    <t>1.38</t>
  </si>
  <si>
    <t>虚拟仿真实验教学系统（学生端）</t>
  </si>
  <si>
    <t>1、通过实验资源可观察真实的实验现象和实验结果。
2、虚拟仿真实验教学资源需包含交互式实验教学资源、视频资源等类型。
3、软件要求虚拟仿真实验与海南对应教材教学中配套课本的目录知识点内容同步。
4、软件支持在智慧黑板、教考终端机等设备上运行使用。</t>
  </si>
  <si>
    <t>1.39</t>
  </si>
  <si>
    <t>算力服务器</t>
  </si>
  <si>
    <t>1、安装方式：机架式；
2、CPU：≥2颗处理器，单颗≥12核32线程，主频≥2.1GHz；（投标人投标时须提供第三方检测机构出具的具有CMA或CNAS标识的检验（测）报告扫描件，加盖投标人公章。）
3、内存：≥512GB（DDR4 RECC）；硬盘： ≥480GB SSD+4TB SAS 7200RPM 企业级硬盘。（投标人投标时须提供第三方检测机构出具的具有CMA或CNAS标识的检验（测）报告扫描件，加盖投标人公章。）
4、显卡：≥1 * 单卡算力 ≥200 TOPS INT8，≥100 TFLOPS FP16，内存≥24GB，内存带宽≥600GB/秒；（投标人投标时须提供第三方检测机构出具的具有CMA或CNAS标识的检验（测）报告扫描件，加盖投标人公章。）
5、磁盘：磁盘槽数量≥8个，兼容2.5吋和3.5吋的热插拔SAS、SATA或固态硬盘；
6、RAID：RAID 0、RAID 1、RAID 5、RAID 10；
7、接口：USB 3.0端口≥2个，VGA接口≥1个；
8、I/O扩展槽：≥2*PCIe3.0 x16，2*PCIe3.0 x8；
9、应具备多种部署方式，同时满足部署于校级机房和部署考场方案，满足考试及教学的AI赋分要求。</t>
  </si>
  <si>
    <t>1.41</t>
  </si>
  <si>
    <t>配套设备</t>
  </si>
  <si>
    <t>1.42</t>
  </si>
  <si>
    <t>24口POE交换机</t>
  </si>
  <si>
    <t>1、端口：≥24个自适应10/100/1000M以太网端口，≥4个千兆光口；
2、网络性能：交换容量≥364 Gbps，包转发率≥96Mpps；
3、以太网功能：支持端口聚合、端口镜像、静态镜像、VLAN；
4、支持POE供电，功率最大可达370W；
5、支持 CLI命令行，Web 网管，TELNET支持 iMC 智能管理中心、Open View 等通用网管平台；</t>
  </si>
  <si>
    <t>1.43</t>
  </si>
  <si>
    <t>核心操作垫</t>
  </si>
  <si>
    <t>1、尺寸：≥80×40cm；
2、材质：PVC或液态硅胶。</t>
  </si>
  <si>
    <t>1.44</t>
  </si>
  <si>
    <t>技术服务（集成）</t>
  </si>
  <si>
    <t>1、安装调试：包含实验室内所有设备的卸货、安装、调试工作。
2、辅材：含必要的安装辅材（如网线、信息面板、电源、线槽等）</t>
  </si>
  <si>
    <t>高中物理实验设备</t>
  </si>
  <si>
    <t>共7间,每一间实验室的配置清单如下</t>
  </si>
  <si>
    <t>2.1</t>
  </si>
  <si>
    <t>2.2</t>
  </si>
  <si>
    <t>2.3</t>
  </si>
  <si>
    <t>2.4</t>
  </si>
  <si>
    <t>2.5</t>
  </si>
  <si>
    <t>2.6</t>
  </si>
  <si>
    <t>2.7</t>
  </si>
  <si>
    <t>2.8</t>
  </si>
  <si>
    <t>2.9</t>
  </si>
  <si>
    <t>2.10</t>
  </si>
  <si>
    <t>2.12</t>
  </si>
  <si>
    <t>2.13</t>
  </si>
  <si>
    <t>2.14</t>
  </si>
  <si>
    <t>2.15</t>
  </si>
  <si>
    <t>2.16</t>
  </si>
  <si>
    <t>2.17</t>
  </si>
  <si>
    <t>2.18</t>
  </si>
  <si>
    <t>2.19</t>
  </si>
  <si>
    <t>2.20</t>
  </si>
  <si>
    <t>2.21</t>
  </si>
  <si>
    <t>2.22</t>
  </si>
  <si>
    <t>2.23</t>
  </si>
  <si>
    <t>2.24</t>
  </si>
  <si>
    <t>2.25</t>
  </si>
  <si>
    <t>物理准备室设备</t>
  </si>
  <si>
    <t>共3间,每一间准备室的配置清单如下</t>
  </si>
  <si>
    <t>3.1</t>
  </si>
  <si>
    <t>3.2</t>
  </si>
  <si>
    <t>3.3</t>
  </si>
  <si>
    <t>准备台</t>
  </si>
  <si>
    <t>规格：≥2400×1200×800mm
1、钢木结构；
2、台面：采用≥12mm厚实芯理化板制作，切割处正反面去毛刺切口打磨平整。表面有良好的耐腐蚀性及具有良好的承重性能。
3、柜身：柜身为悬柜，基材为16mm（±1mm）厚E1级实验室专用三聚氰胺板制作。可见截面均经过PVC封边;贴面和封边部件应严密、平整，不允许脱胶、鼓泡、凹陷、压痕以及表面划伤、麻点、裂痕、崩角和刃口，外表的圆角、倒棱应均匀一致；整体采用组合式柜体，
4、钢架部分：主框架采用优质方管，焊接成型，表面经酸洗磷化、纯环氧树脂塑粉高温固化处理，平整光滑，不允许有喷涂层脱落、鼓泡、凹陷、压痕以及表面划伤、麻点、裂痕、崩角和刃口等，切割、钻孔和倒角应去毛刺；
5、防腐三节静音导轨及铰链：三节滚珠滑轨及大弯铰链，承重性强，滑动顺滑；
6、拉手：铝合金条形暗拉手；
7、固定桌脚：可调ABS调整脚，保证调整脚前后都可以调节高低。</t>
  </si>
  <si>
    <t>3.4</t>
  </si>
  <si>
    <t>仪器柜</t>
  </si>
  <si>
    <t>规格：≥1200*500*2000mm
1、铝木结构或者塑铝结构
2、铝框架结构，立柱采用不小于36*27.5*1.0mm的一体成型带凹槽铝合金模具框架，表面经酸砂处理后喷塑，橱体基材采用不小于16㎜厚E1级三聚氰胺板，其截面用2㎜厚PVC封边条机械高温热熔胶封边，嵌在铝合金凹槽内，具有粘力强、密封性好，牢固、美观、耐用的特点；
3、耐腐蚀连接件：采用专用连接组装件；
4、隔板：两块层板为16MM（±1mm）三聚氰胺板，长边采用不小于30.5*24MM,壁厚1.2MM专用铝型材加固，防止层板弯曲变形铝型材可以插入标签贴，方便药品及仪器放置分类；
5、上柜两扇外开4mm（±1mm）厚玻璃门，门玻璃四周镶嵌ABS黑色装饰条（玻璃门门框采用一块整版制作，不拼接），下柜两扇，双开门,设活动隔板一块；
6、脚垫：采用特制模具优质注塑脚垫，高度可调，可有效防潮。</t>
  </si>
  <si>
    <t>3.5</t>
  </si>
  <si>
    <t>小推车</t>
  </si>
  <si>
    <t>规格：≥600*450*850mm
1、层板内空净尺寸长宽≥550*400mm，双层层板设计，板材厚度≥0.75mm304不锈钢，立柱采用≥Φ28mm圆管，厚度≥1.0，二层之间层间距≥440MM，护栏采用≥16mm不锈钢，高≥70MM，每层加强横梁1根，单层载重不小于150GK。
2、推手通过专用模具成型和立柱为一体式设计，便于推动，握感舒适，整体焊接后打磨抛光处理。
3、配件：优质静音万向轮，360°全方位旋转，其中2只带刹车功能，移动方便，安全更耐用。
4、产品采用焊接连接方式、经打磨抛光处理，无毛刺不刮手。</t>
  </si>
  <si>
    <t>3.6</t>
  </si>
  <si>
    <t>准备室电气线路（地面以上）</t>
  </si>
  <si>
    <t>规格：φ25mm、φ32mm
电气布线：铜芯24芯，优质UPVC(国标)管，耐压500V。</t>
  </si>
  <si>
    <t>物理仪器室设备</t>
  </si>
  <si>
    <t>共3间,每一间仪器室的配置清单如下</t>
  </si>
  <si>
    <t>4.1</t>
  </si>
  <si>
    <t>4.2</t>
  </si>
  <si>
    <t>4.3</t>
  </si>
  <si>
    <t>1、规格：≥w1000*d500*h2000mm；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</si>
  <si>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4.4</t>
  </si>
  <si>
    <t>仪器柜2</t>
  </si>
  <si>
    <t>1、规格：≥w1200*d500*h2000mm；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</si>
  <si>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4.5</t>
  </si>
  <si>
    <t>仪器柜3</t>
  </si>
  <si>
    <t>1、规格：≥w1500*d500*h2000mm；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</si>
  <si>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4.6</t>
  </si>
  <si>
    <t>安装费</t>
  </si>
  <si>
    <t>1、实验室设备安装及调试。</t>
  </si>
  <si>
    <t>高中物理教学仪器</t>
  </si>
  <si>
    <t>共4套,每一套教学仪器的配置清单如下</t>
  </si>
  <si>
    <t>配置班额</t>
  </si>
  <si>
    <t>人</t>
  </si>
  <si>
    <t>（1）</t>
  </si>
  <si>
    <t>一般</t>
  </si>
  <si>
    <t>01011</t>
  </si>
  <si>
    <t>计算器</t>
  </si>
  <si>
    <t>10+2位数、有统计运算功能、有分数计算功能、双行LCD显示、有函数运算功能、有多行重视功能、有方程编辑及显示、查看功能、有独立储存器功能（具备保留运算过程功能，关机后能清除原运算过程及数据）、有临时储存器功能、有普通四则运算功能、有自动关机功能</t>
  </si>
  <si>
    <t>02001</t>
  </si>
  <si>
    <t>钢制黑板</t>
  </si>
  <si>
    <t>块</t>
  </si>
  <si>
    <t>1、黑板为双面金属，中间为人造板，并与金属板粘结可靠，四周镶边。2、美观、精致、洁美、牢固。无精面反光，色泽均匀，书写流畅。3、尺寸约为900mm×600mm。4、使用无尘粉笔应手感流畅，充实，笔迹清晰，经反复擦拭，无明显遗留粉笔痕迹。5、黑板提手位于长边边框中间，安装牢靠，挂起或提拿时无明显倾斜。</t>
  </si>
  <si>
    <t>02002</t>
  </si>
  <si>
    <t>打孔器</t>
  </si>
  <si>
    <t>1、实验室常用工具，供对胶塞和木塞打孔用；2、有四支不同孔径带手柄的空芯钻头、顶屑杆（通条）组成；3、每支空芯管长度约为100㎜，管外径分别为6±0.1,8.5±0.1，10.5±0.1；4、符合JY0001-2003《教学仪器设备》。</t>
  </si>
  <si>
    <t>02011</t>
  </si>
  <si>
    <t>直联泵(直联高速旋片式真空泵)</t>
  </si>
  <si>
    <t>单相，有防回油功能</t>
  </si>
  <si>
    <t>02013</t>
  </si>
  <si>
    <t>两用气筒</t>
  </si>
  <si>
    <t>一、适用范围：
1.适用于中学物理教学实验用。
二、技术参数：
1.两用气筒由抽气接头、打气接头、阀体接头、抽气活塞、打气活塞、筒体、拉杆、手柄等组成。
2.极限抽气压力≤6.7×103Pa，最低打气压力≥2.9×105Pa。</t>
  </si>
  <si>
    <t>02014</t>
  </si>
  <si>
    <t>抽气筒</t>
  </si>
  <si>
    <t>手持式，气筒外径Φ32mm±5mm，长约260mm±20mm，气筒外管用铝合金、工程塑料或其他同等强度的材质制成</t>
  </si>
  <si>
    <t>02015</t>
  </si>
  <si>
    <t>打气筒</t>
  </si>
  <si>
    <t>1.产品由气筒、活塞、活塞杆、手柄、橡胶管、气针夹等组成。</t>
  </si>
  <si>
    <t>02016</t>
  </si>
  <si>
    <t>抽气盘</t>
  </si>
  <si>
    <t>1．产品由底盘、钟罩、电铃、气阀、垫圈等组成。2．底盘为塑料制成，要求表面平整，无气孔、砂眼，外径Φ≥180mm。3．钟罩为透明式，外径不小于150mm。4．抽气盘的密封性能：极限压强≤6000Pa，极限压强下保持15分钟，腔内压强变化不大于2KPa。5．电铃电源：直流3～6V。6．电铃放置于抽气盘内应平稳，工作中无倒覆。</t>
  </si>
  <si>
    <t>02017</t>
  </si>
  <si>
    <t>吹风机</t>
  </si>
  <si>
    <t>1.使用电源：220V50Hz。2.塑料外壳，分二档调节风速。</t>
  </si>
  <si>
    <t>02020</t>
  </si>
  <si>
    <t>仪器车</t>
  </si>
  <si>
    <t>辆</t>
  </si>
  <si>
    <t>采用优质不锈钢材质,钢材厚度不小于1.0mm。1、产品由搁盘2个，车架2个；2、 支架底部用万向轮组装，规格不小于Ф25mm×360mm×660mm；3、规格不小于800mm×500mm×1100mm，表面涂复；4、脚杆表面油漆涂复；5、附件由M6×30螺杆8个，M6螺帽8个，弹簧垫圈8个，Ф6平垫8个构成；6、整套产品组装后应有足够的平稳度和牢固度，其结构为货车式；7、其它应符合JY0001—2003《教学仪器设备产品一般质量要求》有关规定。</t>
  </si>
  <si>
    <t>02023</t>
  </si>
  <si>
    <t>充磁器</t>
  </si>
  <si>
    <t>1、主要由螺线管、整流器、电源按钮开关和外壳组成。2、对中学物理实验室配备的小磁针、磁针进行充磁或消磁。3、绝缘电阻≥20MΩ。</t>
  </si>
  <si>
    <t>02040</t>
  </si>
  <si>
    <t>生物显微镜</t>
  </si>
  <si>
    <t xml:space="preserve">1、总放大倍数: 1000X。
2、目    镜： H5X、H10X；
3、物    镜：消色差4X、10X、40X（弹）；
4、转 换 器：三孔转换器；
5、载 物 台：固定金属方平台，尺寸120mm×120mm（±2%)；
6、移 动 尺:范围60mm×30m（±2%)
8、调焦机构：粗调范围50 mm，微调范围1.8-2.2 mm，有限位机构；
9、聚 光 镜：阿贝聚光镜，可变光阑，数值孔径1.25； </t>
  </si>
  <si>
    <t>02060</t>
  </si>
  <si>
    <t>望远镜</t>
  </si>
  <si>
    <t>双筒7×35目镜透镜Φ19mm，伸缩可调，物镜透镜Φ35mm，望远距离12m～9880m，配背带。</t>
  </si>
  <si>
    <t>02075</t>
  </si>
  <si>
    <t>酒精喷灯</t>
  </si>
  <si>
    <t>座式
1.用黄铜制成。
2.密闭无渗漏。
3.仪器由灯壶、灯管、空气调节器、预热盘、加料口等部分组成。
4.空气调节器可使调节片可靠稳定于调节范围内的任意位置，能自如地调节空气进量而调节火焰大小。
5.壸体装酒精容积250mL。喷管与各管焊接牢固，喷火燃烧而熔化焊接，无漏气。火苗调节杆柄在调节火苗时不变形。调节手轮不得因工作时焦熔。</t>
  </si>
  <si>
    <t>02102</t>
  </si>
  <si>
    <t>注射器</t>
  </si>
  <si>
    <t>规格：100ml。塑料制成。密封性好，滑动灵活。刻度标线规整、清晰。符合GB 15810-2019《一次性使用无菌注射器》的有关规定。</t>
  </si>
  <si>
    <t>02115</t>
  </si>
  <si>
    <t>透明盛液筒</t>
  </si>
  <si>
    <t>1．产品由透明塑料制成。2．外表尺寸：高：300mm；直径：φ100mm，壁厚2mm。3．产品口部圆正，底部平整，表面无凹凸不平现象，无擦伤、划痕、裂缝，透明度好。4．符合JY0001－2003《教学仪器一般质量要求》的有关规定。</t>
  </si>
  <si>
    <t>02116</t>
  </si>
  <si>
    <t>透明水槽</t>
  </si>
  <si>
    <t>1.产品用无毒透明硬质塑料制成。
2.外形尺寸：270mm×200mm×100mm，壁厚2mm。
3.产品自1m高度处自由下落于水泥地面后无破损。
4.应符合原教育部标准《塑料水槽技术条件》JY53－80的要求。
5.仪器的性能、安全、结构及外观的一般要求应分别符合JY0001标准的第4、5、6、7章的有关要求。
6.标志、说明书、包装、运输、贮存等应符合JY0001-2003的有关规定。</t>
  </si>
  <si>
    <t>（3）</t>
  </si>
  <si>
    <t>支架</t>
  </si>
  <si>
    <t>03001</t>
  </si>
  <si>
    <t>物理支架</t>
  </si>
  <si>
    <t>产品为物理教学通用支架，可组装成垂直、平行、吊挂、夹持、放置等多种实验支架。产品主要由下列配件组成：1、大、小A型座各1件，大A型座的三只脚上装有螺套及M6调平螺钉，并由M6螺钉紧固；小A型座的顶脚上有螺套，其余两只脚由M6螺钉直接旋入,大、小A型座上插孔直径为φ12.3mm；2、立杆2件，立杆采用φ12mm的圆钢制作，长度分别为500mm和700mm，立杆表面镀铬；3、复夹2件，可垂直、水平夹持两用，夹持直径范围为φ6～14mm；4、烧瓶夹1件，烧瓶夹为弹簧式张口,开口不小于35mm，夹杆直径为φ7mm；5、万向夹1件，由球体和球套组成的转动方式，调节角度为120°，由M8螺钉紧固，夹持直径范围φ6～14mm；6、桌边夹1件，一端夹挂厚度不小于70mm，一端能安装φ12mm的支杆，并能牢固锁紧；7、铁环1件，开口式，内径为φ90mm，开口与杆身成120°，杆直径φ6mm，杆长90mm；8、圆托盘1件，直径φ200mm，厚度不小于5mm，托架插孔为φ12.3mm；9、吊钩卷4件、吊钩杆1件，吊钩卷内径φ12.5mm，由紧固螺钉紧固，钩可自由旋转。吊钩杆φ12mm×200mm，表面镀铬；10、绝缘杆1件，由φ12mm×120mm绝缘棒和φ12mm×200mm金属棒连接而成，绝缘杆上装有两只接线柱，两只接线柱间距50mm。</t>
  </si>
  <si>
    <t>03002</t>
  </si>
  <si>
    <t>方座支架</t>
  </si>
  <si>
    <t>1、方座支架由立杆1根，方形底座1个，烧瓶夹1个，大铁环1个，小铁环1个，垂直夹2个、平行夹1个，吊杆1根等组成。2、底座台面尺寸≥210mm×135mm，重量≥1，5kg，生铁材料铸造成型，板面上斜条纹深1.5mm,宽2.5mm成交叉形状均布，表面防锈处理。立杆直径Φ12mm，立杆一端有Μ10×15螺纹，总长度不得小于614mm，表面镀铬处理。3、大铁环内径Φ90±3mm，外径Φ110±3mm，小铁环内径Φ50±3mm，外径Φ70±3mm，大铁环环柄长125mm，小铁环环柄长105mm。大小铁环上有一开口（宽20mm）中心与环柄成120°夹角，金属材料表面防锈处理。4、烧瓶夹铝合金压铸，总长200mm，夹口宽度30mm，厚3mm夹口内壁贴有耐热柔软层。有锁紧装置，最大张口≥50mm闭合间隙≤0.1mm，闭合错位≤1mm。金属材料表面防锈处理。5、立杆与底座间的不垂直度不大于3mm，铁环柄，烧瓶夹杆与立杆不垂直度不大于3mm。6、垂直夹、平行夹，夹体由铝合金材料铸造成型，单个重量≥30g，表面防锈处理。其他技术要求应符合JY/T0393-2007。</t>
  </si>
  <si>
    <t>03003</t>
  </si>
  <si>
    <t>多功能实验支架</t>
  </si>
  <si>
    <t>一、适用范围：
初中物理通用仪器。
二、技术参数：
1、本仪器为组合式，由底座、复夹、烧瓶夹、铁环、立杆和圆托盘等组成。
2、两底座为Ａ型，一大一小，其上有供主杆插入的孔，立脚可调。3、立杆尺寸：Φ12mm×1200mm，镀铬处理。
4、大铁环内径Φ90mm±1.5mm，小铁环内径Φ50mm±1.5mm，柄长105mm±2mm。
5、台边夹夹紧厚70mm，夹入深度40mm。
6、圆托盘直径Φ200mm±2mm，厚5mm。
7、吊钩卷内径Φ120mm±0.3mm。
8、绝缘杆尺寸：Φ12mm×120mm，其上有2个接线柱。
9、烧瓶夹夹口闭合间隙≤0.1mm，开口35mm以上。
10、万向夹转动方向调节范围120°以上，球头直径Φ20mm。
11、复夹夹持直径范围Φ6mm～14mm，孔径Φ120mm±0.3mm。
三、标志、说明书、包装、运输、贮存：符合JY0001-2003的有关规定。</t>
  </si>
  <si>
    <t>03004</t>
  </si>
  <si>
    <t>升降台</t>
  </si>
  <si>
    <t>升降范围≥150mm，载重量≥10kg由载物台、下底座、升降机构、摇手柄等组成。载物台200mm×200mm×5mm用不锈钢制成。下底板尺寸≥200mm×200mm×10mm用铁制成。摇手柄，用金属制成，外表镀铬。</t>
  </si>
  <si>
    <t>03006</t>
  </si>
  <si>
    <t>三脚架</t>
  </si>
  <si>
    <t>1.圆环、支撑脚用料为φ6mm冷拉钢材质，表面喷漆或镀，铬防锈处理。
2.支撑圆环直径外径φ130mm，φ内径90mm、壁厚5mm。圆环平面与放置台面平行，高138mm。
3.三支撑脚与圆环间焊接牢靠，分布均匀，焊点光滑、平稳。
4.表面无明显的凹痕、裂缝、变形等缺陷；表面喷漆或涂镀层应均匀，不起泡、龟裂、脱落和磨损；无锈蚀及其他机械损伤。
5.标志、说明书、包装、运输、贮存等应符合JY0001-2003的有关规定。</t>
  </si>
  <si>
    <t>（4）</t>
  </si>
  <si>
    <t>电源</t>
  </si>
  <si>
    <t>04003</t>
  </si>
  <si>
    <t>高中学生电源</t>
  </si>
  <si>
    <t>交流：2～12V/3A，每2V一档直流稳压：2～12V/2A，每2V一档</t>
  </si>
  <si>
    <t>高中学生电源(改进型)</t>
  </si>
  <si>
    <t>双路0～12V稳压连续可调，1.5A，两路可串联使用，过载保护。交流一路，0～15V，3A，连续可调正弦波。带不低于2.5级电压表，过载保护</t>
  </si>
  <si>
    <t>04006</t>
  </si>
  <si>
    <t>高中教学电源</t>
  </si>
  <si>
    <t>交流：2V～24V，每2V一档，2V～6V/12A，8V～12V/6A，14V～24V/3A。直流稳压：1V～25V分档连续可调，2V～6V/6A，8V～12V/4A，14V～24V/2A；40A、8s自动关断</t>
  </si>
  <si>
    <t>04007</t>
  </si>
  <si>
    <t>蓄电池</t>
  </si>
  <si>
    <t>蓄电池额定电压：6V，电池容量：15Ah。产品由电池槽、电池盖、隔板、极板、连接板、电极接片等组成，总体尺寸约115×62×106mm。</t>
  </si>
  <si>
    <t>04008</t>
  </si>
  <si>
    <t>调压变压器</t>
  </si>
  <si>
    <t>单相，干式自冷，（环形）接触式，额定输容量：2千伏安，输入电压：220V；输出电压：0～250V，最大电流输出：8A。结构：1、调压器的线圈用罗杆紧固在底板上；2、调压器的刷架上装有一个或若干个并列电刷；3、调压器装有刻度盘，调节手轮，指针示出空载输出电压的数值，在器身上装有停档；4、调压器的接线板上标有输入及输出的符号，并装置有接线柱。</t>
  </si>
  <si>
    <t>04010</t>
  </si>
  <si>
    <t>电池盒</t>
  </si>
  <si>
    <t>组</t>
  </si>
  <si>
    <t>可串并联电池盒由1节1号电池的4个电池盒组合而成，做串连或并联使用。各接触片使用铜质或不锈钢材料，表面镀铬并联采用接触片连接，串联采用钦扭连接。</t>
  </si>
  <si>
    <t>04011</t>
  </si>
  <si>
    <t>感应圈</t>
  </si>
  <si>
    <t>电子开关式，外形尺寸约240mm×170mm×160mm，仪器正面标有高压电警示标志。放电杆长约75mm，直径4mm，前端逐渐变细呈尖状。放电杆可插入放电器插孔，由上端塑料旋钮在任一位置固定。
1.直接使用220V、50Hz市电、消耗功率不大于120W
2.输出端放电火花距离为100mm
3.火花条数在两条以上
4.可连续工作15分钟
5.箱内装有一对（两根）放电针杆。</t>
  </si>
  <si>
    <t>04012</t>
  </si>
  <si>
    <t>直流高压电源</t>
  </si>
  <si>
    <t>输出点压250V、300V、600V、1000V、1200V、1500V，纹波电压≤0.5V。输出电流：≥0.1A（250V、300V时）；≥0.05A（600V、1000V、1200V、1500V时）；有过载保护</t>
  </si>
  <si>
    <t>04013</t>
  </si>
  <si>
    <t>电子起电机</t>
  </si>
  <si>
    <t>放电距离应为5mm～35mm，输出高压电流应≤500μA，有短路保护和开路保护，连续工作时间不少于30min；输出电压对地正负对称；安全要求：变压器的一次绕阻和二次绕阻抗电强度应达到交流3000V，电源与高压部分的电气间隙和爬电距离符合高压电气要求，宜采用外接的电源变换器（II类电器</t>
  </si>
  <si>
    <t>04014</t>
  </si>
  <si>
    <t>教学用铅酸蓄电池充电器</t>
  </si>
  <si>
    <t>可同时对不超过28只可调内阻电池和1只6V（4Ah或10Ah或15Ah)普通铅酸蓄电池充电,充电时间可在1-39小时之间，根据需要设定，仪器外形尺寸≥280mm*180mm*140mm</t>
  </si>
  <si>
    <t>测量</t>
  </si>
  <si>
    <t>长度</t>
  </si>
  <si>
    <t>木直尺</t>
  </si>
  <si>
    <t>只</t>
  </si>
  <si>
    <t>1．用木材制作，表面平整、挺直、无毛刺。木材材质应无节疤、无裂纹、无伤痕，并经过脱脂干燥处理，含水率≤18％。2．尺身一面白底，印有黑色刻线和数字，最小刻度为1毫米，每5厘米为一大格，每10厘米的刻线上标有数字，有mm、cm、dm、m四种单位。3．漆层平整清洁、色调美观、厚薄均匀、有足够的附着力，在主要表面上不得有流挂、针孔、气泡等缺陷。4．刻线和数字排列整齐端正，刻线粗细一致。5．米尺的外形尺寸：1000mm×25mm×8mm全尺刻度累计误差≤2mm,尺面平面度≤3mm,尺边直线度≤2mm。</t>
  </si>
  <si>
    <t>钢直尺</t>
  </si>
  <si>
    <t>碳钢材质，200mm，分度值≤0.5mm。</t>
  </si>
  <si>
    <t>碳钢材质，600mm，分度值≤0.5mm。</t>
  </si>
  <si>
    <t>钢卷尺</t>
  </si>
  <si>
    <t>盒</t>
  </si>
  <si>
    <t>5000ｍｍ，宽边,最小刻度值为1ｍｍ，每厘米处的刻线是毫米刻线长的2倍并标有相应数字。刻线均匀、清晰</t>
  </si>
  <si>
    <t>游标卡尺</t>
  </si>
  <si>
    <t>把</t>
  </si>
  <si>
    <t>测量范围:0～150mm，分辨率:0.02mm，碳钢材质，表面做防锈处理，塑料盒装。</t>
  </si>
  <si>
    <t>1.产品为有效量程150mm、分度值1mm、测量精度0.05mm的普通游标卡尺，具有内测、外测、深度等测量功能。
2.产品采用不锈钢材料制造，表面抛光处理。
3.刻度清晰，无断线、缺划。
4.产品应符合国标GB1214-75《游标卡尺》的要求。</t>
  </si>
  <si>
    <t>外径千分尺</t>
  </si>
  <si>
    <t>测量范围:0mm～25mm，分辨率:0.01mm。尺架材质：铁铸件，尺架表面处理：喷塑，量面材质：硬质合金。</t>
  </si>
  <si>
    <t>数显游标卡尺</t>
  </si>
  <si>
    <t>150mm，0.01mm，采用低碳钢金属材质，液晶显示：40mm×15mm</t>
  </si>
  <si>
    <t>质量</t>
  </si>
  <si>
    <t>物理天平</t>
  </si>
  <si>
    <t>一、杠杆式等臂双盘天平，有游码装置及水准器，砝码盒等。最大载荷500g,标尺称量：0-1g，分度值20mg，不等臂偏差不大于60mg，全量变动性不大于20mg，横梁材料必须为铝合金制品，刀口、刀承材料为高碳钢或玛瑙，称盘直径不小于118mm，制动机构应保证横梁升降平稳。二、砝码盒为塑料制品，内装200g砝码2个、100g砝码1个、50g砝码1个、20g砝码2个、10g砝码1个、5g砝码1个、2g砝码2个、1g砝码1个及砝码镊一把，定位包装。</t>
  </si>
  <si>
    <t>学生天平</t>
  </si>
  <si>
    <t>200g，0.02g
1.最大称量200g，分度值0.02g,标尺称量0-10g。
2.分度值误差：不大于1(分度值)。
3.示值变动性：不大于1(分度值)。
4.横梁不等臂性误差：不大于6(分度值)。
5.游码标尺称量误差：不大于1(分度值)。
6.砝码组合的总质量（包括标尺计量值）应不小于天平的最大秤量。
7.冲压件及铸件表面应光洁平整，不应有毛刺、锋棱、裂纹和显见砂眼。
8.电镀件的镀层应色泽均匀，不应有露底和显见的麻点、水迹、擦伤等缺陷。
9.油漆件表面应平整光滑，色泽均匀，不应有露底、起泡、挂漆、擦伤等缺陷。
10.符合JY0001－2003《教学仪器设备产品一般质量要求》的有关规定。</t>
  </si>
  <si>
    <t>托盘天平</t>
  </si>
  <si>
    <t>1.最大称量200g，分度值0.2g,标尺称量0-5g。
2.秤量允许误差为±0.5d(分度值)。
3.砝码组合的总质量（包括标尺计量值）应不小于天平的最大秤量。
4.冲压件及铸件表面应光洁平整，不应有毛刺、锋棱、裂纹和显见砂眼。
5.电镀件的镀层应色泽均匀，不应有露底和显见的麻点、水迹、擦伤等缺陷。6.油漆件表面应平整光滑，色泽均匀，不应有露底、起泡、挂漆、擦伤等缺陷。
7.符合JY0001－2003《教学仪器设备产品一般质量要求》的有关规定。</t>
  </si>
  <si>
    <t>1.最大称量500g，分度值0.5g,标尺称量0-10g。
2.秤量允许误差为±0.5d(分度值)。
3.砝码组合的总质量（包括标尺计量值）应不小于天平的最大秤量。
4.冲压件及铸件表面应光洁平整，不应有毛刺、锋棱、裂纹和显见砂眼。
5.电镀件的镀层应色泽均匀，不应有露底和显见的麻点、水迹、擦伤等缺陷。6.油漆件表面应平整光滑，色泽均匀，不应有露底、起泡、挂漆、擦伤等缺陷。
7.符合JY0001－2003《教学仪器设备产品一般质量要求》的有关规定。</t>
  </si>
  <si>
    <t>电子天平</t>
  </si>
  <si>
    <t>1、量程100g。2、读数精度：0.01g。3、采用高精度应变式称量传感器。4、自动外置砝码校准，标配砝码操作简便。5、可拆卸式方形透明防风罩。6、数码显示。7、具有超载保护及去皮，计数等功能。8、产品应符合JJG1036-2008《电子天平》。</t>
  </si>
  <si>
    <t>1.最大秤量1000g,分度值0.01g，天平等级三级。
2.塑料上下壳，配有调整脚，LED显示。
3.秤盘不锈钢材质，圆盘，秤盘直径128mm,。
4.使用电源：220V50Hz。
5.全量程去皮称重模式，附防风透明罩。</t>
  </si>
  <si>
    <t>指针式体重计</t>
  </si>
  <si>
    <t>0g～120kg，500g。1、由金属底座、脚踏面、刻度盘、调零旋钮等构成，含测体高装置。2.长度计量：量度范围700-1900mm，分度值5mm。3.承重板面积：375mm×270mm。4.外形尺寸：695mm×285mm×935mm。5.重量：15KG。</t>
  </si>
  <si>
    <t>金属钩码</t>
  </si>
  <si>
    <t>10g×1，20g×2，50g×2，200g×2，塑料盒包装：100mm×68mm×33mm，钩码表面电镀处理，无毛刺。</t>
  </si>
  <si>
    <t>金属槽码</t>
  </si>
  <si>
    <t>镀锌，铁质。2g×3，5g×2，10g×2，20g×2，50g×2，100g×2，200g×2，5g×1金属槽码盘和10g×1金属槽码盘，塑料盒包装：100mm×40mm×44mm。</t>
  </si>
  <si>
    <t>时间</t>
  </si>
  <si>
    <t>机械停表</t>
  </si>
  <si>
    <t>一、适用范围、规格：1.用于中学物理学生实验测量时间使用。2.最小刻度值（秒）：0.1；有暂停机构。
二、技术要求：1．秒表在环境温度为-10℃～40℃工作时不应停摆。2．秒表在任何位置工作时不应停摆。3．秒表质量等级和平均分走时差、分走时偏差、最大秒走时差应符合QB/T1534第4.3条要求。4．延时走时应符合QB/T1534第4.4条要求。5．上条机构、启动、停止、回零按钮、秒针、分针和秒针示值、刻度盘刻度等项应符合QB/T1534第4.5～4.19条要求。6.金属外壳。塑料盒定位包装。</t>
  </si>
  <si>
    <t>电子停表</t>
  </si>
  <si>
    <t>1.有石英谐振器，分辨率为0.01S，以标称电压为DC1.5V或DC3.0V的扣式电池为能源，液晶显示。
2.具有计时（含累加计时）等功能、附挂绳。
3.表玻璃透明无伤、印字清楚正确、表壳与玻璃后盖配合紧密，无明显的缝隙。
4.使用可靠，各功能显示及相互转换正常。零部、组件不得自行脱落，字段显示清晰、无误。</t>
  </si>
  <si>
    <t>电火花计时器</t>
  </si>
  <si>
    <t>单频率：0.02s，火花距离≥10mm，平均电流不大于0.5mA</t>
  </si>
  <si>
    <t>多频率：0.01s、0.02s、0.05s，有同步释放功能</t>
  </si>
  <si>
    <t>电磁打点计时器</t>
  </si>
  <si>
    <t>一、产品组成：电磁打点计时器由计时器主机、固定G形夹、重锤（300g）、纸带（宽17.5mm、长50m）、复写纸片等组成。</t>
  </si>
  <si>
    <t>数字计时器</t>
  </si>
  <si>
    <t>四位及以上，数据存贮，显示：10个挡光间隔时间、10周振动、n次振动时间总和、加速度计时三个时间、自由落体时间不少于二个、二路光电门分别计二个挡光时间(对碰、追碰)。</t>
  </si>
  <si>
    <t>四位及以上，数据存贮，显示：10个挡光间隔时间、10周振动、n次振动时间总和、加速度计时三个时间、自由落体时间不少于二个、二路光电门分别计二个挡光时间(对碰、追碰)，有光电门接口和电磁铁接口，统一接口。显示对应间隔时间的平均速度、加速度、碰撞计时四个平均速度；电磁铁可调释放延时补偿</t>
  </si>
  <si>
    <t>频闪光源</t>
  </si>
  <si>
    <t>采用高亮度LED作为频闪光源，使用寿命长。工作电压为AC220V、50Hz,仪器测试量程1-9999Hz，分辨率1Hz，频闪频率：1-9999Hz，调节精度1Hz，功耗小于15W。</t>
  </si>
  <si>
    <t>温度</t>
  </si>
  <si>
    <t>温度计</t>
  </si>
  <si>
    <t>支</t>
  </si>
  <si>
    <t>1．红液。2．全长：约280mm；外径：5mm－6mm；头长：约10mm。3．测量范围：0－100℃；最小分度值：1℃；允许误差±1℃。4．玻管要直，不得弯曲，不得崩损缺口，红液不得断线。</t>
  </si>
  <si>
    <t>1.感温物质：水银。2．测量范围：0－200℃；最小分度值：1℃；允许误差±1℃。3．玻璃应光洁透明，不得有裂痕。毛细管不得有明显的弯曲现象，其孔径应均匀，管壁内应清洁无杂质。4．感温液体（水银）必须纯洁、无杂质。液线不得中断。上升时不得有停滞和跳跃现象；下降时不得在管壁上留下液滴</t>
  </si>
  <si>
    <t>数字温度计</t>
  </si>
  <si>
    <t>集成温度传感器，-50℃～+150℃，分辩率0.1℃</t>
  </si>
  <si>
    <t>电子体温计</t>
  </si>
  <si>
    <t>1．显示范围32～42.9℃。2．测量时间：口腔1min、液下3min。3.电池为扭扣电池。4.蜂鸣提示：温度稳定约10秒鸣响。5.警示功能：高于37.81℃自动报警。</t>
  </si>
  <si>
    <t>红外人体表面温度快速筛选仪</t>
  </si>
  <si>
    <t>1.工作环境温度：25～30℃2.测量范围：摄氏30～50℃3.分度值：摄氏0.1℃；准确度：0.5℃</t>
  </si>
  <si>
    <t>寒暑表</t>
  </si>
  <si>
    <t>一、适用范围：初中物理演示仪器。二、技术参数：1、由木质材料镶嵌玻璃棒芯组成。2、采用摄氏（℃）和华氏（℉）木板双刻度，面板标有：摄氏-30℃～50℃；华氏-20℃120℃的标志。3、玻璃棒芯感温液，正面放大玻璃液读数。4、温度准确度：±1℃（0℃～30℃）5、最小分度值：1℃6、储藏条件：-30℃～60℃7、性能、结构、外观符合JY0001第4、6、7的有关要求。三、标志、说明书、包装、运输、贮存：符合JY0001-2003的有关规定。</t>
  </si>
  <si>
    <t>力</t>
  </si>
  <si>
    <t>条形盒测力计</t>
  </si>
  <si>
    <t>10N由方形弹簧盒（带刻板）、弹簧、提环、挂钩、指针等组成。零点可调。量程：0～10N。产品应符合JY0127-91《教学测力计》的要求</t>
  </si>
  <si>
    <t>5N由方形弹簧盒（带刻板）、弹簧、提环、挂钩、指针等组成。零点可调。量程：0～5N。产品应符合JY0127-91《教学测力计》的要求。</t>
  </si>
  <si>
    <t>2.5N由方形弹簧盒（带刻板）、弹簧、提环、挂钩、指针等组成。零点可调。量程：0～2.5N。产品应符合JY0127-92《教学测力计》的要求。</t>
  </si>
  <si>
    <t>1N，分度值0.02N由方形弹簧盒（带刻板）、弹簧、提环、挂钩、指针等组成。零点可调。量程：0～1N。产品应符合JY0127-92《教学测力计》的要求。</t>
  </si>
  <si>
    <t>14010</t>
  </si>
  <si>
    <t>圆盘测力计</t>
  </si>
  <si>
    <t>1、由外筒、内管、弹簧、端盖、提环、挂钩等组成。零点可调；
2、量程：0～5N（牛顿）；
3、分度值为量程的1／50，零点平均示差不大于1／4分度，任一点的平均示差不大于1个分度，任一点的重复称量的最大示差不大于1／2分度；</t>
  </si>
  <si>
    <t>拉压测力计</t>
  </si>
  <si>
    <t>拉压两用,结构组成：由具有测量性能的耐疲劳弹簧，指针，调节器，小勾，承压台，刻度板构成。最大量程：10N,指针、调节器、小勾、刻度板采用金属制，承压台圆形塑料制。刻度板为铝板表面印刷刻线。</t>
  </si>
  <si>
    <t>双向测力计</t>
  </si>
  <si>
    <t>双向9N，可同时显示被测力的大小和方向的测力计，9N簧，每一分度为1度</t>
  </si>
  <si>
    <t>演示数字测力计</t>
  </si>
  <si>
    <t>量程2N，分辨率0.001N，误差≤0。2%，满量程±1/2字，有调零、内置校准、记忆（能显示定值）</t>
  </si>
  <si>
    <t>学生数字测力计</t>
  </si>
  <si>
    <t>量程2N，分辨率0.001N，误差≤0。2%，满量程±1/2字，有调零、内置校准、记忆（能显示定值）功能</t>
  </si>
  <si>
    <t>电</t>
  </si>
  <si>
    <t>高中数字演示电表</t>
  </si>
  <si>
    <t>1.使用电源：220V50Hz。2.交、直流电压量程：a.200mV档：0~199.9mV。b.2V档：0~1.9999V。c.20V档：0~19.999V。d.200V档：0~199.99V。e.500V档：0~499.9V。3.交、直流电流量程：a.检流档：0~199.99uA。b.2mA档：0~1.9999mA。c.20mA档：0~19.999mA。d.200mA档：0~199.99mA。e.10A档：0~9.9A。4.LED数码管4位半显示，字高55mm。5.塑料外壳，外形尺寸：288mm×100mm×320mm。</t>
  </si>
  <si>
    <t>绝缘电阻表</t>
  </si>
  <si>
    <t>手提式。额定电压：500V，测量范围：0-500MΩ；准确度：10级；摇柄额定转速：120r/min；绝缘电阻：20MΩ；试电电压：1000V；。</t>
  </si>
  <si>
    <t>直流电流表</t>
  </si>
  <si>
    <t>产品由测量机构、外壳等组成。1.指示面板与水平面成45度夹角。2.测量范围：（-0.2A~0~0.6A）（-1~0~3A）。3.仪表准确度等级：2.5级。4.对外界磁场的防御等级为Ⅲ级。。</t>
  </si>
  <si>
    <t>电表采用磁电系表头，透明有机玻璃盖罩。技术特征：1、指示面板与水平成45度角。2、量程：0~200μA。3、电表降压（分两档）：Vg1=100mV、Vg2=500mV。4、内阻Rg1为500Ω，Rg2为2.5kΩ。5、阻尼时间：不大于4秒；6、对外界磁场的防御等级：三级。</t>
  </si>
  <si>
    <t>直流电压表</t>
  </si>
  <si>
    <t>产品由测量机构、外壳等组成。1.指示面板与水平面成45度夹角。2.测量范围：（-1~0~3V）（-5~0~15V）。3.仪表准确度等级：2.5级。4.对外界磁场的防御等级为Ⅲ级。</t>
  </si>
  <si>
    <t>灵敏电流计</t>
  </si>
  <si>
    <t>产品由测量机构、外壳等组成。1.指示面板与水平面成45度夹角。2.测量范围：±300μA内阻。3.仪表准确度等级：2.5级。4.对外界磁场的防御等级为Ⅲ级。5.规格：130mm×95mm×90mm。</t>
  </si>
  <si>
    <t>多用电表</t>
  </si>
  <si>
    <t>1、不低于2.5级2、外壳为胶木制，成型美观光滑，上有三个调节旋钮和四个接线柱孔3、指针灵活，测量准确，表面清晰，分格均匀4、配测笔一套。可测量范围：交流电压：0-10-50-250-1000V，2500V直流电压：0-2.5-10-50-250-1000V2500V直流电流：0.05-0.5-5-50-500mA电阻：0-1Ω-10Ω-100Ω-1KΩ-10KΩ</t>
  </si>
  <si>
    <t>数字式，3-1/2位，最大显示1999。用于直流电压与交流电压的测量、直流电流与交流电流的测量、电阻测量、电容测量、频率测量、温度测量、二极管与蜂鸣连续性测量、晶体三极管hFE测量。附表笔一对。</t>
  </si>
  <si>
    <t>数字式，4-1/2位，最大显示3999。用于直流电压与交流电压的测量、直流电流与交流电流的测量、电阻测量、电容测量、频率测量、温度测量、二极管与蜂鸣连续性测量、晶体三极管hFE测量。附表笔一对。</t>
  </si>
  <si>
    <t>交流电流表</t>
  </si>
  <si>
    <t>采用磁电系表头，输入电路经过电流互感器转换，最高不超过600MV，适于做低压交流电流的测量，电表采取半波整流及滤波。表身为光亮黑色有机玻璃壳，设有防震装置和磁短路片。二、技术特性：1、测量范围：单刻度：双量程、100MA和500MA。2、准确度等级：2.5级；3、工作位置：表面与合面成45度角；4、阻尼时间：不大于4秒；5、标度尺全长：不少于84.8mm；6、外形尺寸：不大于135×98×95mm；7、工作条件：周围气温0-40℃，相对湿度不超过85%；8、绝缘耐压试验：交流50Hz，2KV，1分钟；9、对外界磁场防御等级：5奥斯特或每米400A；10、工作频率：45-65Hz。</t>
  </si>
  <si>
    <t>演示电流电压表</t>
  </si>
  <si>
    <t>高中演示电流电压表为指针式内磁结构，及其测量电路等部分组成。它具有使用方便，性能稳定、安全可靠、演示直观等优点。它共有十四档测量量程，供教学演示实验中作检流计，及测量直流电流、直流电压、交流电流、交流电压等之用。二、主要规格及技术参数：1、测量范围：DCA:-500μA-0-+500μA，0-10-100mA-1-5A；DCV：0-5-10V；ACA:0-10-100mA-1-5A；ACV:0-10-50-250V；2、基本误差：±2.5%；3、阻尼时间：≤6S；4、重量：1Kg，规格300×270×115mm。准确度等级：2.5级，</t>
  </si>
  <si>
    <t>演示微电流电阻表</t>
  </si>
  <si>
    <t>一、构造及使用范围：高中演示电表为指针式内磁结构，及其测量电路等部分所组成，共有十四个测量档位，使用方便，性能稳定、安全可靠，供学生教学演示实验中作检流计测量微量直流电流及直流电压、直流电阻等演示项目。二、主要规格及技术参数：DCA:(G)-50μA-0-+500μA，0-100μA；DCV：0-1-2.5-5-10-25-50-100-150-250V；DCΩ：R×1：1-100Ω（中心值10Ω），R×10：10-1kΩ（中心值100Ω），R×100：100-10kΩ（中心值1kΩ），R×1kΩ：1kΩ-100kΩ（中心值10kΩ）；灵敏度：DCV：5kΩ/V；基本误差：DCA、DCV为±2.5%，DCΩ为标度尺弧长±2.5%；重量：1kg；测电流：直流微电流微安级。测电压：直流电压测量。测电阻：分辩率0.1Ω。精度：0.5级,三位半数码显示。</t>
  </si>
  <si>
    <t>教学示波器</t>
  </si>
  <si>
    <t>DC5MHz，扫描范围：10Hz～100KHz</t>
  </si>
  <si>
    <t>学生示波器</t>
  </si>
  <si>
    <t>DC2MHz，扫描范围：10Hz～100KHz</t>
  </si>
  <si>
    <t>示波器</t>
  </si>
  <si>
    <t>小型、通用。DC10MHz，5mV/div，触发电平锁定</t>
  </si>
  <si>
    <t>通用二踪。采样频率不低于20MHz</t>
  </si>
  <si>
    <t>电阻箱</t>
  </si>
  <si>
    <t>四位9999Ω，0.5级</t>
  </si>
  <si>
    <t>六位99999.9Ω，0.1级</t>
  </si>
  <si>
    <t>携式直流单双臂电桥</t>
  </si>
  <si>
    <t>金属外壳,单双臂,电桥的总有效量程,单臂电桥10~1111000欧姆.双臂电桥10-4~1111Ω</t>
  </si>
  <si>
    <t>微电流放大器</t>
  </si>
  <si>
    <t>多路输入档。一路为毫伏级，低阻抗输入，放大倍数约一千倍。两路用于传感器，分别为电流型放大输出和电压型放大输出</t>
  </si>
  <si>
    <t>虚拟电子测试仪器软件</t>
  </si>
  <si>
    <t>软件，能在电脑上模拟示波器、信号源、频率计等</t>
  </si>
  <si>
    <t>其它</t>
  </si>
  <si>
    <t>湿度计</t>
  </si>
  <si>
    <t>双指针式、全塑料外壳，带座可悬挂。1.可测温度及湿度。2.直径约128mm。3.温度可测-30°C~50°C，湿度可测10%RH~90%RH。</t>
  </si>
  <si>
    <t>空盒气压表</t>
  </si>
  <si>
    <t>多膜盒。产品由上拖板、真空膜盒、连接拉杆、调节螺丝、中间轴、调整器、扇形齿轮、直齿轮、偏心螺钉、游丝、指针、刻度盘及打气球等组成。1.测量范围：80～106Kpa，分度值：0.1Kpa，测量误差：小于0.25Kpa。2.外形尺寸：直径≥150mm，高≥80mm。3.全透明外壳。</t>
  </si>
  <si>
    <t>露点测定器</t>
  </si>
  <si>
    <t>用于测定空气中的相对湿度等实验。1.产品由玻璃瓶、橡胶塞、直角弯管玻璃管和直管玻璃管组成。2.玻璃瓶容积不小于125ml，橡胶塞与瓶口配合良好。3.玻璃管外径≥6mm，长≥130mm。</t>
  </si>
  <si>
    <t>量角器(圆等分器)</t>
  </si>
  <si>
    <t>塑料制品、演示用，带手柄。量角器上部为直径500mm±2mm的半园环，下部为一宽50mm，长500mm的直尺，两者不可分离，应印有0~180°角度刻度线，在0°、90°、180°位置印有角度数值，90°刻度线与圆心应在一条直线上，垂直于下方的直尺，两边对称。</t>
  </si>
  <si>
    <t>（2）</t>
  </si>
  <si>
    <t>专用仪器</t>
  </si>
  <si>
    <t>力学</t>
  </si>
  <si>
    <t>惯性演示器</t>
  </si>
  <si>
    <t>1、本仪器为工程塑料制作而成，由蓝色壳体、红色启动键、拉簧、绳线、金属挡片、金属球等组成。2、壳体为塑料制品，尺寸≥158mm*76mm*75mm。3、红色启动键为塑料制品，按键直径为10mm，滑杆长53mm，启动键装入壳体后，滑杆露出长度不小于3mm，启动键运行灵活、无阻滞现象。4、拉簧用弹簧钢丝制成，表面镀锌。5、金属球直径不小于20mm，外表作镀镍处理，光滑明亮。</t>
  </si>
  <si>
    <t>摩擦计</t>
  </si>
  <si>
    <t>由磨擦板和磨擦块组成。磨擦板外形尺寸≥500mm×50mm×10mm。磨擦块外形尺寸100mm×40mm×30mm。上面有两个砝码孔，端面中心有挂钩。</t>
  </si>
  <si>
    <t>螺旋弹簧组</t>
  </si>
  <si>
    <t>1、由钢丝绕成的螺旋弹簧3种一组组成。2、3种螺旋弹簧拉力限量分别为：2N，1N，0.5N。表面镀镍防护，弹簧上端为园环，下端有三角片，杆勾，指针组成。3、2N钢丝直径0.8mm；1N钢丝直径0.6mm；0.5N钢丝直径0.5mm。</t>
  </si>
  <si>
    <t>1、由钢丝绕成的螺旋弹簧2种一组组成。2、2种螺旋弹簧拉力限量分别为：5N，3N。表面镀镍防护，弹簧上端为园环，下端有三角片，杆勾，指针组成。3、5N钢丝直径1mm；3N钢丝直径0.9mm。</t>
  </si>
  <si>
    <t>帕斯卡球</t>
  </si>
  <si>
    <t>1、产品主要由圆管、空心球、活塞、活塞杆、手柄组成。2、圆管选用金属无缝钢管，有效尺寸不小于直径28×180mm,一端应有连接空球的螺纹，另一端有拧盖螺纹、螺纹连接部分应牢靠、表面防锈处理。3、空心球用不锈钢制作，直径约80mm.圆球上装有10个不同方向的喷嘴，喷嘴连接牢固、密封。圆球与圆管连接方便。无漏水现象。4、活塞选用耐油优质橡胶制作、规格尺寸与圆管内径密封配合，活塞安装在活塞杆上。活塞另一端安装塑料手柄。5、组装后的帕斯卡球应抽动自如，密封性良好。</t>
  </si>
  <si>
    <t>摩擦力演示器</t>
  </si>
  <si>
    <t>产品由底座，抽板，木块，摩擦力显示器等组成，摩擦力显示器分别为最大摩擦力和摩擦力瞬时值两部分，数字不少于3位，电源供电为4节5号干电池，摩擦块为长方形金属材料制作，外形尺寸≥73mm*45mm*25mm,正面为摩擦块粗糙面，中间有一凹孔，供放置配重块来使用，摩擦块具有弹性拉伸杆，其它三面为光滑面，皮带宽度≥75mm,仪器传动方式为手摇式。</t>
  </si>
  <si>
    <t>微小形变演示器</t>
  </si>
  <si>
    <t>利用光杠杆原理。产品由半导体激光器、三脚架、平面镜、调节装置组成。激光器射出的为红色圆点；三脚架的钢丝弹性良好。演示效果明显。</t>
  </si>
  <si>
    <t>力的合成分解演示器</t>
  </si>
  <si>
    <t>仪器由分度标盘、汇力环、测力计、调节器、滑轮、滑轮夹、主杆、底座组成。仪器的结构符合力系构成的实际条件，在一个分度的直角座标盘上，借助于挂线将三个力汇集在一个园环上，构成共点力的平衡力系，以此来演示力的合成与分解。1.分度座标盘应采用塑料注塑成型，表面光滑平整、无变形，直径不小于270mm；2.主杆为金属制品，直径12mm,长不小于400mm,一端有M10的外丝，表面镀铬处理。</t>
  </si>
  <si>
    <t>支杆定滑轮和桌边夹组</t>
  </si>
  <si>
    <t>每套带支杆单滑轮、尼龙线、桌边夹各3件，小铁环1件，支杆高度可调。滑轮外径不小于40mm塑料制；支杆直径不小于6mm，长不小于200mm，高度调节不小于100mm。</t>
  </si>
  <si>
    <t>高中静力学演示教具</t>
  </si>
  <si>
    <t>1、结构组成：实验底板：工程塑料压制成形，单板面积:360mm×240mm,96个插孔，塑料三角板，塑料紧固销，塑料吊环，金属支承细杆：Φ4mm×80mm，塑料力矩盘：Φ270mm，色圈，螺旋弹簧，塑料小接插座，双向测力计：5N。加长杆，定位杆，小车，塑料小滑轮：Φ60mm，塑料大滑轮：Φ120mm，滑轮联杆，钢丝挂钩，重锤，双向插头，叉形金属调节杆，钢丝卡环，惯性块，车钩，滑轮挂钩，压簧：1N,5N，单向插头。2、完成演示实验：47个3、演示实验可见距离：＞5m4、定量实验误差：＜8%；5、测力计示值误差和回零误差：不大于1个分度；将测力计倒置，示值误差和回零误差：不大于2个分度；</t>
  </si>
  <si>
    <t>高中力学演示板</t>
  </si>
  <si>
    <t>1、由工程塑料压制成型单板面积约360*240mm²表面有九十六个插孔供装插实验部件使用。底板与底板均可拼可卸、任意改变实验面积、单板和拼板均可吊挂也可用直角支板支承后放在桌面上既可教学演示也可分组使用,该力学实验底板和电学线路实验底板完全相互通用。
2、大三角支板用塑料压制成型，每套四只供支承实验底板竖直用,使竖放的底板保持垂直、稳定、牢固两只支板前面支承，两只背面支承，螺旋可调准底板垂直度
3、紧固销用塑料制成,在底板与底板拼合时,插入紧固销使板与板拼接紧固,不易松动。实验完毕，又可以从板后推压取出,然后卸拆拼板
4、塑料吊环使用时,将吊环压入底板边孔,即可供吊挂使用,不用时也可取下,或压留在边孔。
5、支承杆是一个圆金属细杆 80Xφ4,一头压配一只塑料小接插座,实验时只要用力将塑料小接插座的插头插进底板φ6 小孔并垂直板面,另一头空出段,即可做支轴、支点、吊挂绳索或弹簧支承杠杆、力矩盘、横梁、平面、斜面型材、悬挂动滑轮组等使用。</t>
  </si>
  <si>
    <t>滚摆</t>
  </si>
  <si>
    <t>1．滚摆由摆体（摆轮和摆轴）、悬线、支柱、横梁和底座组成。2．摆轮直径≥Φ120mm。摆轴直径≥Φ8mm，≥长150mm。3．产品应符合JY110-82《滚摆》的要求。</t>
  </si>
  <si>
    <t>离心轨道</t>
  </si>
  <si>
    <t>1、由底座、环形轨道、接球槽和高度调节器组成。2、底座塑料制成，长：300mm（±5%），宽：125mm（±5%）。3、环形轨道采用宽20mm（±5%）,厚9mm（±5%）铝槽弯制而成，中心圆环的外径约140mm（±5%）。4、接球槽为塑料制成，钢球Φ22mm（±5%）。5、高度调节器为塑料制成，可在长轨上调节移动，长轨长约400（±5%）mm,短轨长约120（±5%）mm。</t>
  </si>
  <si>
    <t>手摇离心转台</t>
  </si>
  <si>
    <t>产品由机座、主动轮（附摇手）和从动轮等组成。1、外形尺寸约：478mm×238mm×113mm。2、机座材料为铸铁，平放、立放均平稳可靠。3、主动轮直径约为240mm,从动轮直径约为39mm。4、主动轮和从动轮转动灵活、平稳，转动时皮带来会脱落。5、各部件作防锈处理。</t>
  </si>
  <si>
    <t>电动离心转台</t>
  </si>
  <si>
    <t>产品为分4段可调式。主要由电机、调速器、底板、底脚、套管、支架、电源线等组成
技术参数：
电机功率：85W
最高转速：1150r/min
使用电源电压:220V50Hz
可与离心机械模、离心球、离心环、离心分液器、发音齿轮等型配套使用。</t>
  </si>
  <si>
    <t>毛钱管(牛顿管)</t>
  </si>
  <si>
    <t>有机玻璃或玻璃，可抽气，管直径≥50mm;管长（不含气嘴蝶阀）约为1000mm</t>
  </si>
  <si>
    <t>伽利略理想斜面演示器</t>
  </si>
  <si>
    <t>外形长度≥1000mm，一端高度可连续升降，连接曲面光滑</t>
  </si>
  <si>
    <t>运动合成分解演示器</t>
  </si>
  <si>
    <t>产品由底座、面板、小车、画板、画笔、X向传动装置、Y向传动装置、控制系统部分、电源接线等组成。底座及面板采用厚度1mm的钢板制作，面板尺寸为395×315mm，底座尺寸为395×120×10mm；小车尺寸约80×50×15mm，车轮采用金属材料制作；画板尺寸为240×180mm；笔尖与画板的间距可通过调节螺母调节；X向传动装置及Y向传动装置均采用小电机带动皮带轮传动。大皮带轮采用工程塑料制作，尺寸为Φ39×5mm，小皮带轮采用铜棒制作，直径为Φ8mm，皮带采用Φ42mm的橡胶皮带；控制系统部分包括：X向换向开关、Y向换向开关、Y向调速旋钮、X向运动按键、Y向运动按键、合运动操作键等。仪器使用电源电压：DC3～6V。可用于演示匀速-匀速、匀速-匀加速运动合成等实验。</t>
  </si>
  <si>
    <t>演示轨道（小车）</t>
  </si>
  <si>
    <t>产品由轨道、小车、固定架、释放装置、砝码桶、滑轮等组成。1.轨道为铝型材，表面化学抛光处理，长1200mm，轨道两内尺寸：49mm。2.小车车体为塑料，总质量为200g±6g。3.砝码桶为塑料，质量为5g±1g。4.滑轮为塑料，外径28mm。</t>
  </si>
  <si>
    <t>轨道（小车）</t>
  </si>
  <si>
    <t>车拖纸带打点式。产品由轨道、小车、砝码桶、固定架、释放装置、、滑轮及小车捕捉器等组成。1.轨道长900mm，小车轨道外边宽度54mm。2.小车质量200g，放砝码槽尺寸约57*51*18mm。</t>
  </si>
  <si>
    <t>21051</t>
  </si>
  <si>
    <t>轨道小车</t>
  </si>
  <si>
    <t>演示斜面小车</t>
  </si>
  <si>
    <t>1、整体是由斜面板、底板、小车砝码、支撑杆摩擦块各滑轮支架组成。
2、斜面板：木质材料，全长1.2米，表面光滑平直，不变形。
3、底板：长800mm，边上装有调节螺杆。
4、支架滑轮：滑轮φ45mm，支架高度43mm，都是塑料注塑而成。
5、小车：塑料外壳，基本尺寸约101mm*62mm*40mm,内部带两块长34mm铁块，车轮用螺丝铁杆固定，是自由滑动。6、摩擦块：木质材料，尺寸为约99mm*80mm*37mm,顶部打有4个φ27.5*13mm孔，右侧打有2个φ27*6mm孔</t>
  </si>
  <si>
    <t>斜面小车</t>
  </si>
  <si>
    <t>产品由斜面板、小车、支撑杆、摩擦块、砝码桶组成。1.斜面板外形尺寸约：815×100×20mm；档条宽15mm、高14mm。2.标尺全长800mm、累计误差不超过2mm、最小分度值10mm，其“0”位与挡条内侧边线齐平，刻线和数字清晰。3.安装支撑杆孔直径为6mm，深30－40mm，孔与支撑杆配合松紧适度。4.滑轮倾角可调，应能承受0.25N·m的转动力矩而不滑动。5.支撑杆总长150mm。6.摩擦块外形尺寸约：100mm×80mm×40mm，摩擦面分别有2个和4个圆孔。</t>
  </si>
  <si>
    <t>气垫导轨</t>
  </si>
  <si>
    <t xml:space="preserve">1、外形尺寸约：1260*200*130mm     2、材料：   采用空心三角形合金型材、附有六T行槽、 三点支撑 、单排孔     3、导轨工作面：长度1200mm   工作面夹角：90°     4、导轨表面粗糙度Ra3.2    5、工作环境：-10℃—40℃  </t>
  </si>
  <si>
    <t>小型气源</t>
  </si>
  <si>
    <t>本产品为中学物理演示实验用气垫导轨的配套仪器。气压不小于5kPa，低噪声。供气垫导轨使用。1.工作电压：220V50Hz;2.波纹管内径约为30mm，长不小于1000mm。3.接口配合紧密。其它符合JY0001－2003《教学仪器一般质量要求》的有关规定。</t>
  </si>
  <si>
    <t>自由落体实验仪</t>
  </si>
  <si>
    <t>1、仪器总高：1.5M
2、实验有效高度：1.2M
3、电磁铁电源：DC6V
4、钢球直径约：16mm
5、g值实验相对误差：≤2%
6、工作环境：-10℃—40℃</t>
  </si>
  <si>
    <t>牛顿第二定律演示仪</t>
  </si>
  <si>
    <t>1、产品由导轨、小车、标尺、刹车机构、砝码桶等组成。2、导轨：长度不小于800mm，两层轨道间距离不小于100mm，轨道平直、光滑、不容易变形，轨道间距一致。3、小车：质量为200g±6g，车厢可放砝码，两边有挂钩，小车轴距不小于60mm。4、标尺：全长750mm，标尺累计误差不大于2mm。5、滑轮：滑轮支架倾角应能调整，紧固后能承受0.25Kg的转动力矩而不滑动。滑轮质量不小于8g，外径30mm。6、砝码桶：质量不大于6g，有盖，吊线长度不小于800mm。</t>
  </si>
  <si>
    <t>牛顿第二定律实验仪</t>
  </si>
  <si>
    <t>1、产品由导轨、小车、标尺、刹车机构、滑轮、砝码桶等组成。2、导轨：长度不小于800mm，两层轨道间距离不小于100mm，轨道平直、光滑、不容易变形，轨道间距一致。3、小车：质量为200g±6g，车厢可放砝码，两边有挂钩，小车轴距不小于60mm。4、标尺累计误差不大于2mm，最小分度值1mm，每隔10mm处有一较长刻度并标注数字。5、滑轮：滑轮支架倾角应能调整，紧固后能承受0.25Kg的转动力矩而不滑动。滑轮质量不小于8g，外径30mm。6、砝码桶：质量不大于6g，有盖，吊线长度不小于800mm。</t>
  </si>
  <si>
    <t>反冲运动演示器</t>
  </si>
  <si>
    <t>用于高中物理教学中演示有关反冲运动的实验，利用空气的反向作用力推动模型。仪器由金属筒，橡皮塞 小车铝杯等组成。小车尺寸约为100*70*20mm，铝杯φ30mm深25mm，金属筒外径16mm。</t>
  </si>
  <si>
    <t>超重失重演示器</t>
  </si>
  <si>
    <t>记忆式。
1、本仪器主要由可升降的指针式圆盘测力计、槽码和支架组成。支架上装有钢丝导轨、定滑轮、传动索、砝码吊袋、桌边夹等。
2、指针式圆盘测力计上端有调零装置，刻度盘也可拨转。测力计有红色主指针、红色游标、蓝色游针。红色游标用以指示槽码静止时的重力；蓝色游标用以标定槽码在变速升降运动中对测力计的作用力。
3、基本参数：
1)测力计最大量程：2N（实验中槽码限挂1.5N内）。
2)测力计最小分度为0.02N。
3)测力计误差：0.02N。
4)槽码：共3个，每个重50g。
5)测力计自重：约0.35kg
4、外型尺寸：250㎜×160㎜×60㎜。移动距离1.5m,超重、失重加速度可调，灵敏测力计示数可见</t>
  </si>
  <si>
    <t>产品由可升降的指针式圆盘测力计、导轨、定滑轮、传动索、桌边夹及支架组成。1.测力计极限为2N，最小分度值为0.02N。圆盘直径160mm。2.支杆为金属制，表面防锈处理，直径11mm，长1000mm（两根连接）。</t>
  </si>
  <si>
    <t>动能势能演示器</t>
  </si>
  <si>
    <t>产品由大刻度板、定位圈及滑杆、小滑块、圆筒、弹簧及释放手柄、底座、小刻度板、大滑块、导轨、钢球等组成。底板、带刻度的面板均采用厚度为1mm的铁板制作，底板长760mm，宽140mm，，钢球下落定位孔由支杆和孔架构成，孔架采用工程塑料制作，其上设有内径为φ20mm、φ26mm的两个孔，孔深34mm，支杆采用φ9.5mm的钢管制作，长不小于300mm，孔架的高度可通过支杆任意调节；透明圆筒采用内径φ34.5mm的有机玻璃筒制作，圆筒壁厚不小于4mm，长312mm；弹簧为φ2mm的弹簧钢丝绕制的压缩弹簧，自由长度为φ31×140mm；弹簧压缩杆尺寸为φ3.5×90mm的金属杆，两端设带柄螺帽；水平连接杆采用铝合金型材制作，长450mm，宽27mm；竖直立柱由两根φ9.5×450mm的钢管制作；钢球3只，球直径分别为φ24mm、φ19mm、φ15.8mm，；滑块采用工程塑料制作，尺寸为φ60×50mm；产品能直观演示动能势能的种类、产生和相互转化转化，以及能的守恒。</t>
  </si>
  <si>
    <t>平抛竖落仪</t>
  </si>
  <si>
    <t>仪器能被固定在物理支架上使用，也可放置在桌边使用。产品由仪器主体、释球板、撞击器和两颗钢球组成。1、主体采用塑料注塑成型，外形的长宽高尺寸分别为133mm×70mm×180mm。2、释放板为T型、塑料注塑成型，两只钢球可放在T型板的两边。3、撞击器为机械式，有释放撞杆开关、撞杆及弹簧等构成。4、钢球Φ19mm。</t>
  </si>
  <si>
    <t>平抛运动实验器</t>
  </si>
  <si>
    <t xml:space="preserve">产品由铝制导轨、钢球、重锤、接球槽、演示板组成。1.，面板烤白漆，面板尺寸约：325mmx240mmx1mm，底座尺寸
约255mmx100mmx10m，并有调平螺丝;2.钢球直径为16mm;3.接球槽可上下移动，能停留在任一位置。
 </t>
  </si>
  <si>
    <t>平抛和碰撞实验器</t>
  </si>
  <si>
    <t>产品由底座、面板、平抛导轨、接球槽、调平螺栓、平抛球、支撑杆、磁条、平板活动立柱等组成。底座四角有评平螺钉，供实验时调平仪器。底座尺寸约为350×130×12mm,面板采用1.5mm厚钢板制作，尺寸约为230×320mm；平抛导轨采用铝合金型材制作，导轨宽度20mm，导轨用于承放平抛球，并可调节平抛球位置高度，并使球水平抛出；接线槽采用工程塑料制作，接线槽的高度位置可自由调节；平抛球为直径φ16mm，磁条2根，可吸附在面板上。</t>
  </si>
  <si>
    <t>碰撞实验器</t>
  </si>
  <si>
    <t>产品分高中物理教学学生分组实验仪器，利用该产品可完成验证动量守恒定律、验证弹性碰撞中的动能守恒、验证动量守恒的条件、研究平抛物体的运动等实验。产品主要由轨道、支球架、支球管、挡球板、金属球、非金属球、重锤等组成。轨道采用铝型材制作，轨道外形宽度约20mm，支球架、支球管、挡球板与轨道组装为一体；金属球尺寸不小于Sφ14mm；非金属球尺寸不小于Sφ14mm；</t>
  </si>
  <si>
    <t>冲击摆实验器</t>
  </si>
  <si>
    <t>产品由弹簧枪、冲击摆、刻度盘、指针和弹丸组成。外形尺寸约：400×120×340mm 。重量：约2.5kg 。摆块质量为80g±2。内填阻尼物质，应使弹丸射入后为非弹性碰撞。摆线长度为270mm±2。摆线上端在同一水平面内，并可分别调节摆线长度。摆块在摆动中应保持平动。 刻度盘刻度应准确、清晰。最小刻度为0.5°，满刻度为35°。满刻度的累计角度误差不大于0.5°。测试方法：用万能角度尺校验。</t>
  </si>
  <si>
    <t>运动频闪观测仪</t>
  </si>
  <si>
    <t xml:space="preserve">1、外形尺寸约：200*175*90mm                                                  2、技术指标
1）、测试量程：1-9999Hz；分辨率：1Hz
2）、闪光频率：1-9999Hz；调节精度：1Hz
3）、输入电压：AC220V,50Hz
4）、功    耗：＜15W
5）、工作温度：-10℃—40℃ 
6）、高速数字合成信号源,;由快速调节步进1Hz，按键调节频闪频率，LED长寿命光源.                                                                        3、外壳为金属喷塑成型
</t>
  </si>
  <si>
    <t>二维空间—时间描迹仪</t>
  </si>
  <si>
    <t>同步计时打点描迹，悬浮式平抛。产品由主机、发射枪组件、单摆组件、向心力组件、卷纸机、运动体、基准尺、压纸条等构成。能完成：研究平抛物体的运动、斜抛、机械能守恒、弹性、非弹性、向心力、单摆、简谐、自由落体等实验。</t>
  </si>
  <si>
    <t>向心力演示器</t>
  </si>
  <si>
    <t>由机座、变速盘、大皮带轮、小皮带轮、旋臂、示力标尺、压杆、套筒、弹簧、钢球、铝球、驱动机构等组成。主动轮≥200mm,从动轮≥130mm</t>
  </si>
  <si>
    <t xml:space="preserve">1、工作电压：AC 220±10%  50Hz                                                 2、技术指标：                                                                1）、外壳采用优质钢板喷塑成型                                                2）、转臂为有机玻璃和不锈钢材质                                                    3）、微电脑模块,转速数字可调、无线发射与接收、光电计数                         3、工作环境：-10～40℃       </t>
  </si>
  <si>
    <t>向心力实验器</t>
  </si>
  <si>
    <t>向心力演示器1、产品结构：本仪器由底座、传动部分、塑料转盘、弹簧装置、金属球等组成。2、测量范围：力 不小于0 N～10 N  角速度 不小于0 rad/s～99 rad/s
分度：力 ≤0.001N     角速度≤ 0.01rad/s</t>
  </si>
  <si>
    <t>凹凸桥演示器</t>
  </si>
  <si>
    <t>高中教师演示在凹面桥物体对桥面的压力。演示器由电磁铁、钢球、轨道、电磁铁开关、台秤、底座、接球槽、接球槽支杆等组成。1.外接电源：AC220V。2.钢球直径约28.5mm。3.底座为木质。</t>
  </si>
  <si>
    <t>演示力矩盘</t>
  </si>
  <si>
    <t>供中学物理教学演示和学生分组实验用。仪器由圆盘、轴、底座、立杆、带线的空心销6个组成、塑料圆盘直径270mm，盘面有4个同心圆，均匀分布若干个小孔，供安插空心销用。立杆直径为12mm，长度为400mm，表面电镀处理。底座为铁制三角形或者塑料圆盘、三脚形底座，中心点有Φ2mm小孔可固定。</t>
  </si>
  <si>
    <t>力矩盘</t>
  </si>
  <si>
    <t>供中学物理教学演示和学生分组实验用，主要由圆盘、轴、带线的空心销6个组成。圆盘塑料制，直径约270mm×16mm，盘面上有4个同心圆，均匀分布若干个小孔，供安插空心销用。轴端有卡环槽，防止圆盘脱落。</t>
  </si>
  <si>
    <t>动量传递演示器(碰撞球)</t>
  </si>
  <si>
    <t>产品由底座、支架、5个钢球带线组成。1.底座采用塑料制，尺寸：约130×110×15mm。2.钢球直径约16mm，表面电镀处理。</t>
  </si>
  <si>
    <t>微重力实验装置</t>
  </si>
  <si>
    <t>仪器由控制面板、起落台、光源、摄像机、静止坐标系、安装软件(光盘或移动U盘)、吸小钢球的电磁铁和用于观察现象的配件盒等组成。</t>
  </si>
  <si>
    <t>振动和波、分子物理和热学</t>
  </si>
  <si>
    <t>音叉</t>
  </si>
  <si>
    <t>256Hz1、产品由音叉、共鸣箱、音叉槌组成。2、音叉外形尺寸：≥190mm×5mm×8mm。3、共鸣箱外形尺寸：≥300mm×80mm×40mm。4、音叉槌用橡胶制造，槌杆用木材或塑料制造；应符合JY/T0395-2007《教学音叉》标准。</t>
  </si>
  <si>
    <t>512Hz1、产品由音叉、共鸣箱、音叉槌组成。2、音叉外形尺寸：≥150mm×5mm×8mm。3、共鸣箱外形尺寸：≥300mm×80mm×40mm。4、音叉槌用橡胶制造，槌杆用木材或塑料制造。应符合JY227-87《F256音叉、F512音叉》的要求。</t>
  </si>
  <si>
    <t>纵波演示器</t>
  </si>
  <si>
    <t>1.由支架、螺旋弹簧、振源及附件、连接杆和衬布等部件组成。2弹簧钢片应有足够的长度和钢度，表面防锈处理。通过改变振子位置，其频率可在2.5～3.3Hz范围内调整。3.螺旋弹簧需经防锈处理，在工作状态下应满足下表要求。弹簧工作长度全长圈数波速（mm/s）波的传播可见距离。100mm200±10不大于0.5不少于2个单程1250mm230±101600mm250±10不少于1个单程。5.螺旋弹簧吊线结点应在一条直线上，且分布均匀。6.外观质量应符合JY0001第6章的有关规定。</t>
  </si>
  <si>
    <t>声速测量仪</t>
  </si>
  <si>
    <t>产品由触发器、传感器1、传感器2、支座、声源及连接导线等组成。1.声源频率大于5KHz。2.传感器间距：3-4米。3.工作电压：DC9V。4.触发器输出插孔2个，输入插孔2个，显示灯2个，复位开关、电源开关。塑料外壳，尺寸：130×65×85mm。</t>
  </si>
  <si>
    <t>共振音叉</t>
  </si>
  <si>
    <t>对</t>
  </si>
  <si>
    <t>1、音叉的频率为：440HZ。
2、击发一次，共振音响持续时间不少于10秒钟。音叉的全长166mm，叉股截面积为6.35×16mm2,叉臂平直段长109mm，叉股间距17mm。</t>
  </si>
  <si>
    <t>纵横波演示器</t>
  </si>
  <si>
    <t>中学物理演示纵横波的传播、反射等；仪器采用支架悬挂弹簧形式，全长约100cm、Φ50mm螺旋弹簧自由悬挂在支架上，振源金属球可上下调节，整套仪器包括机架1个（螺旋弹簧1支、振源2只）；连接杆15个；反光白布1块；可拆卸后装入箱内。</t>
  </si>
  <si>
    <t>绳波演示器</t>
  </si>
  <si>
    <t>电动液晶显示式，产品由振荡频率显示器、控制面板、开关、紧绳柱、振荡杆、细线、定滑轮、张力砝码、刻度支架等构成。使用电源：220V50Hz；2.有效刻度不小于100cm。</t>
  </si>
  <si>
    <t>波动弹簧</t>
  </si>
  <si>
    <t>扁钢丝弹簧，外径≥66mm，圈数≥180，两端为90°弯折半圆</t>
  </si>
  <si>
    <t>波动演示器</t>
  </si>
  <si>
    <t>1、外形尺寸约：500*204*260mm  2、技术指标：
外壳采用优质钢板喷塑成型
可演示纵波波形和横波波形可以连续不间断曲轴连杆                                 3、工作环境：-10～40℃</t>
  </si>
  <si>
    <t>发波水槽</t>
  </si>
  <si>
    <t>一、用途：利用水波的投影显示波的形成、传播、反射、干涉和衍射等现象；二、结构：主要由壳体、水槽、振动源,附件及光源等组成，水槽及壳体：水槽是用底部装有密封、透明玻璃的塑料盆制成，1、壳体用塑料制成，上面放置水槽，正面竖直安装毛玻璃，作为水波投影屏幕，框架内部倾斜45°装有平面镜；2、振源：振动源采用电磁、激励式，由电磁铁、电位器、振杆、振子、主板等组成；3、光源：光源为盒式机械遮挡频闪光源，灯泡为12V100W幻灯机溴钨灯，频闪器是由直流微型电动机驱动一个可旋转的遮挡叶片，盒的顶部开有散热窗；4、水槽发波附件为单振子、双振子、平面波振子及挡板2块。主机体规格尺寸约：290mm×264mm×320mm.</t>
  </si>
  <si>
    <t>产品由水槽、振源及附件组成。1.水槽由透明有机玻璃制成，尺寸：280mm×280mm×30mm，槽内四周均放有海棉。2.振源由振荡电路、弹簧片连接器构成，其频率可调。3.附件由圆波振子、双振子、横波振子、直档板构成。</t>
  </si>
  <si>
    <t>弹簧振子</t>
  </si>
  <si>
    <t>水平式和竖式</t>
  </si>
  <si>
    <t>弹簧振子振动图象描绘器</t>
  </si>
  <si>
    <t>产品有气源、弹簧振子（气垫式）、和卷纸机构及打点装置一体化组成，气源和打点装置有独立的开关控制，电源电压：AC220V/50Hz电源功率≥50W。、扫描电火花频率：50Hz扫描脉冲电压：≥8000V 走纸速度：80±5mm/s。电火花在描绘纸上描绘出曲线的点的直径：≮0.6mm。记录用纸：直接用热敏纸，无需用导电墨粉纸，幅宽110mm、直径50mm的热敏纸卷，衰减振动次数：≥20个周期。</t>
  </si>
  <si>
    <t>简谐振动投影演示器</t>
  </si>
  <si>
    <t>由铝合金框架、激光源、振动弹片及入射镜光屏、电机、反射镜及支架等组成。</t>
  </si>
  <si>
    <t>匀速圆周运动投影器</t>
  </si>
  <si>
    <t>1、吊线横梁2、吊杆3、摆长调整器4、屏幕板5、单摆球6、电磁铁7、转动盘8、小球9、机箱座10、屏幕支架11、直流电源插座12、电磁铁开关13、电机开机K214、指示灯15、电位器16、机箱盖</t>
  </si>
  <si>
    <t>单摆组</t>
  </si>
  <si>
    <t>5个摆球。钢球3个，直径分别约为19mm一个，Φ12mm2个；塑料球2个，直径分别为26mm一个，Φ20mm一个。全部带线，线长不小于1.2m。</t>
  </si>
  <si>
    <t>单摆振动图象演示器</t>
  </si>
  <si>
    <t>本仪器由底座，砂锤，立杆，电机等组成。1、外形尺寸约：450*250*55mm
2、工作电压：DC6-12V                                                       3、工作环境：-10℃—40℃                                                   4、外壳为pp材质</t>
  </si>
  <si>
    <t>单摆运动规律演示器</t>
  </si>
  <si>
    <t>由圆底盘、立柱≥直径12*600mm、横杆、立柱夹、上标尺，下标尺、光电门、塑料空心摆球≥直径22mm、钢球≥16mm、玻璃球16mm、胶木球16mm、摆线、偏转指针组成</t>
  </si>
  <si>
    <t>受迫振动和共振演示器</t>
  </si>
  <si>
    <t>仪器由底座、铝合金立杆、钢球等组成 。外形尺寸约：410*170*430mm。铝合金立杆尺寸约：20*20*400，5个摆球。</t>
  </si>
  <si>
    <t>共振演示器</t>
  </si>
  <si>
    <t>仪器弹簧振子、受偏心负载的变速箱装置、能摆动的有机玻璃面板、画板、画笔以及底座、导轨控制系统等组成                      1、外形尺寸约：250*145*150mm   2、工作电压：DC6-12V
3、工作环境：-10℃—40℃
4、外壳为金属喷塑成型</t>
  </si>
  <si>
    <t>内聚力演示器</t>
  </si>
  <si>
    <t>由两个中空镶铅圆柱体、刮削器组成。1、铅柱分为红、蓝各1，每支上有挂钩，外形尺寸不小于：Φ20mm，长50mm。2、刮削器外壳为塑料，塑料筒内置刀片。</t>
  </si>
  <si>
    <t>空气压缩引火仪</t>
  </si>
  <si>
    <t>1、由手柄、连杆、端盖、耐油橡皮圈、气缸体、底座等组成。2、手柄和底座为塑料制品。3、气缸体为透明塑料注塑成型，表面光洁、透明。</t>
  </si>
  <si>
    <t>双金属片</t>
  </si>
  <si>
    <t>由铜、铁组成。该产品由长度≧200mm、宽≧20mm、厚≧0.3mm铜、铁板材各1片铆合而成，铆合应牢固</t>
  </si>
  <si>
    <t>气体做功内能减少演示器</t>
  </si>
  <si>
    <t>1、产品由气室、进气管、胶塞、防护套、底座及背景衬板凳组成。2、气室：（1）气室为圆筒形，有进气口和出气口，进气咀与进气管配合紧密；出气口为喇叭状，与胶塞配合紧密。（2）仪器放置应平稳可靠。4、进气管内径与气室进气嘴配合牢固。</t>
  </si>
  <si>
    <t>纸盆扬声器</t>
  </si>
  <si>
    <t>直径≥200mm，8Ω，动圈式扬声器的主要性能在指向性、频响(5-5KHZ)、失真度、音质等方面应符合技术要求。</t>
  </si>
  <si>
    <t>油膜实验器</t>
  </si>
  <si>
    <t>产品由油酸、无水酒精、盛水盘、刻度板、石松粉、针筒等组成。1.盛水盘采用塑料注塑成型，盛液尺寸不小于200mm×200mm，并有刻度板限位机构；2.刻度板采用透明有机玻璃制成，刻度板表面印有刻线方格，最小方格为5mm，其中两个边上有毫米刻线，刻线清晰、无断线。</t>
  </si>
  <si>
    <t>浸润和不浸润现象演示器</t>
  </si>
  <si>
    <t>用于高中物理教学中有关物体浸润和不浸润现象的演示实验。由透明塑料槽、洁净的玻璃片、涂蜡的玻璃片、胶头滴管组成。1.透明水槽外形尺寸：80mm×40mm×20mm。2.玻璃片尺寸：76mm×25mm×1mm。</t>
  </si>
  <si>
    <t>液体表面张力演示器</t>
  </si>
  <si>
    <t>供中学物理课讲述液体的表面张力进行演示实验或分组实验用。1.产品由半球环、双环、棉线环、棉线圈环、金属框架、钢丝圈六件组成。1.半球环、双环、、棉线圈环、金属框架采用用Φ1.5mm的钢丝制造，表面镀铬。手柄长度均不小于70mm。</t>
  </si>
  <si>
    <t>液体表面张力实验器</t>
  </si>
  <si>
    <t>毛细现象演示器</t>
  </si>
  <si>
    <t>仪器由塑料盛液座、毛细管支架及五根内径大小不同的玻璃毛细管组成。盛液座及毛细管支架采用工程塑料制作，盛液座内空尺寸约为160mm×86mm×10mm，毛细管支架宽20mm，支架距盛液座底部高度不小于80mm；毛细管长度均为130mm。</t>
  </si>
  <si>
    <t>伽尔顿板(道尔顿板)</t>
  </si>
  <si>
    <t>一、道尔顿板是通过宏观的方法，通过钢珠下落过程中与铜钉列阵碰撞后，因钢珠的位置随机性来观察统计规律。二、仪器结构包括：漏斗、一组斜面、控制器、铜钉列阵、弧形导轨、木框（或塑料框）、狭槽、钢珠（或塑料球）、闸门、钢珠（或塑料球）出口、盒子、底脚。</t>
  </si>
  <si>
    <t>气体定律实验器</t>
  </si>
  <si>
    <t>可验证玻意耳-马路特定律、查理定律、盖吕萨克定律和理想气体状态方程等。产品由气柱（玻璃或者是塑料）、固定夹和挂钩板组成。</t>
  </si>
  <si>
    <t>玻意耳定律实验器</t>
  </si>
  <si>
    <t>供高中物理教学课堂演示用，用于验证玻意耳-马路特定律和理想气体状态方程。结构：由尺度板、U型玻璃管、压力表和加压气囊、底座等组成。1.尺度板采用厚度1mm金属材质一次成型，规格约：280*120*170mm；板为白底红字，刻线中线为“0”刻线、两边刻线为20cm、每1cm一个刻线、10cm为一大刻线，数字分别为“0”、“5”、“10”、“15”、“20”，在尺度板上固定一U型管，U型管外径20mm，两中心距为60±3mm，长度不小于尺度板的长度尺寸，U型管口一端密封连接乳胶管橡胶塞及玻璃弯管，玻璃弯管外径8mm，长不小于35mm；另一端密封2.5级0.1圆形负压表，表与管之间应有放气阀门。2.底座采用厚度1.2mm金属材质一次成型，规格约;280*120*15mm，表面烤黑漆。</t>
  </si>
  <si>
    <t>盖·吕萨克定律实验器</t>
  </si>
  <si>
    <t>尺度板是铁质的，演示器由尺度板、玻璃管、橡胶塞、烧瓶、温度计、支脚、胶头滴管等组成。用来实验一定质量的某种气体在压强不变的情况下其体积V与热力学温度T成正比。</t>
  </si>
  <si>
    <t>气压模拟演示器</t>
  </si>
  <si>
    <t>产品主要由导向杆、配重块、透明筒、活动圆盘、塑料小球、振动板、底座、电机调速旋钮、电源接线柱、电源开关等组成</t>
  </si>
  <si>
    <t>饱和水汽膨胀液化演示器</t>
  </si>
  <si>
    <t>透明容器内能承受3个以上大气压，成雾明显，使用安全。产品由底座、打气筒、储气瓶、转能堵头、转能堵孔及堵头固定棒等组成。1.底座采用冷轧板冲压成型，表面烤漆处理，尺寸约：285mm×125mm×15mm。2.储气瓶为无色透明塑料瓶，安装、拆卸方便，密封良好。</t>
  </si>
  <si>
    <t>静电、电流</t>
  </si>
  <si>
    <t>玻棒(附丝绸)</t>
  </si>
  <si>
    <t>有机玻棒(附丝绸)，教师用。1、直径为12mm、长为295mm，一端为锥体，头部为球形状。2、丝绸尺寸不小于：150mm×150mm。</t>
  </si>
  <si>
    <t>胶棒(附毛皮)</t>
  </si>
  <si>
    <t>聚碳酸酯棒(附毛皮)，教师用。1、直径为12mm、长为295mm，一端为锥体，头部为球形状。2、毛皮尺寸不小于：100mm×100mm。</t>
  </si>
  <si>
    <t>箔片验电器</t>
  </si>
  <si>
    <t>一对装。1．本产品由塑料外壳、圆盘、导电杆、箔片等组成。2．外壳透光洁透明，无气泡及划痕。3．圆盘（直径26mm）、导电杆（直径6mm）用金属制成，表面镀铬处理。4．导电杆与外壳间有绝缘套管，安装后应无明显缝隙，取下方便。5．金属箔片厚度不大于0.2mm，长度不小于20mm。</t>
  </si>
  <si>
    <t>学生用，一对装。1、产品由透明外壳、导电杆、圆球及箔片组成。2、箔片成条形，片体平整，无卷曲。长约25mm，宽3mm。3、外壳采用透明塑料注塑成型，表面光洁明亮，无划痕。外形尺寸为50mm×30mm×60mm。4、导电杆Φ4mm，高约45mm。5、圆球Φ10mm。</t>
  </si>
  <si>
    <t>静电计(指针验电器)</t>
  </si>
  <si>
    <t>1.由两只灵敏度相同的指针验电器组成。指针验电器由外壳、圆球或圆盘、导电杆、绝缘子、指针、指针架、接地线柱等构成。2.圆球或圆盘及导电杆用金属制成，镀铬抛光。3.指针用薄金属片制成；长度≥100mm。4.指针架用金属制成，镀铬抛光。5.产品应符合JY203－85《指针验电器》的要求。</t>
  </si>
  <si>
    <t>感应起电机</t>
  </si>
  <si>
    <t>由起电盘、底座、莱顿瓶、集电杆、放电杆电刷、电刷杆、皮带轮、连接片等组成。起电盘上导电膜应采用铝箔和纸箔交替分布；莱顿瓶应采用塑料制成，电容量应≥30pF击穿电压应≥42kV；集电杆采用直径不低于4mm的冷拉圆钢制成，电梳应由针状金属杆或束状裸铜线制成，与起电盘距离不应小于6mm；放电杆采用直径为3mm的冷拉圆钢制成，表面镀铬，绝缘手柄长度应≥80mm，体积电阻率≥1016Ω·m；电刷应采用束状磷铜线；导电膜与起电盘的90°剥离强度应≥8N。性能要求：在温度为20℃、相对湿度为65%±5%的环境中，摇柄转速120r/min火花放电距离应≥55mm；在温度为5℃～
30℃范围，相对湿度为85%±5%的条件下，
仪器应正常工作，火花放电距离应≥30mm</t>
  </si>
  <si>
    <t>枕形导体</t>
  </si>
  <si>
    <t>副</t>
  </si>
  <si>
    <t>1、枕形导体用铜或铝制成，铜质导体应用镍、锌或铬镀层、表面抛光，铝质导体应做电化学处理。2、缘支柱用有机玻璃制成，底座用绝缘材料制成。3．性能、安全、结构、外观应符合JY0001第4、5、6、7的有关要求。</t>
  </si>
  <si>
    <t>小灯座</t>
  </si>
  <si>
    <t xml:space="preserve">1.小灯座由底板、接线柱、灯座等组成。
2.小灯座为螺旋式灯座。
3.小灯座最高工作电压为36V，最大工作电流为2.5A。
4.底座用黑色优质ABS工程塑料制成，表面平整光洁。外形尺寸约75×38×10mm
5.灯座用厚0.5～0.6mm的铜片制做。灯座与两接线柱之间用宽大于5mm的铜片连接和灯座为一整体。
6.小灯座上所有螺丝、螺母、垫片均为铜质。
7.小电珠旋入后，接触良好可靠，无接触不良或短路。
</t>
  </si>
  <si>
    <t>单刀开关</t>
  </si>
  <si>
    <t>1.由底座，接线柱，闸刀，刀座，刀承和绝缘手柄组成。
2.底座：黑色塑料，75mm×39mm×10mm
3.闸刀刀座采用铜片,长50mm、宽8mm，厚0.6mm。工作电压不超过36V，工作电流不超过6A。</t>
  </si>
  <si>
    <t>滑动变阻器</t>
  </si>
  <si>
    <t>1、20Ω，2A；2、产品由线绕瓷管、滑动头、滑杆、支架、接线柱等主要部件组成。有氧化膜绝缘层的铜镍合金电阻丝密绕在瓷管上。3、变阻器电阻值误差不超过±10%。4、变阻器能在环境温度-10℃至+40℃，相对湿度不大于85%的条件下连续工作。</t>
  </si>
  <si>
    <t>1、50Ω，1.5A。2、产品由线绕瓷管、滑动头、滑杆、支架、接线柱等主要部件组成。有氧化膜绝缘层的铜镍合金电阻丝密绕在瓷管上。3、变阻器电阻值误差不超过±10%。4、变阻器能在环境温度-10℃至+40℃，相对湿度不大于85%的条件下连续工作。</t>
  </si>
  <si>
    <t>200Ω、1.25A。产品主要由线绕瓷管、滑动头、滑杆、支架、接线柱等部件组成。线绕瓷管用有氧化膜绝缘层的铜镍合金电阻丝密绕在瓷管上构成；滑动头电刷采用0.5mm厚的钢板成型，滑片宽度14mm；滑杆采用不小于Φ6mm的圆钢制作，滑杆总长度约300mm；支架采用1mm厚的冷轧板成型。产品外形尺寸约：320×90×140mm。</t>
  </si>
  <si>
    <t>电阻定律演示器</t>
  </si>
  <si>
    <t>1.由底板及铜、铁、镍铬三种金属导线、接线柱、连接片、支撑架等组成。2.外形尺寸：≥1050mm×150mm×40mm。3.产品应符合JY217－87《电阻定律演示器》的有关规定。</t>
  </si>
  <si>
    <t>电阻定律实验器</t>
  </si>
  <si>
    <t>不少于四根导线，长度、截面积、材料不同；≥800×130×40mm。</t>
  </si>
  <si>
    <t>演示线路实验板</t>
  </si>
  <si>
    <t>尺寸≥400*90*300mm，绿色软塑，有金属扣。底板为ABS塑料压制，单板面积为：360*240平方毫米。厚度为20mm。底板上有12*8个等距圆孔，供接插元件插座用。元件插座为聚乙烯塑料压制，表面装有电路元件，下方有两个等距塑料插柱可插入底板的等距圆孔。</t>
  </si>
  <si>
    <t>学生线路实验板</t>
  </si>
  <si>
    <t>高中学生组，元件插座为聚乙烯塑料压制，表面装有电路元件，下方有两个等距塑料插柱可插入底板的等距圆孔。</t>
  </si>
  <si>
    <t>单刀双掷开关</t>
  </si>
  <si>
    <t>底座、接线柱，闸刀，刀座，双刀承和绝缘手柄组成。开关的最高工作电压36V，额定工作电流6A。底座为塑料注塑成型,尺寸:77mm×35mm×9mm。</t>
  </si>
  <si>
    <t>双刀双掷开关</t>
  </si>
  <si>
    <t>底座、接线柱，双闸刀，刀座，双刀承和绝缘手柄组成。开关的最高工作电压36V，额定工作电流6A。底座为塑料注塑成型,尺寸:75mm×53mm×10mm。</t>
  </si>
  <si>
    <t>焦耳定律演示器</t>
  </si>
  <si>
    <t>产品由面板、贮气盒、电阻、液面玻璃管、乳胶管、止水夹、底脚等组成。产品主要性能指标：电压范围：DC6～10V或AC6～10V50Hz；电阻阻值：R1=10Ω，R2=10Ω，R3=10Ω，R4=5Ω，阻值误差≤+5%。仪器面板采用工程塑料制作，尺寸为270×250×6mm，面板上印制液面高度标尺，标尺总长140mm，分度值1cm，每1cm标注刻度数字，数字标注在中间，两面印制液面刻度线；贮气盒由透明塑料制作，采用橡胶垫盖密封，尺寸约60×30×85mm，电阻分别焊接于贮气盒内；液面玻璃管直径φ5.5mm，高约180mm。仪器组装后总高度290mm。</t>
  </si>
  <si>
    <t>保险丝作用演示器</t>
  </si>
  <si>
    <t>1.产品使用电源:交流198V-242V，50HZ。2.面板应采用阻燃材料或金属面板，长度≥450mm，高度≥300mm，具有线路压降显示表和工作电流表，有相应的实验电路图，电路图图形符号应符合JY0001的有关规定。3.符合JY/T0364-2004《保险丝作用演示器》有关规定。</t>
  </si>
  <si>
    <t>范氏起电机</t>
  </si>
  <si>
    <t>放电距离：&gt;300mm,最大电流：&lt;30ua，力量：~220v，力量：&lt;100w,蓄电球直径：200mm，放电球直径：60mm,底座长宽高：280*185*90mm</t>
  </si>
  <si>
    <t>球形导体</t>
  </si>
  <si>
    <t>1）表面镀镍（镀锌或镀铬）的金属空壳，球形导体呈球状。2）三角形铁脚底座（或胶木脚）。3）插在底座上的有机玻璃棒。包装尺寸：105*105*137mm</t>
  </si>
  <si>
    <t>验电器连接杆</t>
  </si>
  <si>
    <t>产品由绝缘手柄、连接杆、紧固螺钉构成。绝缘手柄采用直径Φ12mm的有机玻璃棒制作，长度不小于130mm；连接杆采用直径不小于Φ2mm的钢丝制作，长度约200mm，一端成形为“∨”形。</t>
  </si>
  <si>
    <t>移电球(验电球)</t>
  </si>
  <si>
    <t>产品由绝缘手柄及金属球构成。绝缘手柄采用Φ12mm的有机玻璃棒制作，长度不小于90mm；金属球采用约Φ16mm钢球，表面镀铬。金属球与绝缘手柄端面接触良好，螺接牢靠。</t>
  </si>
  <si>
    <t>验电羽</t>
  </si>
  <si>
    <t>产品由底座、支架、丝线固定卡、丝线等组成，每套配两只。底座采用工程塑料制作，尺寸为Φ69mm×12mm；支架采用Φ3.5mm的金属杆制作，支杆高度100mm；丝线固定卡采用厚度为0.5mm金属板成型，固定卡Φ27mm；丝线颜色为红色，线径约1mm，丝线均匀分布在固定卡周边，根数不少于45根，丝线下垂长度不小于50mm。产品外形尺寸约Φ69×120mm。</t>
  </si>
  <si>
    <t>验电幡</t>
  </si>
  <si>
    <t>产品由铜丝网、红丝线、支柱、底座等组成。铜丝网为平纹黄铜丝网，目数：200目/吋，铜丝网尺寸为360×105mm；红丝线Φ1×150mm，共8根，悬挂在铜丝网两侧。支柱共3根，采用Φ5mm铜管制作，长度160mm，3根支杆分别固定在铜丝网的两端及中心位置；支座采用工程塑料制作，底座3个，底座底径Φ40mm，高度28mm。将带支杆的铜丝网插入底座组成验电幡，产品组装后总高度约190mm。</t>
  </si>
  <si>
    <t>尖形布电器</t>
  </si>
  <si>
    <t>产品由尖形导体（包括内锥体）、绝缘支杆、底座三部分组成。尖形导体用铜材制作，表面电镀，导体直径φ57mm，柱形长度85mm，锥体高度75mm；绝缘支杆及底座的总高度约80mm，绝缘支杆直径10mm，底座采用ABS工程塑料制作，尺寸约82×55×14mm。导体与绝缘支杆之间用金属杆连接，金属杆尺寸φ5×23mm。</t>
  </si>
  <si>
    <t>正负电荷检验器</t>
  </si>
  <si>
    <t>本仪器适用于中学物理实验，它可以检验摩擦起电的电荷、电容等带电体的正负，以及演示静电感应。1.检验器的探头为金属制品，表面镀铬处理；2.检验器上的红灯指示为正电荷，绿灯指示为负电荷。</t>
  </si>
  <si>
    <t>静电实验箱</t>
  </si>
  <si>
    <t>产品为组合式教具，主要由圆锥底座3个，金属立杆2根，电场线小瓶3个，电场力盒，微静电观察盒、验电羽小球，泡沫球2个，植绒盒，电子风轮，消烟除尘装置，燃气爆发装置，香座及香，抗静电液等组成。产品与电子起电机配用，可完成电场力(静电乒乓)实验；电场线实验；静电屏蔽实验；微静电观察盒实验；钟摆小球实验；验电羽实验；电子风轮实验（静电电动机）；燃气爆发实验；避雷针实验；静电除尘实验；静电植绒实验等多种静电实验。</t>
  </si>
  <si>
    <t>金属网罩</t>
  </si>
  <si>
    <t>用于演示在电荷平衡时，导体内部的电场强度等于零，从而说明静电屏蔽原理。产品由金属网罩、金属底盘、底座及连接器等组成。1.金属网罩采用直径0.9mm的镀锌铁丝编制而成，外径约200mm，高约230mm。2.金属底盘采用厚0.4mm镀锌板冲压成型，直径220mm。3.底座采用塑料注塑成型，直径100mm。4.连接器为全金属制，由直径14mm钢球、直径5mm金属杆、金属吊链及限位柱构成，金属表面电镀处理。</t>
  </si>
  <si>
    <t>电荷间作用力演示器</t>
  </si>
  <si>
    <t>1.传感器分辨率：≤10－5次方牛顿2.环境温度：≤26℃3.相对湿度≤50%4.大气压力：86～106kPa5.实验误差：≤5％6.供电电压：220VAC</t>
  </si>
  <si>
    <t>电荷间作用力实验器</t>
  </si>
  <si>
    <t>产品有透明防风罩、角度指示器、悬挂的轻质铝箔球、可调节距离金属球、底座等组成，透明防风罩尺寸约为103mm*55mm*115mm,角度指示器范围0-70度，最小角度1度，轻质铝箔球和金属球直径为20mm,金属球可调距离不小于20mm，带有手柄，仪器总尺寸不小于165mm*90mm*135mm.</t>
  </si>
  <si>
    <t>库仑定律演示器</t>
  </si>
  <si>
    <t>测量范围:摆球偏转距离：0-25cm,偏转角度：0-45°,摆球水平方向偏转力见45°角度时的标示值.使用范围:空气湿度≤80%可做定性演示;空气湿度＜70%可做库仑定律的验证性实验</t>
  </si>
  <si>
    <t>电场线演示器</t>
  </si>
  <si>
    <t>产品由五块电场线演示板组成，分别为单点电极演示板、双点电极演示板、平行板电极演示板、环形电极演示板、尖形导体演示板。演示板采用透明性好的“372”材料制作，由盒座和盒盖组成，盒座内注满机油和适量发屑后与盒盖密封良好，</t>
  </si>
  <si>
    <t>电势演示仪</t>
  </si>
  <si>
    <t>产品由导电玻璃、带坐标孔的透明塑料板、接线柱、表笔一对、白纸、复写纸、导电纸各1张组成。1.导电玻璃板的一面为导电的，尺寸：237mm×200mm×5mm。2.带坐标孔的透明板孔径1.8mm，两孔间距20mm，尺寸：237mm×200mm×3mm。</t>
  </si>
  <si>
    <t>等势线描绘实验器</t>
  </si>
  <si>
    <t>产品由底座、导电纸2张、白纸50张、复写纸10张、固定架、表笔等组成。底座为塑料注塑成型，外形尺寸：180mm×120mm×14mm。</t>
  </si>
  <si>
    <t>平行板电容器</t>
  </si>
  <si>
    <t>产品由两块圆形铝板、绝缘板一块、支杆、底脚构成。1.铝板和绝缘板直径应相同，直径220mm，厚1mm。2.绝缘板手柄采用透明有机玻璃制，直径15mm，长115mm。3.铝板支杆采用透明有机玻璃制，直径12mm、长70mm。4.底脚为大半圆形，直径90mm，内有配重。</t>
  </si>
  <si>
    <t>电场中带电粒子运动模拟演示器</t>
  </si>
  <si>
    <t>演示模拟电场中带电粒子加速、偏转，由模拟屏、加速旋钮、偏转旋钮等组成，工作电压220V，50Hz.模拟屏由12块规格约40mm×40mm带8×8个发光二极管的电路板组成，仪器整体规格约320*260*53mm</t>
  </si>
  <si>
    <t>常用电容器示教板</t>
  </si>
  <si>
    <t>产品由演示板、电解电容器、云母电容器、陶瓷电容器、薄膜电容器、贴片电容器、微调电容器、可变电容器等组成。演示板为木质，外形尺寸不小于400mm×300mm，带悬挂装置。演示板上均印刷元件符号，图形明显。</t>
  </si>
  <si>
    <t>常用电阻示教板</t>
  </si>
  <si>
    <t>产品由演示板、定值电阻(碳膜电阻、金属膜电阻、绕线电阻、水泥电阻等)、可变电阻(电位器等)、特殊电阻(热敏电阻、光敏电阻等组成。演示板为木质，外形尺寸不小于400mm×300mm，带悬挂装置。演示板上均印刷元件符号，图形明显。</t>
  </si>
  <si>
    <t>演示可调内阻电池</t>
  </si>
  <si>
    <t>产品由电池槽、溢水槽、盖板、探针、下负极板、气咀、气室、气管、开关、气筒等组成。1.电池槽和溢水槽均采用透明塑料注塑成型，外形尺寸约：210mm×85mm×90mm。2.正负极板尺寸约：50mm×43mm。3.探针采用宽度约10mm，可固定于电池槽内。4.气筒采用不小于50ml的注射器。5.正负极板和探针上均安装有接线柱。</t>
  </si>
  <si>
    <t>演示电桥</t>
  </si>
  <si>
    <t xml:space="preserve">供中学物理演示实验用，产品主要由电阻丝、刻度尺、滑键、支架。电阻丝采用直径0.3mm的电阻丝，刻度尺有效刻度为490mm,滑键采用透明塑料制作，中间有按键，按键采用锡磷青铜皮制作，按压按键后能够与电阻丝接触良好，滑键滑行自如，支架采用木质，可立与桌面。
</t>
  </si>
  <si>
    <t>电磁、电子</t>
  </si>
  <si>
    <t>条形磁铁</t>
  </si>
  <si>
    <t>铝铁碳，180mm。有极性标注，红色为N极，兰色为S极。</t>
  </si>
  <si>
    <t>蹄形磁铁</t>
  </si>
  <si>
    <t>蹄型，铝铁碳，100mm，有极性标注，红色为N极，兰色为S极。</t>
  </si>
  <si>
    <t>磁感线演示器</t>
  </si>
  <si>
    <t>产品由透明有机成型盒内装细铁粉、配条形磁铁组成。透明有机成型盒外形尺寸：200mm×110mm×30mm，盒体下部一角应有释放铁粉的螺丝孔。</t>
  </si>
  <si>
    <t>立体磁感线演示器</t>
  </si>
  <si>
    <t>1、演示器由圆形立体磁感线演示器组成；2、圆形立体磁感线演示器由铆有可自动转动的软铁小指针366个，透明塑料制成6块立片（相向60°）及条形磁铁或圆柱形磁铁组成。3、上下两圆片的直径为170mm，组装后的高度为200mm。</t>
  </si>
  <si>
    <t>磁感线演示板</t>
  </si>
  <si>
    <t>磁感线演示板由透明穴板、小铁针、方架及永磁体组成。透明穴板采用“372”材料制作，表面光洁无划痕。透明穴板尺寸为225×225×25mm；</t>
  </si>
  <si>
    <t>电流磁场演示器</t>
  </si>
  <si>
    <t>1．仪器由直线电流磁场演示器、环形电流磁场演示器、螺线管电流磁场演示器等构成。2．工作电流：直流3～6A</t>
  </si>
  <si>
    <t>菱形小磁针</t>
  </si>
  <si>
    <t>1、16个。
2、小磁针体长28mm，宽8mm，磁针体为平面菱形，中间铆接铜轴承套，内嵌玻璃轴承，磁针体表面喷漆，有极性标志，N极为红色，S极为兰色。
3、执行JY0012-1990标准</t>
  </si>
  <si>
    <t>翼形磁针</t>
  </si>
  <si>
    <t>1、每组包含翼形磁针2支，磁针体尺寸≥140×8mm；支座底径71mm，总高112mm。2、符合JY0001－2003《教学仪器一般质量要求》的有关规定。</t>
  </si>
  <si>
    <t>演示原副线圈</t>
  </si>
  <si>
    <t>由演示原线圈、演示副线圈、软铁芯三部分组成。原线圈和副线圈都是用漆包线绕在空心的胶木骨架上做成。线圈外面绕有三圈塑料线以表明线圈的绕向，线圈两头都装有接线柱；外形尺寸≥70mm×l06mm×ll3mm，原线圈内径≥13mm，外径≥22mm、副线圈内径≥35mm，外径≥49mm，软铁直径≥12mm，长度≥113mm；产品应符合JY120－82《演示原副线圈》的有关规定。</t>
  </si>
  <si>
    <t>原副线圈</t>
  </si>
  <si>
    <t>1.原副线圈由原线圈、副线圈、软铁芯三部分组成；原线圈骨架：圆筒内径≥11mm；圆筒外径≥15mm；绕线宽度≥57mm；副线圈骨架：圆筒内径≥24mm；圆筒外径≥30mm；绕线宽度≥50mm；铁芯：直径≥10mm；长度≥77mm；外形尺寸：≥67mm×40mm×88mm。2.产品应符合JY121－88《原副线圈》的有关规定。</t>
  </si>
  <si>
    <t>演示电磁继电器</t>
  </si>
  <si>
    <t>包括电磁线圈、铁芯、轭铁、衔铁、常开触点、常闭触点、弹簧、底座等。电磁铁额定工作电压直流9V，工作电流100mA±15mA吸合电流≤70mA，释放电流20mA～40mA触点常闭电阻≤1Ω，常开电阻≤0.5Ω，开距≥2mm</t>
  </si>
  <si>
    <t>左右手定则演示器</t>
  </si>
  <si>
    <t>1.左右手定则演示器由塑料底座、电镀撑杆、接线板、方形线圈组成。
2.底座采用优质塑料，规格：168mm×108mm×14mm
3.撑杆长253mm。
4.方形线圈边长80mm
5.接线板长148mm</t>
  </si>
  <si>
    <t>手摇交直流发电机</t>
  </si>
  <si>
    <t>1．本机输出端电压：在转子转速为1600转/分时，空载电压≥8V，串入4.8V，0.3A小灯泡，负载电压≥5V。2．本机两个电刷放在整流子两端时，输出为交流电，放在整流子中间时，输出为直流电。3．转子线圈用Ф0.47～0.49mm高强度漆包线，平绕440匝，误差±5%，转子外表刷绝缘清漆。4．磁铁两极应有明确的表示色,红色为N极,蓝色为S极。5．电枢转轴,由元钢制成,电枢支架上两轴孔的不同轴度≤0.1mm,转手与极靴的距离≤1.5mm,无碰撞和磨擦。6．本机底座为木制,平面无变形,裂缝,四脚平放,不晃动,漆面应光洁,均匀,美观大方。7．底板上各紧固件不得松动,转动部分应灵活,均匀,杂音小。8．对演示效果的要求和测试方法空载电压:交直流电压：≥8V两个电刷片，放在整流子的两端，或中间，输出端效空载，接上交直流电压表，当转子转速为1600转／分时，测得电压为≥8V。测试仪器精度不低于1.5级的仪器。负载电压:交直流电压：≥5V电路连接同上。输出端接上4.8V，0.3A小灯泡作负载，当转子转速为1600转／分时，小灯泡正常发光。电压表测得输出端交直流电压为≥5V。测试仪器精度不低于1.5级的仪器。9．产品应符合JY21－79《手摇交直流发电机》的要求。</t>
  </si>
  <si>
    <t>阴极射线管</t>
  </si>
  <si>
    <t>1、演示阴极射线在磁场内发生偏转的现象，说明阴极射线是从阴极发射出的带电微粒流。。
2、示直进入磁效应阴极射线管由泡壳、挡板、荧光板、阴极、阳极、胶木座等组成。
3、配套仪器：低压直流电源为输出直流10-12V、高压感应圈为火花距离50-80mm、调压变压器为交流220V±10V、直流高压电流为输出直流250V-300V、蹄形磁铁为开口50-70mm、导线和带鳄鱼夹的导线等。</t>
  </si>
  <si>
    <t>1、演示阴极射线沿直线运动，并能被金属阻挡的现象。
2、示直进阴极射线管由泡壳、金属挡板、支架、阴极、阳极、胶木座等组成。
3、配套仪器：低压直流电源为输出直流10-12V、高压感应圈为火花距离50-80mm、调压变压器为交流220V±10V、直流高压电流为输出直流250V-300V、蹄形磁铁为开口50-70mm、导线和带鳄鱼夹的导线等。</t>
  </si>
  <si>
    <t>1、演示阴极射线使物体发生机械运动的现象，说明阴极射线具有动量和能量。
2、产品由泡壳、导轨支架、小翼轮、圆片电极、胶木座等组成。
3、配套仪器：低压直流电源为输出直流10-12V、高压感应圈为火花距离50-80mm、调压变压器为交流220V±10V、直流高压电流为输出直流250V-300V、蹄形磁铁为开口50-70mm、导线和带鳄鱼夹的导线等。</t>
  </si>
  <si>
    <t>1、演示阴极射线在电场中发生偏转的现象，证明阴极射线是带负电的微粒流。
2、产品由泡壳、挡板、荧光板、电场电极、阴极、阳极、胶木座等组成。
3、配套仪器：低压直流电源为输出直流10-12V、高压感应圈为火花距离50-80mm、调压变压器为交流220V±10V、直流高压电流为输出直流250V-300V、蹄形磁铁为开口50-70mm、导线和带鳄鱼夹的导线等。</t>
  </si>
  <si>
    <t>低频信号发生器</t>
  </si>
  <si>
    <t>10Hz～1MKHz,正弦波功率输出≥5W</t>
  </si>
  <si>
    <t>高频信号发生器</t>
  </si>
  <si>
    <t>0.4MHz～130MKHz分段连续可调,误差±5%</t>
  </si>
  <si>
    <t>学生信号发生器</t>
  </si>
  <si>
    <t>455KHz～1700KHz,误差±5%；中频465KHz，±3%；低频正弦波、方波、锯齿波信号</t>
  </si>
  <si>
    <t>教学信号发生器</t>
  </si>
  <si>
    <t>455KHz～1700KHz,误差±5%；中频465KHz，±2%；低频500Hz、1KHz、1.5KHz、2KHz，2.5KHz</t>
  </si>
  <si>
    <t>24030</t>
  </si>
  <si>
    <t>条形强磁体</t>
  </si>
  <si>
    <t>磁感应强度≥0.8T。外形尺寸：150mm×25mm×15mm，一对纸盒装。</t>
  </si>
  <si>
    <t>24031</t>
  </si>
  <si>
    <t>蹄形强磁体</t>
  </si>
  <si>
    <t>磁感应强度≥0.8T。</t>
  </si>
  <si>
    <t>24032</t>
  </si>
  <si>
    <t>强磁针</t>
  </si>
  <si>
    <t>高磁能积磁体。1.由垂直翼形针体和支座两部分。一对装。2.磁针长度140mm、宽11mm，塑料底座直径70mm。</t>
  </si>
  <si>
    <t>24033</t>
  </si>
  <si>
    <t>通电平行直导线相互作用演示器</t>
  </si>
  <si>
    <t>1.产品能明显、完整地演示通电平行直导线间的电流相互作用（作用力）。
2.产品由主机箱、平行直导线、连接导线、导线支架等组成，具有过载自动保护功能。
3.通电触点为银触点，两银触点间的间距为30mm。
4.两平行直导线为铜材料制管，其直径为4mm。
5.产品能瞬间提供60A以上的电流，以供实验所需。
6.通电动作可连续操作次数大于20次。
7.产品为低能耗产品，其功率小于25W。</t>
  </si>
  <si>
    <t>电流天平</t>
  </si>
  <si>
    <t>用于演示磁场对电流的作用F与电流I、磁感应强度B、及通电导体长度L成正比（即F=BIL)这一规律，同时可用来测定磁感应强度B（B=F/IL）。结构：底座、线圈、立柱、刻度盘、天平臂。</t>
  </si>
  <si>
    <t>安培力演示器</t>
  </si>
  <si>
    <t>1、励磁方式：永磁式（分立平行放置的匀强磁铁）。2、直导线：a、直径：Φ1.6mm紫铜线。b、长度：150mm(磁感线段)。3、工作电源：a、3V-6V。</t>
  </si>
  <si>
    <t>安培力实验器</t>
  </si>
  <si>
    <t>由底座(两面固定带磁的金属板)，力传感器固定架，矩形线圈(可调100匝200匝300匝)连接固定杆组成,连接力传感器使用，也可接入电流传感器。</t>
  </si>
  <si>
    <t>自感现象演示器</t>
  </si>
  <si>
    <t>1、主线圈：带铁芯线圈。2、显示方式：高亮度LED发光二极管3、工作电源：CD3V（5电池二节）尺寸≥500*300mm</t>
  </si>
  <si>
    <t>电磁感应演示器</t>
  </si>
  <si>
    <t>主要由微电流放大器、磁针、直导体、滚动导体、连接导线、蹄形磁钢（U082型）、底座、水平支架等组成。微电流放大器电源电压：DC6V，放大倍数：≥600倍，输入电流：0.5～10uA；磁针采用长140mm，宽8mm的翼形磁针。</t>
  </si>
  <si>
    <t>楞次定律演示器</t>
  </si>
  <si>
    <t>产品由铝梁、铝环（开口环和闭合环各一只）、带顶针的支柱及底座组成。铝梁及铝环采用厚度0.5mm的铝板制作，铝梁长度约140mm，宽度14mm；铝环的直径不小于40mm。底座底面为圆形，底径为φ67mm，支柱及底座总高度约100mm。</t>
  </si>
  <si>
    <t>电磁阻尼演示器</t>
  </si>
  <si>
    <t>产品由摆锺、磁铁、支架、底座等构成，支架为名铝制、磁铁为强磁、摆锺分为强阻尼摆和弱阻尼摆，应采用铝材加工制成，表面光学抛光处理。</t>
  </si>
  <si>
    <t>动能发电手电筒</t>
  </si>
  <si>
    <t>由按柄、齿轮、线圈、磁性飞轮、LED灯泡等组成。</t>
  </si>
  <si>
    <t>单匝线圈电机原理演示器</t>
  </si>
  <si>
    <t>产品由底座、接线柱、转子、强磁铁等构成。能演示交流电的产生原理和演示直流电动机实验。效果明显。1.底座尺寸不小于290mm×190mm。2.转子由支架、换向器、碳刷、转轴、线圈构成。支架为厚1.5mm冷轧板冲压成型，表面电镀处理；换向器为两个半圆铜环，内为绝缘芯；碳刷为厚不大于0.3mm磷铜加工制成；转轴为直径6mm，长不小于100mm铝棒加工制成；线圈为单股漆包线，直径为1mm，组成长方形的尺寸为65mm×45mm；强磁外形尺寸为70mm×30mm×15mm。磁场强度不低于0.07T。</t>
  </si>
  <si>
    <t>三相电机原理演示器</t>
  </si>
  <si>
    <t>1.由永磁式旋转磁场演示器和电磁式旋转磁场演器两部分组成。2.附件磁针为冀形，长约40mm，铝框尺寸约：40mm×60mm，塑料框尺寸约：40mm×60mm鼠笼转子尺寸约：φ33mm×40mm.。</t>
  </si>
  <si>
    <t>手摇三相交流发电机</t>
  </si>
  <si>
    <t>1．手摇三相交直流发电机由发电机、星形负载板和三角形负载板组成采用直流激磁方式手摇发电。2．当转子激磁电压为6V、转速1500转/分，输出频率为25Hz时，3．产品应符合JY23－88《手摇三相交直流发电机》的要求。</t>
  </si>
  <si>
    <t>三线电子开关</t>
  </si>
  <si>
    <t>1、输入阻抗：300KΩ//40PFA、B、C相同；2、最大输入耐压：≥200V（DC+AC）；3、开关频率：50Hz～50KHz连续可调；4、放大系数：≥3倍A、B、C相同；5、最大相对位移：≥4伏；6、输入通道间隔离比：≥30分贝；7、输出极性</t>
  </si>
  <si>
    <t>交流电路特性演示器</t>
  </si>
  <si>
    <t>大电感、小电感、大电容、小电容，电阻</t>
  </si>
  <si>
    <t>可拆变压器</t>
  </si>
  <si>
    <t>产品由单相芯式变压器铁芯、变压器线圈及铁芯压紧螺钉装置等组成，仪器外形尺寸约170×95×180mm。铁芯由U形铁芯、条形轭铁组成，U形铁芯截面尺寸约30×33mm，条形铁轭截面尺寸约28×24mm，铁芯窗口高60mm，宽58mm；线圈采用高强度漆包线绕制，线圈共两个，其中一个总匝数为1400匝，分别在200匝及800匝处抽头，另一个线圈共400匝，在100匝处抽头。</t>
  </si>
  <si>
    <t>小型变压器</t>
  </si>
  <si>
    <t>额定功率：0.5W输入电压：220V输出电压：9V频率特性：50-60赫兹防潮方式：开放式冷却方式：自然冷却</t>
  </si>
  <si>
    <t>变压器原理说明器</t>
  </si>
  <si>
    <t>供中学物理演示实验中作变压器原理的定量演示用。仪器由：线圈2件、U型铁芯2件、条形铁轭1件、极掌2件、压板螺钉2件、强阻尼摆1件、弱阻尼摆1件、摆架1件、示教板1套（规格：215×155mm）、感应线圈1件、铝环1件、低压小灯泡5只（6V、15A4只，1.5V0.2A1只）等组成。</t>
  </si>
  <si>
    <t>日光灯原理演示器</t>
  </si>
  <si>
    <t>日光灯原理演示器由实验座、荧光灯、镇流器、启辉器、电源开关、电源线等组成。演示板采用工程塑料成型，尺寸为490×270×55mm；产品荧光灯采用15W双端荧光灯。</t>
  </si>
  <si>
    <t>电子束演示器</t>
  </si>
  <si>
    <t>1、加速极电压：0～200伏连续可调2、偏转板电压：电压幅度0～40伏连续可调电压方向：上正、断路、下正三档3、电源：220V±10%50Hz4、功率消耗：小于8瓦</t>
  </si>
  <si>
    <t>阴极射线演示器</t>
  </si>
  <si>
    <t>热阴极射线管演示器是作为中学物理教学中演示电子束在电场、磁场中运动轨迹及说明示波管原理用。产品由电源、扫描发生器、射线管显示控制电路三部分组成。1.额定电压：AC220V。2.额定输入功率：10W。3.加速极电压：335-440V。4.Y偏转板电压：0-70V。5.扫描频率范围：25-50Hz。6.X偏转板电压：-75-75V。7.金属外壳，尺寸：280mm×190mm×140mm。</t>
  </si>
  <si>
    <t>门电路和传感器应用实验箱</t>
  </si>
  <si>
    <t>与门、或门、非门电路、干簧管、温度传感器、热敏电阻、光敏电阻、感温铁氧体、霍尔元件等应用实验</t>
  </si>
  <si>
    <t>电学元件黑箱</t>
  </si>
  <si>
    <t>电学元件黑箱为四个抽屉式的探测单元，各个单元的面板上有三个呈三角形分布的测试点，各测试点之间接有各种电学元件。电学元件有电阻、电池、二极管三种。三个接点，两个元件(电池、电阻、二极管均可更换)。</t>
  </si>
  <si>
    <t>低气压放电管组</t>
  </si>
  <si>
    <t>由六支大小相同抽空密封的长玻璃管组成。里面的气压分别为40、10、3、1、0.1、0.02㎜Hg，每支玻璃管两端各装有一个电极，玻璃管直径24mm,长400，整体尺寸：340*120*450mm</t>
  </si>
  <si>
    <t>电谐振演示器</t>
  </si>
  <si>
    <t>发送：放电距离0.2㎜～2㎜可调，来顿瓶电容≥500pF；接收：来顿瓶电容≥500pF，可变电容3500pF～8500pF</t>
  </si>
  <si>
    <t>赫兹实验演示器</t>
  </si>
  <si>
    <t>产品由发射部分和接收部分组成（即A、B两套件），产品由底座、支架、拉杆天线、低压灯管、放电球等组成。1.底座采用胶合板制成，外形尺寸：300mm×100mm×18mm。2.支架采用透明有机玻棒制成，直径12mm，高度不小于200mm。3.拉杆天线可上下移动或抻缩，能停在任一位置。4.低压灯管应为无色透明的材料制成，两端为导电体，与放电球接合良好。5.放电球直径不大于10mm，放电球由一调节丝杆固定，调节丝杆的调节范围不小于30mm。</t>
  </si>
  <si>
    <t>电磁振荡演示仪</t>
  </si>
  <si>
    <t>演示阻尼振荡,等幅振荡,振荡频率与振荡电路的电容、电感关系。产品由演示面板、框架、支脚等组成。1.演示面板的电路图线清晰，分等幅和减幅振荡演示内容，并有选择开关和波形调节以及连接导线。2.框架为塑料制，能固定演示板和背板，四角为塑料包边，外形尺寸：460mm×310mm×55mm。3.支脚为塑料制，竖直后能使演示板有一定的倾斜度。4.外接直流电：6V。</t>
  </si>
  <si>
    <t>电磁波的发送和接收演示器</t>
  </si>
  <si>
    <t>发射器频率225MHz～250MHz,等幅、调幅；接收器有声、光、电显示。产品由发射机部分、接收机部分、电表演示接收器、放大接收器四大部分构成。</t>
  </si>
  <si>
    <t>电磁波的干涉衍射偏振演示器</t>
  </si>
  <si>
    <t>产品由带体效应管振荡器的发生器、喇叭天线接收器、振子接收器、连接电缆、反射板、石腊棱镜、木质折射体、木质吸收体、搁架等组成。1.发射器：频率10GHz±1GHz，等幅波输出≥10mW。2.接收器：喇叭天线接收距离≥1m，振子接收距离≥0.5m，有声、光、电显示。</t>
  </si>
  <si>
    <t>密立根油滴仪</t>
  </si>
  <si>
    <t>平均相对误差：≤3%；板极电压：0~900VDC；电子分划板刻度：油滴下落距离2mm;配10寸液晶监视器</t>
  </si>
  <si>
    <t>电子比荷实验仪</t>
  </si>
  <si>
    <t>1.仪器由箱体、示波管等组成，箱体上端应附提手。面板上应附量程为3A的安培表、量程为1500V的伏特表、开关、旋钮等。详细参数如下：
2.额定电压：AC,220V
3.额定频率：50Hz
4.最大输入功率不小于85W
5.低压直流电源：电流强度0.2A～1.5A，1.5A～2.5A，各档连续可调。电流方向可转换。
6.螺线管参数：螺线管单位长度匝数N=3800匝/米。
7.示波管参数：焚光屏至y偏转板距离l≈0.148m
8.连续工作时间：1h
9.使用环境条件：温度-10～40℃，相对湿度不大于85%（40℃）
10.仪器外形尺寸应不小于380mm×190mm×320mm
11.质量：11kg</t>
  </si>
  <si>
    <t>半导体致冷器</t>
  </si>
  <si>
    <t>产品由致冷组件、支杆、底座、水槽、接线装置、电源导线、取冰器等组成。致冷组件由储冷板（铝槽）、陶瓷片、散热块、导热硅脂等组成。铝槽由厚度不小于1mm的铝板制作，内空尺寸：≥40×40mm，深约10mm。支杆采用直径φ8mm的金属杆制作，支杆高度145mm，表面镀铬；底座外形尺寸：≥230×110×30mm；水槽采用“372”材料制作，内空尺寸≥100×100×100mm，壁厚不小于2mm；电源导线采用多股铜芯绝缘软导线，内接导线长度250mm，外接导线长度300mm。产品的工作电压为DC：12V、3A</t>
  </si>
  <si>
    <t>整流电路实验器</t>
  </si>
  <si>
    <t>产品由实验座、连接导线、各器件模块组成。实验座采用ABS工程塑料压制，外形尺寸约为400×380×40mm；实验模块包括：桥式整流模块一块：（由四只1N4007二极管组成）；半波整流模块一块：（由一只二极管和一根短接线组成）；电解电容模块：470 uF、10 uF、4.7uF各一只；滤波模块：300Ω、1KΩ各一只；实验器将该实验分成4大部分。</t>
  </si>
  <si>
    <t>光学﹑原子物理</t>
  </si>
  <si>
    <t>光具盘</t>
  </si>
  <si>
    <t>1．产品由矩形光盘、圆形光盘、光源、狭缝、光学零件等组成的磁吸附式光具盘。2．矩形光盘尺寸为：650mm×240mm，平面度误差不大于2mm。3．圆形光盘直径为250mm，平面度误差不大于1mm。装在矩形光盘上应转动灵活，并能停止在任意位置上。4．光源电压不大于24V，电流不大于6A。光源出口处照度不小于6Klx。开启光源后，外壳最大温升不大于60°。5．狭缝数不小于7条，缝宽为3±0.2mm，相邻两条缝的中心距为13±0.5mm。6．光学零件：梯形玻璃砖1个，等腰直角三棱镜1个，半圆柱透镜1个，凹凸柱面镜1个，大双凸柱透镜1个，小双凸柱透镜1个，小双凹柱透镜1个，平面反射镜1个，正三棱镜2个，双凸透镜1个。</t>
  </si>
  <si>
    <t>凹面镜</t>
  </si>
  <si>
    <t>由凹面镜体，托架、支柱、底座各部分组成。托架、支柱、底座均为金属制品。底座直径≥Φ100mm，厚度≥1mm，表面涂清漆，支柱直径≥Φ6mm，表面电镀，托架呈半圆形，厚度≥2mm，半圆直径≥Φ100mm。凹面镜体直径≥Φ85mm。产品应符合JY138－82《凹、凸面镜》的有关规定。</t>
  </si>
  <si>
    <t>凸面镜</t>
  </si>
  <si>
    <t>由凸面镜体，托架、支柱、底座各部分组成。托架、支柱、底座均为金属制品。底座直径≥Φ100mm，厚度≥1mm，表面涂清漆，支柱直径≥Φ6mm，表面电镀，托架呈半圆形，厚度≥2mm，半圆直径≥Φ100mm。凹面镜体直径≥Φ85mm。产品应符合JY138－82《凹、凸面镜》的有关规定。</t>
  </si>
  <si>
    <t>玻璃砖</t>
  </si>
  <si>
    <t>1．外形尺寸：上底长≥35mm；两底角为60±0.5°和45±0.5°；高度为35±1mm；厚度为15±1mm。2．玻璃料的一拉质量要求应符合GB903一65《无色光学玻璃》中的要求，</t>
  </si>
  <si>
    <t>光具座</t>
  </si>
  <si>
    <t>1.导轨采用铝合金结构。2、主机由铝合金导轨，支脚、滑块、刻度尺组成。3、导轨全长1000mm。4、附件：光源筒∽6v-8v3w;双凸透镜≥35mmf=100mm、≥25mmf=50mm;平凸透镜≥45mm，双凹透镜≥25mm;一字屏100×80mm2;白色光屏100×80mm2;毛玻璃120×80mm2；烛台φ26mm；插杆φ6×110mm2。5、导轨上附刻度尺总长1000mm,滑块上应有一中央刻线,利于学生读数。6、符合JY0034要求。</t>
  </si>
  <si>
    <t>三棱镜</t>
  </si>
  <si>
    <t>由三棱镜体、托架、支柱、底座等组成。玻璃材料应符合GB903-65《无色光学玻璃》中的规定；外形尺寸约≥90mm×90mm×180mm。产品应符合JY142－82《三棱镜》的有关规定。</t>
  </si>
  <si>
    <t>白光的色散与合成演示器</t>
  </si>
  <si>
    <t>1．产品由三棱镜2个（一对）、光源、光屏及底座等组成。2．两块棱镜应配对，其折射率之差不大于0.003，中部色散之差不大于0.0004。3．三棱镜的顶角为60±0.5°，有效边长≥25mm，高度≥25mm，非工作面磨砂。应有保护性倒角。4．产品应符合的要求JY0310-91《白光的色散与合成演示器技术备件》的规定。</t>
  </si>
  <si>
    <t>透镜及其应用实验器</t>
  </si>
  <si>
    <t>由凹透镜、凸透镜、透镜支架、套圈、底座等组成</t>
  </si>
  <si>
    <t>光的折射全反射实验器</t>
  </si>
  <si>
    <t>由刻度盘、底座、激光笔、玻璃管、套筒等组成</t>
  </si>
  <si>
    <t>光的干涉衍射偏振演示器</t>
  </si>
  <si>
    <t>光源单缝缝宽a=0.025,a=0.11,牛顿环直径32mm，偏振片直径32mm，投影透镜直径30mm,符合教学实验要求</t>
  </si>
  <si>
    <t>激光光学演示仪</t>
  </si>
  <si>
    <t>产品由激光器、扩束器、分束器、演示屏、度盘、移动尺及光学附件组成。激光器机箱及演示屏均采用厚度不小于1mm的铁板制作，机箱外形尺寸约415×140×120mm，演示屏尺寸为350×280mm；度盘直径约160mm，度盘上有纵横两直径把圆周分为四个象限，每个象限划分为90°。圆盘圆周印制刻度，分度值为10°，每30°标注刻度数字，度盘中心孔为Φ13mm，用于插放光学组件。光学组件包括：平面镜1只、双平面镜1只、漫反射镜1只、半圆柱透镜1只、直角棱镜1只、潜望镜1只、平行平板1只，螺形玻璃棒1只、凹凸面反光镜1只、双凸透镜1只、等边棱镜1只、望远镜1只、平凸透镜1只、平凹透镜1只、扩束透镜（f=15）1只、劈尖1只、起偏器1只、检偏器1只、偏振器插片座1只、1#光刻衍射片1只、光具架1只、牛顿环1只。1#光刻衍射片结构尺寸：单缝0.1mm，双缝0.1×0.1mm，三缝：0.08×0.08mm，四缝：0.06×0.12mm，光栅：0.08×0.08mm：0.04×0.08mm；圆孔：Φ0.4mm；方孔：0.3×0.3mm；矩孔：0.25×0.4mm；三角孔：0.4mm。</t>
  </si>
  <si>
    <t>微型物理光学观察器</t>
  </si>
  <si>
    <t>半导体激光器，光的干涉、多种衍射(单缝、多缝、圆孔、异形孔、单丝、圆屏、刀口等)</t>
  </si>
  <si>
    <t>双缝干涉实验仪</t>
  </si>
  <si>
    <t>主要部件有遮光管、照明系统、双缝、观察筒及测量头。照明系统包括光源灯泡、透镜、遮光板、光源单缝及滤色片。双缝有两块，观察筒由筒体、毛玻璃屏及目镜组成。测量头上有游标尺、分划板、滑座、滑块、目镜、手轮等。光源的供电电压12伏，功率为15～24瓦。</t>
  </si>
  <si>
    <t>牛顿环</t>
  </si>
  <si>
    <t>由球面玻璃和平面玻璃组成，平凸透镜的曲面半径2000mm以上，直径25mm以上</t>
  </si>
  <si>
    <t>光导纤维应用演示器</t>
  </si>
  <si>
    <t>高中物理教学演示光导纤维具有传光、传声、传像功能。仪器由机座、控制面板、传声光纤束、传像光纤束、电源线等组成。机座（也兼作仪器盒）采用木材制作，外形尺寸330×260×70mm，幻灯镜头为15×15mm，反光镜尺寸为40×25mm；电路原理图印制于面板上。</t>
  </si>
  <si>
    <t>光的偏振观察器</t>
  </si>
  <si>
    <t>产品由带座框的两块偏振片组成部分。1.整体塑料压制成型，主体（Φ49mm×25mm),底座（Φ59mm×10mm）。2.偏振片直径约35mm，座框外缘带有指示刻度（0-360度）每小格值45度。</t>
  </si>
  <si>
    <t>紫外线作用演示器</t>
  </si>
  <si>
    <t>技术要求1．产品由防紫外线罩，紫外线灯，日光灯，滤光片，荧光片，主机盒等组成。2．使用电源AC220V±22V50Hz.3．紫外线灯为AC220V6W波长265mm、254mm各一只。4．日光灯：220V，8W一只。5。12、符合JY0001－2003《教学仪器一般质量要求》的有关规定。</t>
  </si>
  <si>
    <t>红外线作用演示器</t>
  </si>
  <si>
    <t>本仪器分为红外线发现实验器、红外线性质说明器、红外线控制器三部分组成。1.红外线发现实验器由平行光源、三棱分光镜及暗箱等构成，暗箱为金属制，表面烤黑漆，光源为12V30W的卤钨灯。2.红外线性质说明器由凹面镜（直径90mm）热辐射物体（直径约25mm钢球）及底座构成，底座为冷板冲压成型，表面处理，尺寸：230mm×105mm×14mm。3.红外线控制器由发射装置、接收装置两部分构成，外接DC6V电源。</t>
  </si>
  <si>
    <t>手持直视分光镜</t>
  </si>
  <si>
    <t>本分光镜采用光学玻璃，制成复合棱镜和会聚透镜，将平行光管与棱镜装在一个套管内，狭缝与会聚透镜产生的平行光束，通过棱镜，可用眼直接观察色散光谱。利用它可以对各种发光体的光谱进行分析。主要部件：1.保护片2.单缝3.透镜4.组合棱镜5.保护片。</t>
  </si>
  <si>
    <t>棱镜分光镜</t>
  </si>
  <si>
    <r>
      <rPr>
        <b/>
        <sz val="11"/>
        <rFont val="宋体"/>
        <charset val="134"/>
      </rPr>
      <t>分光镜</t>
    </r>
    <r>
      <rPr>
        <sz val="11"/>
        <rFont val="宋体"/>
        <charset val="134"/>
      </rPr>
      <t>仪器的结构为在底座上装有镜台、准直管固定在镜台上、约位于三棱镜的最小偏向角的方向。标度管可以绕镜台边缘上的固定螺丝转动，望远镜可以沿镜台边缘移动、并都用螺丝固定，三棱镜用支夹固定在镜台中央，并有三棱镜罩罩住。</t>
    </r>
  </si>
  <si>
    <t>光谱管组</t>
  </si>
  <si>
    <t>光谱管组是一种低气压放电管，用来观察气体的发射光谱。每组6支，每支玻璃管两端均装有电极，管内抽真空至≤10－3Pa后，分别充进氢、氮、氧、二氧化碳、氖和氩等气体（气压为1009—2000Pa），为了增强气体的发光亮度，管的中部制成窄的管道。6支光谱管共装在一个带金属夹片的框架上，底座上的接线柱与各管下面的电极都相通。将感应圈或高压电源的一端接在与底座相连的电极上，另一端通过导线接在带绝缘柄的金属导杆上。实验时，用导杆任意与一支光谱管的顶部电极相接，使此管内气体产生辉光放电。由于处于气态的各种元素或化合物都有它本身所固有的明线光谱或带状光谱，用分光镜来观察时，可以看到：氢和氩的线状光谱，氮和二氧化碳的带状光谱等。</t>
  </si>
  <si>
    <t>钠的吸收光谱演示器</t>
  </si>
  <si>
    <t>产品由钠管、钠管加热炉、防护散热罩、光源、立柱、底盘等组成。加热炉炉膛长≥80mm，内径φ25mm。炉膛两端有厚度≥2mm的耐热玻璃光窗，加热炉工作电压为AC24V，电流约为5A；防护散热罩采用φ0.5mm厚的铝板制作。</t>
  </si>
  <si>
    <t>光电效应演示器</t>
  </si>
  <si>
    <t>用于演示中学物理的光电效应现象，仪器采用锌板及紫外线光源演示。产品由光电效应演示器（主机）、锌板及铜丝网、连接线、光源（紫外灯、目光灯）及细砂纸组成。1.主机外壳为全塑料，外形尺寸：195mm×175mm×75mm（±5%）。面板上高有电源开关、高压输出和检流计端子、调零旋扭及电源指示灯。2.锌板及铜网外形尺寸：220mm×175mm×19mm（±5%）。</t>
  </si>
  <si>
    <t>产品供中学物理教学演示光电效应之用。原理：光电管在光源照射下产生光电效应现象。产品由演示面板、电压表、电流表、光电管、光源、电压调节旋钮等组成。1.直流5mA电流表；2.演示面板尺寸不小于450mm×300mm，面板图线清晰、正确。</t>
  </si>
  <si>
    <t>太阳电池演示器</t>
  </si>
  <si>
    <t>产品由机壳、太阳能电池板、小电机、风叶、蜂鸣器、转换开关等组成。最大开路电压：3.5V；最大短路电流：50mA；蜂鸣器工作电压：3V，蜂鸣器工作电流：20mA；风叶电机工作电压：3V，风叶电机工作电流：30mA。</t>
  </si>
  <si>
    <t>X射线演示仪</t>
  </si>
  <si>
    <t>热阴极X射线管、高压电源、防护机箱等组成。</t>
  </si>
  <si>
    <t>盖革计数器</t>
  </si>
  <si>
    <t>1、计数管：J305β、γ   工作寿命10^9次。2、显示方式：声响：&gt;70dB及液晶显示。数码：6位LED数码管。3、工作电源：220V±10％、50Hz</t>
  </si>
  <si>
    <t>25114</t>
  </si>
  <si>
    <t>威尔逊云雾室</t>
  </si>
  <si>
    <t>杠杆式</t>
  </si>
  <si>
    <t>高温扩散云雾室</t>
  </si>
  <si>
    <t>220V电源，演示持续不间断，云雾现象明显，有专用放射源盒（铝盒内部灌铅），有三个视窗盖拉扣（体现三角固定的稳定性，安全可靠）</t>
  </si>
  <si>
    <t>普朗克常量测定器</t>
  </si>
  <si>
    <t>中空光电管，滤光片635nm,570nm,540nm,550nm,460nm,加速极电压误差&lt;2%，暗电流&lt;0.003uA，220V/25W白炽灯泡，电流放大器增益60db.</t>
  </si>
  <si>
    <t>模型</t>
  </si>
  <si>
    <t>物理</t>
  </si>
  <si>
    <t>液压机模型</t>
  </si>
  <si>
    <t>产品由大缸体、小缸体、角式截气阀、底座、压力表和压力弹簧等构成。1.大小活塞为透明材料，外径分别为57mm、22mm。2.底座为塑料注塑成型，外形尺寸约：230mm*130mm*50mm，中心部位为油箱。3.压力表示值：最大值为2.5Mpa。4.整体高度：280mm。</t>
  </si>
  <si>
    <t>汽油机模型</t>
  </si>
  <si>
    <t>1、汽油机模型由底座、模型主体、接线柱、电池槽等组成。2、产品用途：物理教学中演示四冲程单缸汽油机的结构及工作原理。3、产品规格：高度≥300mm，底座140*100mm，可使用2节5号电池或直流教学电源供电，压缩比：6，材料；工程塑料</t>
  </si>
  <si>
    <t>柴油机模型</t>
  </si>
  <si>
    <t>金属或硬塑料制成，高度≥300mm。由进气管、进气阀、排气管、排气阀、气缸、活塞、连杆、曲轴、喷油嘴、油针、齿轮、凸轮总成、手柄齿轮、介轮、挺杆等组成，外壳剖开，能看清内部结构。模型能直观地演示出吸气过程、压缩过程、做功过程及排气过程，在做功冲程时，油针应开启。</t>
  </si>
  <si>
    <t>磁分子模型</t>
  </si>
  <si>
    <t>外形尺寸≥95×130mm全透明塑料盒，下底安插二十四枚钢针，排列成四行，每行六枚，钢针上安放二十四枚小磁针片，每枚小磁针都可以绕钢针自由转动。</t>
  </si>
  <si>
    <t>离心机械模型</t>
  </si>
  <si>
    <t>仪器包括离心干燥器、离心分离器、离心节速器。离心干燥器由内桶和外桶组成，内桶尺寸Φ72mm×71mm，外桶尺寸Φ116mm×72mm；离心分离器由支承框架、离心套、离心管等组成。离心套采用透明塑料制成，内径Φ20mm，高100mm；离心节速器由调节器、节流阀等组成。</t>
  </si>
  <si>
    <t>晶体空间点阵模型</t>
  </si>
  <si>
    <t>全塑料制。产品由氯化钠晶体结构模型、金刚石晶体结构模型、石墨晶体结构模型三种晶体结构模型组成。</t>
  </si>
  <si>
    <t>蒸汽机模型</t>
  </si>
  <si>
    <t>产品由气缸、活塞、连杆、小飞轮、汽室、滑阀、凸轮、大飞轮、飞轮支架、底板等构成。外形尺寸约：165mm×120mm×200mm。演示蒸汽机工作原理过程。为吹动模型。</t>
  </si>
  <si>
    <t>蒸汽轮机模型</t>
  </si>
  <si>
    <t>产晶由外汽缸、缸体剖视体、叶轮支架、叶轮、叶轮轴、汽缸支架、底座等组成。外形尺寸约280mm×120mm×130mm，所有材质为金属、有机玻璃、塑料制。外汽缸为透明塑料。为可动模型。</t>
  </si>
  <si>
    <t>燃气轮机模型</t>
  </si>
  <si>
    <t>产品由缸体剖视体、外汽缸、叶轮支架、压气机叶轮、燃烧室剖体、透平叶轮、叶轮轴、缸体支架、底板构成。外形尺寸约280mm×120mm×140mm，所有材质为金属、有机玻璃、塑料制。外汽缸为透明塑料。为可动模型。</t>
  </si>
  <si>
    <t>高压输变电模拟演示器</t>
  </si>
  <si>
    <t>演示器为两对输电线路，线路中每根导线电阻均相同（4欧），其中一对线路终点直接接用电器（3.8V小灯泡），另一对线路外接交流2-4V的电压升压变压器（升压比12：1），升压后经输电线路降压变压器（降压比1：12）降压后再输送到用电器（3.8V小灯泡）。产品由底座、变压器、支架、灯泡、灯座等组成。底座采用木质，外形尺寸：约500mm×195mm×16mm。</t>
  </si>
  <si>
    <t>车床变速器模型</t>
  </si>
  <si>
    <t>材料；有机玻璃、塑料。直观的看到齿轮的变换过程和轮子的转速变化。尺寸≥300*200mm</t>
  </si>
  <si>
    <t>汽车变速箱模型</t>
  </si>
  <si>
    <t>常用于演示汽车变速箱的结构和基本原理。结构比较形象。带档位调节。材料；全金属材料，两档变速</t>
  </si>
  <si>
    <t>机械机构模型</t>
  </si>
  <si>
    <t>曲柄摇杆机构、双曲柄机构、双摇杆机构、曲柄滑块机构、凸轮机构，材料；有机玻璃、塑料,尺寸≥300*200mm</t>
  </si>
  <si>
    <t>机械传动模型</t>
  </si>
  <si>
    <t>含齿轮传动、皮带传动、链传动、蜗轮蜗杆传动、摩擦轮传动，材料；金属、塑料、木质，手动或电动</t>
  </si>
  <si>
    <t>液压传动模型</t>
  </si>
  <si>
    <t>由缸体、底座、压力表、拉杆等组成</t>
  </si>
  <si>
    <t>汽车刹车系统模型</t>
  </si>
  <si>
    <t>产品主要由底板、小电机、大（小）皮带轮、刹车碟、油路管、液压缸、支架等组成。尺寸：≥300×200×150mm。电机起动电压：DC6-8V；刹车碟直径：φ110mm。液压缸尺寸：φ22×30mm。</t>
  </si>
  <si>
    <t>（6）</t>
  </si>
  <si>
    <t>玻璃仪器</t>
  </si>
  <si>
    <t>计量</t>
  </si>
  <si>
    <t>量筒</t>
  </si>
  <si>
    <t>1.标称容量：10mL，量入式允差±0.1mL，量出式允差±0.1mL；2.最小分度：0.2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</si>
  <si>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50mL，量入式允差±0.25mL，量出式允差±0.25mL；2.最小分度：1.0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</si>
  <si>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100mL，量入式允差±0.5mL，量出式允差±0.5mL；2.最小分度：1.0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</si>
  <si>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量杯</t>
  </si>
  <si>
    <t>1.标称容量：250mL；.最小分度：25mL；3.最高标线到内底最小距离：110mm；4.量入式允差±3.0mL，量出式允差±3.0mL；5.透明钠钙玻璃材质；6.底座和口部边缘应做熔光处理，口边应与量筒的轴线垂直；7.量杯放在平台上，不应摇晃，空量杯放在15°的斜面上不应跌倒；8.底座可以采用玻璃制作；9.当从量杯向外倾倒液体时，液体呈一束细流流出，不应外溢，不应沿壁外流；10.外表面和内表面不应有破皮气泡和薄皮气泡、密集小气泡和积水条纹存在。可有不影响计量读数和强度的轻微缺陷存在。</t>
  </si>
  <si>
    <t>加热</t>
  </si>
  <si>
    <t>试管</t>
  </si>
  <si>
    <t>1.高硼硅玻璃材质；厚薄均匀，不得有刺手现象；2.规格：试管外径Φ15mm；试管高150mm；壁厚1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</si>
  <si>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1.高硼硅玻璃材质；管口应切平正烘光，底部圆正，厚薄均匀，不得有刺手现象；2.规格：试管外径Φ30mm；试管高200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</si>
  <si>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烧杯</t>
  </si>
  <si>
    <t>1.高硼硅玻璃材质；2.规格：250mL；尺寸：外径70.0±2.0mm，全高95.0±2.0mm，急冷温差不小于200℃；3.满容量应超过标称容量的10%，满容量和标称容量两液面间距≥10mm；4.烧杯上标志应清晰、耐久；5.造型规范、薄厚均匀、无明显偏斜，底部不允许有结石、节瘤存在；应力消除：在偏光仪下呈紫色。</t>
  </si>
  <si>
    <t>1.高硼硅玻璃材质；2.规格：500mL；尺寸：外径85.0±2.0mm，全高120.0±3.0mm，急冷温差不小于200℃；3.满容量应超过标称容量的10%，满容量和标称容量两液面间距≥10mm；4.烧杯上标志应清晰、耐久；5.造型规范、薄厚均匀、无明显偏斜，底部不允许有结石、节瘤存在；应力消除：在偏光仪下呈紫色。</t>
  </si>
  <si>
    <t>烧瓶</t>
  </si>
  <si>
    <t>1.规格：圆底，500mL；2.细口球形圆底烧瓶颈与壁部的过渡半径等于颈外径的5%；3.底部不允许存在结石；薄皮气泡、破气泡不允许存在；4.制造烧瓶的玻璃应无色透明，允许带有玻璃本身的浅黄绿色；5.内应力双折射的光程差数值不应超过180nm/cm；6.烧瓶颈应上下粗细一致，不应有明显的弯曲，颈与壁部过渡半径约等于颈的半径，瓶口可以翻边或圆口；瓶口边缘应熔光；7.不允许有严重的条纹存在，不允许有明显的能目测的铁锈、铁屑存在。</t>
  </si>
  <si>
    <t>1.高硼硅玻璃材质；2.规格：平底，250mL；3.细口球形平底烧瓶放在平台上不应旋转或摇晃；4.烧瓶颈应上下粗细一致，不应有明显的弯曲，不允许有严重的条纹存在，不允许有明显的能目测的铁锈、铁屑存在。</t>
  </si>
  <si>
    <t>酒精灯</t>
  </si>
  <si>
    <t>150mL</t>
  </si>
  <si>
    <t>漏斗</t>
  </si>
  <si>
    <t>90mm</t>
  </si>
  <si>
    <t>分液漏斗</t>
  </si>
  <si>
    <t>筒形，250mL</t>
  </si>
  <si>
    <t>平底管</t>
  </si>
  <si>
    <t>φ12mm×150mm</t>
  </si>
  <si>
    <t>T形管</t>
  </si>
  <si>
    <t>玻璃T形导管7-8mm玻璃三通管</t>
  </si>
  <si>
    <t>可密封长玻璃管</t>
  </si>
  <si>
    <t>内径10mm×1000mm，有胶塞，带刻度衬板</t>
  </si>
  <si>
    <t>材料和配套用品</t>
  </si>
  <si>
    <t>镊子</t>
  </si>
  <si>
    <t>不锈钢板材制成，镊子的宽度不小于9mm，镊子的长度为140mm±5mm（±2mm）。</t>
  </si>
  <si>
    <t>石棉网</t>
  </si>
  <si>
    <t>1、产品由金属网和附在网上的石棉组成。2、金属网由直径0.1mm左右的钢丝编织而成，密度均匀。3、应符合JY0001-88《教学仪器产品一般质量要求》的有关规定。</t>
  </si>
  <si>
    <t>玻璃管</t>
  </si>
  <si>
    <t>千克</t>
  </si>
  <si>
    <t>φ7～φ8mm</t>
  </si>
  <si>
    <t>乳胶管</t>
  </si>
  <si>
    <t>米</t>
  </si>
  <si>
    <t>1、产品用优质乳牛胶制造。2、产品内径为5～6mm，壁厚1mm。3、产品每根之长度应不和于10米。4、产品应符合国标GB1189-81《胶管外观质量》的规定。</t>
  </si>
  <si>
    <t>（8）</t>
  </si>
  <si>
    <t>其它实验材料和工具</t>
  </si>
  <si>
    <t>实验材料</t>
  </si>
  <si>
    <t>电工材料</t>
  </si>
  <si>
    <t>鳄鱼夹、插口夹、香蕉插头、电阻丝、锌片、铜片、灯泡(15W、60W)、小电池(5号、纽扣、太阳电池)、保险丝、保险管(不同规格的合金熔丝、保险管)、焊锡、绝缘胶布、导线等</t>
  </si>
  <si>
    <t>电子元件(工业产品)</t>
  </si>
  <si>
    <t>电阻(碳膜电阻、瓷管电阻、线绕电阻、电位器、光敏电阻、热敏电阻等)；玩具电动机、电磁继电器、电容、电感、二极管、发光二极管、三极管、集成电路块等</t>
  </si>
  <si>
    <t>家庭电路器材</t>
  </si>
  <si>
    <t>空气开关、漏电保护器、螺丝口灯座、卡口灯座、三孔插座、三孔插头、插入式保险盒、拉线开关、按钮开关、声控开关、光控开关、导线等</t>
  </si>
  <si>
    <t>一般材料</t>
  </si>
  <si>
    <t>磁性橡胶片、乒乓球、大头针、回形针、橡胶泥、胶帽、泡沫塑料、透明胶带、小蜡烛、灯芯、火柴、塑料板、木板、玻璃板、毛巾、棉布、橡皮筋、气球、塑料袋、塑料薄膜、纸板、坐标纸、图钉、高泡洗衣粉、钢炭(木炭)粉或痱子粉﹑松香等</t>
  </si>
  <si>
    <t>彩色透光片</t>
  </si>
  <si>
    <t>红、绿、蓝</t>
  </si>
  <si>
    <t>甲电池</t>
  </si>
  <si>
    <t>1.中学物理分组实验用。2.1.5V。3.接线柱为铜质。4.性能、安全、结构、外观应符合JY0001第4、5、6、7的有关要求</t>
  </si>
  <si>
    <t>1号电池</t>
  </si>
  <si>
    <t>每组2～3个</t>
  </si>
  <si>
    <t>电珠(小灯泡)</t>
  </si>
  <si>
    <t>2.5V或3.8V</t>
  </si>
  <si>
    <t>洗洁精</t>
  </si>
  <si>
    <t>瓶</t>
  </si>
  <si>
    <t>环保，无毒无害，使用安全，500ml</t>
  </si>
  <si>
    <t>蜂蜡</t>
  </si>
  <si>
    <t>环保，无毒无害，使用安全,250g</t>
  </si>
  <si>
    <t>集成电路实验板(面包板)</t>
  </si>
  <si>
    <t>尺寸：16*11mm间距：0.65mm材质：FR-4表面处理：双面喷锡</t>
  </si>
  <si>
    <t>传感器器材</t>
  </si>
  <si>
    <t>色标传感器、各种温度传感器(双金属片、热电偶、铂电阻、铜电阻、热敏电阻、半导体、感温铁氧体)、光敏电阻、硅光电池、光电二极管、湿敏电阻、干簧管、霍尔元件、应变式力传感器、气体压强传感器、酒精气体传感器等</t>
  </si>
  <si>
    <t>晶体和非晶体样品</t>
  </si>
  <si>
    <t>石英晶体，食盐晶体，云母片，明矾晶体，硫酸铜晶体;玻璃，松香，蜂蜡，沥青，橡胶</t>
  </si>
  <si>
    <t>滚珠盒</t>
  </si>
  <si>
    <t>自行车小滚珠200粒，钢球直径为4mm，自封袋封装，塑料盒外包装。</t>
  </si>
  <si>
    <t>演示实验器材</t>
  </si>
  <si>
    <t>云母片、电解电容器(25V，470～1000µF)、三极管、驻极体话筒、光声控延时开关、100kΩ可变电阻、1kΩ电阻、74LS00</t>
  </si>
  <si>
    <t>学生实验纸材</t>
  </si>
  <si>
    <t>打点纸带、墨粉纸、坐标纸、复印纸</t>
  </si>
  <si>
    <t>温度报警实验器材套件</t>
  </si>
  <si>
    <t>热敏电阻、74LS14、1kΩ可变电阻、蜂鸣器(YMD或HMB)</t>
  </si>
  <si>
    <t>电熨斗控温电路套件</t>
  </si>
  <si>
    <t>本款电熨斗控温电路套件是由双金属片、电热丝、弹性片、触点、绝缘支架、调温螺丝等组成。</t>
  </si>
  <si>
    <t>防盗报警电路器材套件</t>
  </si>
  <si>
    <t>小永磁体、干簧管、74LS14、2.2kΩ电阻、蜂鸣器(YMD或HMB)</t>
  </si>
  <si>
    <t>光控开关实验器材套件</t>
  </si>
  <si>
    <t>光敏电阻、74LS14、发光二极管、51kΩ可变电阻、330Ω电阻</t>
  </si>
  <si>
    <t>火灾报警器</t>
  </si>
  <si>
    <t>产品通过监测烟雾浓度来实现火灾报警，报警器内部采用离子式烟雾传感器，工作稳定可靠。主要技术参数：工作温度：-10℃～+50℃；报警浓度：0.65～15.5%FT；工作电源：12VDC/9VDC；蜂鸣器声量能级：10英尺处为85分贝；外壳：阻燃树脂；外形尺寸约：Φ60×30mm。</t>
  </si>
  <si>
    <t>电子闹钟套件</t>
  </si>
  <si>
    <t>产品由外壳、液晶显示屏、调整键（秒、分）、开始/停止键及支架组成。1.外壳为塑料。2.电源：钮扣电池电压1.5V。</t>
  </si>
  <si>
    <t>小制作材料</t>
  </si>
  <si>
    <t>桥梁模型器材套件</t>
  </si>
  <si>
    <t>产品由梁式桥模型、拱形桥模型、斜拉桥模型、桁架桥模型、吊桥模型、悬索桥模型组成。模型主件采用工程塑料注塑成型。模型基本尺寸约：梁式桥：250×40×80mm；拱形桥：250×40×80mm；斜拉桥：250×40×140mm；桁架桥：250×40×115mm；吊桥：250×40×115mm；悬索桥：250×40×137mm。</t>
  </si>
  <si>
    <t>走马灯器材套件</t>
  </si>
  <si>
    <t>由扇叶、螺旋灯罩、棒针支架、灯罩、底座、蜡烛、及双面胶组成。1.扇叶为硬板纸制成，直径约120mm。2.棒针直径约2mm，长约195mm。3.灯罩尺寸约：390mm*160mm。</t>
  </si>
  <si>
    <t>箔片验电器器材套件</t>
  </si>
  <si>
    <t>物理探究实验用。1.本产品由塑料外壳、圆盘、导电杆、箔片等组成，一对装。2．外壳采用透明塑料注塑成型。3．圆盘、导电杆用金属制成，表面电镀处理。4．导电杆与外壳间应有绝缘套管，安装后应无明显缝隙，取下方便，不致损坏箔片。5．金属箔片厚度不大于0.2mm，长度不小于20mm。</t>
  </si>
  <si>
    <t>简易无线话筒器材套件</t>
  </si>
  <si>
    <t>塑料外盒包装，上盖透明。盒底内贴有元件标签，由三极管、电容、电阻、漆包线、驻极体话筒、电池盒组成。盒子尺寸：200mm×120mm×35mm。</t>
  </si>
  <si>
    <t>环保动能手电筒器材套件</t>
  </si>
  <si>
    <t>物理探究实验用。杠杆式，塑料外壳，三只LED灯，转动机构，开关等构成。</t>
  </si>
  <si>
    <t>简易收音机器材套件</t>
  </si>
  <si>
    <t>本套件为3V低压全硅六管超外差收音机散件。由三极管、线圈、变压器、杨声器、电阻、电容、磁性天线、二极管、导线等组成。</t>
  </si>
  <si>
    <t>三极管放大电路器材套件</t>
  </si>
  <si>
    <t>塑料外盒包装，上盖透明。盒底内贴有元件标签，由三极管9013、100K可变电容、1KΩ电阻、四节电池盒、电容16V100uf、一节电池盒组成。盒子尺寸：200mm×120mm×35mm。</t>
  </si>
  <si>
    <t>光控路灯开关器材套件</t>
  </si>
  <si>
    <t>塑料外盒包装，上盖透明。盒底内贴有元件标签，由光敏电阻、集成块74LS14、二极管、四节电池盒、继电器、小灯座、电位器B50K组成。盒子尺寸：200mm×120mm×35mm。</t>
  </si>
  <si>
    <t>遥控器器材套件</t>
  </si>
  <si>
    <t>本器材由连接板、电池盒、发射管、接收管、发光二极管、三极管（9014）、电阻（2.2K）按键开关等组成。</t>
  </si>
  <si>
    <t>简易微型汽轮发电机器材套件</t>
  </si>
  <si>
    <t>微型发电机、微型汽轮机、压力锅炉、发光二极管</t>
  </si>
  <si>
    <t>模型火箭器材套件</t>
  </si>
  <si>
    <t>物理探究实验用。材料采用泡沫塑料制成，学生自己动手粘贴组装，由四块构成，每块外形尺寸：200mm×150mm。</t>
  </si>
  <si>
    <t>科技活动材料</t>
  </si>
  <si>
    <t>滚上体</t>
  </si>
  <si>
    <t>秤陀螺三件套</t>
  </si>
  <si>
    <t>简单机器人</t>
  </si>
  <si>
    <t>质量可靠，性能稳定，本产品符合教育部教学仪器配备参考</t>
  </si>
  <si>
    <t>频闪观察器</t>
  </si>
  <si>
    <t>LED频闪灯，频率可调范围1-120HZ，电源6-12V。</t>
  </si>
  <si>
    <t>各种陀螺</t>
  </si>
  <si>
    <t>圆周运动、离心运动</t>
  </si>
  <si>
    <t>大回转轮</t>
  </si>
  <si>
    <t>由底座、支杆、线、滚轮等组成</t>
  </si>
  <si>
    <t>三轨竟速</t>
  </si>
  <si>
    <t>由底座、支架及三条弯曲各异的轨道组成，把三个相同的小球在各轨道同一高度同时释放，观察小球运动到终点的先后顺序。用于探究最速轨道。</t>
  </si>
  <si>
    <t>翻转环实验器</t>
  </si>
  <si>
    <t>由圆环、底座、支杆等组成</t>
  </si>
  <si>
    <t>离心力铁环</t>
  </si>
  <si>
    <t>产品由主机、铁环、转轴等组成。1.主机外壳采用塑料注塑成型，尺寸约：190mm×160mm×95mm。2.铁环为弹性钢片，直径约160mm、厚0.3mm，表面处理。3.转轴为金属材料制成，表面电镀处理，直径5mm，长170mm。4.外接电源：DC6V-8V。5.转速可调。</t>
  </si>
  <si>
    <t>滚动的方轮</t>
  </si>
  <si>
    <t>产品由一个呈弧线状的曲面斜轨道和一个与弧线状曲面配合的方形轮子组成。1.曲面斜轨道的曲面不少于14个，外形尺寸约：610mm×190mm×50mm。2.方形轮子为全塑料制，两端为方形，中间为圆柱形，方形边长为50mm，厚3mm；圆柱直径16mm，长100mm。</t>
  </si>
  <si>
    <t>玩具赛车</t>
  </si>
  <si>
    <t>产品为遥控国，遥控车分为电动车和遥控器两部分。遥控车使用3粒1.5V“AA”电池；遥控器内使用2粒1.5V“AA”电池。采用纸盒定位包装车体和遥控器。</t>
  </si>
  <si>
    <t>饮水鸟</t>
  </si>
  <si>
    <t>物态变化.产品由底座、盛水杯及小鸟模型组成。1.底座采用塑料注塑成型，外形尺寸约：205×125×26mm。2.盛水杯为透明塑料注塑成型，约直径40mm，高105mm。3.小鸟模型由支架、底座、乙醚玻璃瓶及小鸟模型构成。</t>
  </si>
  <si>
    <t>鱼洗</t>
  </si>
  <si>
    <t>物理探究实验用。复古龙洗，铜铸造。直径约375mm，盆底直径约195mm，盆檐高度约98mm，带柄高度约130mm。</t>
  </si>
  <si>
    <t>水火箭</t>
  </si>
  <si>
    <t>器材由发射支架、导轨、火箭、火箭头组成。发射支架由底座、可调角度加构成，表面烤漆。</t>
  </si>
  <si>
    <t>滴水起电机</t>
  </si>
  <si>
    <t>在频闪光源下连续观察均匀水滴自由下落及抛射运动，仪器由支架、滴水装置、感应圈、盛水筒、绝缘垫组成   外形尺寸约：500*160*590mm   水槽尺寸约：230*130*95mm</t>
  </si>
  <si>
    <t>气体辉光球</t>
  </si>
  <si>
    <t>使用电压：220V。塑料底座，球φ120mm 高度约210mm</t>
  </si>
  <si>
    <t>工具</t>
  </si>
  <si>
    <t>测电笔</t>
  </si>
  <si>
    <t>笔式，氖泡式，测电极长≤10mm，测量范围100V～500V，辉光应稳定不闪烁</t>
  </si>
  <si>
    <t>一字螺丝刀</t>
  </si>
  <si>
    <t>1、旋杆长度L:75mm，直径D:4mm3、旋杆应经镀鉻防锈处理。</t>
  </si>
  <si>
    <t>十字螺丝刀</t>
  </si>
  <si>
    <t>1、旋杆长度L:75mm，直径D:4mm3、旋杆应经镀铬防锈处理。</t>
  </si>
  <si>
    <t>尖嘴钳</t>
  </si>
  <si>
    <t>1、载荷F≥550N，中号，长度不小于150mm，优质钢材精工锻造，镀镍处理，，防滑塑料手柄。</t>
  </si>
  <si>
    <t>电工刀</t>
  </si>
  <si>
    <t>不小于180mm,采用3CR-13硬质钢材料制造,刃部硬度大于52HRC,采用胶质手柄,坚固耐磨，其他符合QB/T2208标准。</t>
  </si>
  <si>
    <t>手摇钻</t>
  </si>
  <si>
    <t>45号钢精铸，结实耐用，手感舒适，钻头夹持0.6-6mm</t>
  </si>
  <si>
    <t>木锉</t>
  </si>
  <si>
    <t>250mm带手柄</t>
  </si>
  <si>
    <t>木工锤</t>
  </si>
  <si>
    <t>0.25Kg</t>
  </si>
  <si>
    <t>钢手锯</t>
  </si>
  <si>
    <t>锯条1条，长300mm,由钢锯弓、钢锯条组成</t>
  </si>
  <si>
    <t>剥线钳</t>
  </si>
  <si>
    <t>材质：高碳钢，长度不小于170mm,压接范围：0.5、1、1.5、2.5、4平方毫米，其他符合QB/T 2207-2017《剥线钳》标准。</t>
  </si>
  <si>
    <t>钢丝钳</t>
  </si>
  <si>
    <t>钳体采用优质高碳钢，高频淬火；双色胶柄，开合灵活，手柄覆膜，表面防锈处理。</t>
  </si>
  <si>
    <t>手锤</t>
  </si>
  <si>
    <t>1、规格：锤体重0.44Kg，2、材质：45～55优质碳素结构钢</t>
  </si>
  <si>
    <t>錾子</t>
  </si>
  <si>
    <t>采用60号络钒钢，整体淬火处理，7寸</t>
  </si>
  <si>
    <t>锉刀(平板)</t>
  </si>
  <si>
    <t>250mm，带柄</t>
  </si>
  <si>
    <t>三角锉刀</t>
  </si>
  <si>
    <t>什锦锉</t>
  </si>
  <si>
    <t>十只装金刚锉</t>
  </si>
  <si>
    <t>活扳手</t>
  </si>
  <si>
    <t>材质：中碳钢，规格：8寸活动扳手，其他符合GB/T 4440-2022《活扳手》的要求。</t>
  </si>
  <si>
    <t>手剪</t>
  </si>
  <si>
    <t>钳工工具，剪铁皮、铜片</t>
  </si>
  <si>
    <t>直角尺</t>
  </si>
  <si>
    <t>不锈钢钳工工具</t>
  </si>
  <si>
    <t>电烙铁</t>
  </si>
  <si>
    <t>橡胶线，30W外热式电烙铁</t>
  </si>
  <si>
    <t>平口钳</t>
  </si>
  <si>
    <t>80mm，台钻上用</t>
  </si>
  <si>
    <t>台钻</t>
  </si>
  <si>
    <t>钻夹φ1～φ13mm</t>
  </si>
  <si>
    <t>手电钻</t>
  </si>
  <si>
    <t>φ1～φ13mm</t>
  </si>
  <si>
    <t>钻头</t>
  </si>
  <si>
    <t>规格；φ1～φ13mm</t>
  </si>
  <si>
    <t>台虎钳</t>
  </si>
  <si>
    <t>100mm-150mm</t>
  </si>
  <si>
    <t>砂轮机</t>
  </si>
  <si>
    <t>单相，300W，3000r/min，含安全护板</t>
  </si>
  <si>
    <t>钳工工作台</t>
  </si>
  <si>
    <t>桌面≥1150mm×530mm，高780mm，桌面厚65mm，实木制作</t>
  </si>
  <si>
    <t>烙铁架</t>
  </si>
  <si>
    <t>尺寸约：123*83*125mm,铸铁座子</t>
  </si>
  <si>
    <t>油石</t>
  </si>
  <si>
    <t>粗细两面</t>
  </si>
  <si>
    <t>冲子</t>
  </si>
  <si>
    <t>φ2mm～φ20mm</t>
  </si>
  <si>
    <t>水平尺</t>
  </si>
  <si>
    <t>三水泡型，水平面工作长度160～250mm</t>
  </si>
  <si>
    <t>安全防护用具</t>
  </si>
  <si>
    <t>工作服</t>
  </si>
  <si>
    <t>件</t>
  </si>
  <si>
    <t>防酸碱产品需利于人体活动，具有一定牢固性和舒适感，白色。1.产品外观无破损、斑点、污物等缺陷。2.产品应做工精细，穿着方便书、舒适。3.产品所用材料应能满足日常穿用和中学实验室日常使用要求，具有一定耐穿性和牢固性</t>
  </si>
  <si>
    <t>护目镜</t>
  </si>
  <si>
    <t>用于实验教师防强光、眩光、紫外、激光，或是机械性伤害(机加工)。</t>
  </si>
  <si>
    <t>手套</t>
  </si>
  <si>
    <t>双</t>
  </si>
  <si>
    <t>普通棉线手套。编织紧密、耐磨、易洗，穿戴后手感舒适，活动自如。</t>
  </si>
  <si>
    <t>初高中物理数字化实验设备</t>
  </si>
  <si>
    <t>移动式讲台</t>
  </si>
  <si>
    <t>规格：≥1200*600*900mm
1、台面：采用≥15mm厚止滑陶瓷台面。陶瓷台面坯体黑色一体实芯和釉面经高温一体煅烧而成。台面操作边有止滑凹槽，有防止在实验过程中试管、液体等实验物品滑落造成意外伤害，陶瓷台面表面釉面为实验室专业釉面不会受外界环境影响而脱落脱层，具有耐污染、耐化学腐蚀、无放射性物质、防撞抗冲击、承重力强等功能。
2、结构：钢木结构，主框架采用不低于40*40*1.0mm矩形管焊接而成，表面经酸洗磷化、纯环氧树脂塑粉高温固化处理，平整光滑，不允许有喷涂层脱落、鼓泡、凹陷、压痕以及表面划伤、麻点、裂痕、崩角和刃口等，切割、钻孔和倒角应去毛刺；
4、柜身：柜身为悬柜，基材为≥16mm厚E1级实验室专用三聚氰胺板制作，柜身可任意移出，便捷灵活性强。可见截面均经过PVC封边;贴面和封边部件应严密、平整，不允许脱胶、鼓泡、凹陷、压痕以及表面划伤、麻点、裂痕、崩角和刃口，外表的圆角、倒棱应均匀一致；
5、正前方设置可移动置物架，放置教案和教具；
6、桌脚：采用静音医用万向轮。</t>
  </si>
  <si>
    <t>翻转梯形桌</t>
  </si>
  <si>
    <t>规格：≥806*550*800mm
1、钢木结构：
2、台面：采用≥12.7mm厚实芯理化板制作，切割处正反面去毛刺切口打磨平整。表面有良好的耐腐蚀性及具有良好的承重性能。
3、框架：采用≥35*1.5mm厚优质圆管，美观大方，承重300kG以上，表面经环氧树脂喷涂处理，耐腐蚀；
4、耐腐蚀连接件：采用采用专用连接组装件；</t>
  </si>
  <si>
    <t>移动式电源站</t>
  </si>
  <si>
    <t>规格：≥DN400*780mm
1、台面：采用≥12.7mm厚实芯理化板制作，切割处正反面去毛刺切口打磨平整。表面有良好的耐腐蚀性及具有良好的承重性能。
2、桌脚底板采用≥12mm实验室专用抗倍特板；四周经机器切割处理，造型合理；
3、立柱采用≥DN200*1.5优质圆管，表面经环氧树脂粉末喷涂高温固化处理；
3、采用升降式电源，配置五孔插座3组，供电采用外接电源；
4、四脚安装静音万向轮，可方便课桌的灵活移动翻转，同时能满足固定摆放。</t>
  </si>
  <si>
    <t>【规格】
整体尺寸≥Ø500*340-460mm（H）
【部件说明】
1.座面：尺寸≥348*348mm，采用工程级纤维复合材料一体成型，表面细磨砂质感。
2.气压棒:4级，壁管材质为钢管，升降行程≥120mm。
3.脚垫：采用塑料材质一体注塑成型，表面细磨砂质感。
4.五星脚：直径≥Ø500mm，采用塑料材质一体注塑成型，表面细磨砂质感。
【核心功能说明】
1.超大坐高调节范围：具备快速调节坐高的功能，≥120mm的坐高调节范围确保每个学生都能找到最适合自己的坐姿；
2.安全保护：凳面下方采用了防爆气压棒与≥2.4mm防爆钢板双重保护，杜绝气压棒爆炸危险，为孩子们的安全保驾护航。
3.人体工学设计：座面采用人体工程学前端采用半径≥24mm大圆角设计，有效缓解久坐带来的大腿前端的压力，促进血液循环。
4.稳定性佳：五星脚椅子具有更大的接触面积和更均匀的压力分散，使其在稳定性上优于四脚和三脚椅子，并能更好地适应不均匀地面。
5.方便清洁：可悬挂在书包斗上，方便打扫教室。
6.优异的工程级纤维复合材料：0甲醛，耐热性、耐候性、耐化学性、机械性能、绝缘性、抗静电性均优于PP和ABS。</t>
  </si>
  <si>
    <t>超声波测距</t>
  </si>
  <si>
    <t>1、设备参数：
电源：AC220V/50Hz
功率：500w
部件：有机玻璃背板、有机玻璃组件、直流电机、小音箱等。
2、科学原理：
展示现代科技中利用超声波的定向性好、穿透力强等特点，进行空间距离测量的新技术。
3、操作说明：
参与者按动按钮，即可开始测试距离。</t>
  </si>
  <si>
    <t>声悬浮</t>
  </si>
  <si>
    <t>1、设备参数：
电源：AC220V/50Hz
功率：500w
部件：有机玻璃背板、有机玻璃组件、亚克力管、乒乓球、直流电机、小音箱等。
2、科学原理：
声波在亚克力管内传播，形成的驻波，使物体产生竖直方向上的悬浮力而悬于空中；当音乐频率发生变化，驻波节点上下变化，物体跟随着上下跳动。通过底部装有功放的特定频响大功率扬声器的圆柱空心玻璃管，另一端是封死的，产生的声辐射压力是垂直向上的，能在振幅达到一定强度后把管内的小球悬浮起来。并且通过选择不同的频率改变空间停留位置。
3、操作说明：
参与者按动按钮，观察小球的变化。</t>
  </si>
  <si>
    <t>能吹灭的灯</t>
  </si>
  <si>
    <t>1、设备参数：
电源：AC220V/50Hz
功率：500w
部件：有机玻璃背板、有机玻璃组件、直流电机、LED灯、声控开关等。
2、科学原理：
蜡烛可以吹灭，电灯也可以吹灭吗？点亮电灯，用力向灯旁吹气罩吹气，吹灭电灯。
3、操作说明：
参与者按动按钮，用力吹灭亮起的灯。</t>
  </si>
  <si>
    <t>音乐喷泉</t>
  </si>
  <si>
    <t>1、设备参数：
电源：AC220V/50Hz
功率：500w
部件：有机玻璃背板、直流电机、音响、LED灯等。
2、科学原理：
利用变频电路将音乐的节奏和强度转变为控制信号，使水泵的的转速随音乐的音调、节奏和强弱的变化而变化，形成不同的水柱，同时点亮七彩的LED灯光，使喷泉更具动感。
3、操作说明：
参与者按动按钮，观察画面变化。</t>
  </si>
  <si>
    <t>触摸声音</t>
  </si>
  <si>
    <t>1、设备参数：
电源：无需用电
功率：无
部件：有机玻璃背板、有机玻璃组件、音叉、木棒、等。
2、科学原理：
音叉是呈“Y”形的钢质或铝合金发声器，各种音叉可因其质量和叉臂长短、粗细不同而在振动时发出不同频率的纯音。音叉检查在鉴别耳聋性质——传音性聋或感音性聋方面，是一种简便可靠的常用诊查方法。用音叉取“标准音”是钢琴调律过程中十分重要的环节之一。它的重要性在于关系到一台钢琴各键音处在什么音高位置上。
3、操作说明：
参与者用锤子敲“Y”型发声器，用手触摸发声器。</t>
  </si>
  <si>
    <t>激光竖琴</t>
  </si>
  <si>
    <t>1、设备参数：
电源：AC220V/50Hz
功率：500w
部件：有机玻璃背板、有机玻璃组件、近点开关、音响、直流电机等。
2、科学原理：
激光琴，一种以激光束作为琴弦的激光琴。在激光琴的上方装有多个激光器，下方对应处装有光电接收器。当拨动激光“琴弦”时，手就遮挡住了这束激光，触发了相应的光电传感器，使音响系统发出对应的乐声。
3、操作说明：
参与者启动按钮，伸手弹拨琴弦，无弦琴就能奏出美妙的乐章。</t>
  </si>
  <si>
    <t>2.11</t>
  </si>
  <si>
    <t>声波看得见</t>
  </si>
  <si>
    <t>1、设备参数：
电源：无需用电
功率：无
部件：有机玻璃背板、有机玻璃组件、弹簧等。
2、科学原理：
声音是由振动产生的，乐音是由琴弦或其他物体振动产生的。频率越高即每秒振动次数很多，由于人眼的视觉暂留作用，肉眼很难分辨出琴弦的运动轨迹。但你通过这个装置，可以清晰明了地观察到琴弦振动的波形曲线。原来它是巧妙地从另一个方向利用了人眼的视觉暂留作用。
3、操作说明：
参与者用手指拨动琴弦，然后转动滚筒，观察琴弦振动的轨迹。</t>
  </si>
  <si>
    <t>语音芯片</t>
  </si>
  <si>
    <t>1、设备参数：
电源：AC220V/50Hz
功率：500w
部件：有机玻璃背板、语音芯片、直流电机、音响等。
2、科学原理：
汽车倒车时为什么会发出‘倒车请注意’的提示音？这是由语音芯片完成的。利用该电路录音时，电路将音频信号转换为模拟电信号，再经过模数转换电路转换为数字信号，并将它保存在芯片中；放音时，再将数字信号转变为模拟信号，经放大输出到扬声器进行播放。
3、操作说明：
参与者按住录音键对准麦克进行录音，然后松开录音键，按住播放键，就会听到刚才记录的声音。</t>
  </si>
  <si>
    <t>穿墙而过</t>
  </si>
  <si>
    <t>1、设备参数：
电源：无需用电
功率：无
部件：有机玻璃背板、有机玻璃组件、亚克力管、乒乓球、偏振膜等。
2、科学原理：
利用了光的偏振原理,当上下转动偏振光筒时,能感觉小球在穿“墙”而过。
3、操作说明：
参与者转动手动装置，让管子倾斜，即可观看小球的运动状态。</t>
  </si>
  <si>
    <t>电影原理</t>
  </si>
  <si>
    <t>1、设备参数：
电源：AC220V/50Hz
功率：500w
部件：有机玻璃背板、透明亚克力、直流电机、调整电位器、频闪灯等。
2、科学原理：
电影最重要的原理是“视觉暂留”。科学实验证明，人眼在某个视像消失后，仍可使该物像在视网膜上滞留0.1－0.4秒左右。电影胶片以每秒24格画面匀速转动，一系列静态画面就会因视觉暂留作用而造成一种连续的视觉印象，产生逼真的动感。
3、操作说明：
参与者站在转盘前面，按动按钮，即可看到画面变化。</t>
  </si>
  <si>
    <t>眼见为虚</t>
  </si>
  <si>
    <t>1、设备参数：
电源：无需用电
功率：无
部件：有机玻璃背板、有机玻璃组件、虚拟实物等。
2、科学原理：
相对于平面镜和凸面镜而言，凹面镜的成像情况复杂而有趣，科技人员根据凹面镜特有的光学现象，设计制造了物体的空中悬浮显示装置，广泛用于展览和广告宣传。
3、操作说明：
参与者观看画面变化即可。</t>
  </si>
  <si>
    <t>弯曲的平行线</t>
  </si>
  <si>
    <t>1、设备参数：
电源：无需用电
功率：无
部件：有机玻璃背板、有机玻璃组件、UV图文等。
2、科学原理：
周围充满一种颜色刺激时，无刺激的"空档"处便会产生互补色的感觉，从而产生所谓的“无中生有”的错觉。
3、操作说明：
参与者移动长条，即可观察画面变化。</t>
  </si>
  <si>
    <t>同自己握手</t>
  </si>
  <si>
    <t>1、设备参数：
电源：无需用电
功率：无
部件：有机玻璃背板、有机玻璃组件、玻璃镜等。
2、科学原理：
演示凹面镜成像的原理，当您站在镜前远近不同的位置时，可看到在不同光轴位置时的成像效果。当您的手放在光轴二倍焦距处时，其影象和手重合，似同自己握手。
3、操作说明：
参与者把手放在镜子中心轴上，慢慢靠近镜子，就会发现从镜子中也伸出一只手和自己握手。</t>
  </si>
  <si>
    <t>转动的错觉</t>
  </si>
  <si>
    <t>1、设备参数：
电源：无需用电
功率：无
部件：有机玻璃背板、有机玻璃组件、UV图文等。
2、科学原理：
利用人眼的视觉暂留现象，体验圆盘转动时，表面图像产生不同的转动视觉。观察旋转图案的形象，探究其产生的原因，进一步理解视觉暂留现象。
3、操作说明：
参与者站在转盘前面，轻轻转动摇杆，即可看到画面变化。</t>
  </si>
  <si>
    <t>无弦琴</t>
  </si>
  <si>
    <t>1、设备参数：
电源：AC220V/50Hz
功率：500w
部件：有机玻璃背板、光电开关、拍拍琴、小音箱等。
2、科学原理：
巧妙地利用了激光技术，在外观似琴弦的地方用激光束来代替。虽然看起来看是没有琴弦，但是用手去做拨动琴弦的动作，却能发出美妙的音乐。
3、操作说明：
参与者用手在无弦琴上拨动时，将会挡住代表相应音符的光，来观者就会听到相应音符的琴声。</t>
  </si>
  <si>
    <t>条纹动画</t>
  </si>
  <si>
    <t>1、设备参数：
电源：无需用电
功率：无
部件：有机玻璃背板、条纹图文，偏振膜等。
2、科学原理：
条纹动画又称莫尔条纹动画，它是综合利用了莫尔条纹原理和视觉暂留现象。实验器包含静片和动片两组。
3、操作说明：
参与者可用双手食指拨动前端动片转动或移动，观察窗口内图案的变化。</t>
  </si>
  <si>
    <t>光学转盘</t>
  </si>
  <si>
    <t>1、设备参数：
电源：AC220V/50Hz
功率：500w
部件：有机玻璃背板、直流电机、写真图文、有机玻璃组件、变幻灯、按键开关等。
2、科学原理：
在绝大多数情况下，人们看见的都是由不同波长的光线混合起来的光，很少能看见单纯的，只有一种波长的光。由于人眼的视觉暂留现象，本实验装置可使观察者看到各种彩色图案转盘在快速旋转时的色光混合的不同结果，当转盘转动速度较慢时，由于人日常视觉的经验影响，会看到一些意想不到的现象。（由于人眼的视觉暂留现象，本实验装置可使观察者看到各种彩色图案转盘在快速旋转时的色光混合的不同结果，当转盘转动速度较慢时，还会看到一些意想不到的现象。)
3、操作说明：
参与者站在转盘前面，按下“启动”按钮，即可看到画面变化。</t>
  </si>
  <si>
    <t>三维错觉</t>
  </si>
  <si>
    <t>1、设备参数：
电源：无需用电
功率：无
部件：有机玻璃背板、错觉画等。
2、科学原理：
运用了人眼对光影、明暗、虚实的感觉得到立体的感觉。
3、操作说明：
参与者根据固定在透明亚克力圆筒的凹形物件，距离展板1米处，单眼或拍摄照片，就可以观察到一个凸形的立方体物块。</t>
  </si>
  <si>
    <t>无皮鼓</t>
  </si>
  <si>
    <t>1、设备参数：
电源：AC220V/50Hz
功率：500w
部件：有机玻璃背板、近点开关、小音箱等。
2、科学原理：
展项由安装有红外检测装置的架子鼓，音箱等组成。利用红外传感器的原理，用电子电路模拟鼓声，利用红外发射与接收进行控制。
3、操作说明：
参与者启动按钮，在无皮鼓没有皮的那个地方敲一下，就听见“咚”的一声。</t>
  </si>
  <si>
    <t>幻影成像</t>
  </si>
  <si>
    <t>1、设备参数：
电源：AC220V/50Hz
功率：500w
部件：有机玻璃背板、有机玻璃组件、直流电机、单片机等。
2、科学原理：
主要利用一种分光镜成像原理，将同一个物体在三个不同角度上的画面整合在布景箱中。
3、操作说明：
参与者启动按钮，从盒子的前、左、右三个窗口观察到不同的影像画面。</t>
  </si>
  <si>
    <t>光的色散</t>
  </si>
  <si>
    <t>1、设备参数：
电源：AC220V/50Hz
功率：500w
部件：有机玻璃背板、有机玻璃组件、三菱镜、激光灯等。
2、科学原理：
因为赤橙黄绿蓝靛紫七种颜色波长不同,所以经过三棱镜后,会有不同的折射角。光的颜色由波长决定,不同波长的光在同一种介质中的传播速率是不同的,因此折射角不同,所以产生了色散。
3、操作说明：
参与者按下启动键，观看演示效果。</t>
  </si>
  <si>
    <t>2.26</t>
  </si>
  <si>
    <t>光的折射与反射</t>
  </si>
  <si>
    <t>1、设备参数：
电源：AC220V/50Hz
功率：500w
部件：有机玻璃背板、激光灯、棱镜等。
2、科学原理：
光在两种物质分界面上改变传播方向又返回原来物质中的现象，叫做光的反射。当光从一种透明介质斜射入另一种透明介质时，传播方向一般会发生变化，这种现象叫光的折射。
3、操作说明：
参与者按下电源键，转动菱形镜，即可观看演示效果。</t>
  </si>
  <si>
    <t>2.27</t>
  </si>
  <si>
    <t>五彩光纤</t>
  </si>
  <si>
    <t>1、设备参数：
电源：AC220V/50Hz
功率：500w
部件：有机玻璃背板、有机玻璃组件、光纤、LED灯、直流电机等。
2、科学原理：
光在两种物质的交界面会产生折射和反射，当入射光的角度达到或超过某一角度时，入射光全部被反射回来，这就是光的全反射，因此可以沿着弯曲的光纤前进。光纤用于网络、通信、图像传输、医学内窥镜、装饰显示等方面。
3、操作说明：
参与者按下电源键，即可观看演示效果。</t>
  </si>
  <si>
    <t>2.28</t>
  </si>
  <si>
    <t>幻觉立方</t>
  </si>
  <si>
    <t>1、设备参数：
电源：无需用电
功率：无
部件：有机玻璃背板、有机玻璃组件、图文、不锈钢等。
2、科学原理：
利用相机拍摄景物，如拍摄UFO现象，然后进行分析，而拍到的景象与实物之间存在很大差异，常常得到错误的结论。当拍摄（或用一只眼睛观察）到的凹面体图像恰好与两只眼睛所看到的凸面体的图像相同，人脑就会错误的将他识别为凸面体。
3、操作说明：
参与者站在远处用一只眼睛观察或用手机拍摄凹面体即可。</t>
  </si>
  <si>
    <t>2.29</t>
  </si>
  <si>
    <t>菲涅尔透镜</t>
  </si>
  <si>
    <t>1、设备参数：
电源：无需用电
功率：无
部件：有机玻璃背板、有机玻璃组件、亚克力管、乒乓球、偏振膜等。
2、科学原理：
菲涅尔透镜又名螺纹透镜，多是由版聚烯烃材料注压而成的薄片，也有玻璃制作的，镜片表面一面为光面，另一面刻录了由权小到大的同心圆，它的纹理是根据光的干涉及扰射以及相对灵敏度和接收角度要求来设计的。
3、操作说明：
参与者直接观看，了解透镜的原理。</t>
  </si>
  <si>
    <t>2.30</t>
  </si>
  <si>
    <t>偏振光干涉色</t>
  </si>
  <si>
    <t>1、设备参数：
电源：无需用电
功率：无
部件：有机玻璃背板、有机玻璃组件、偏振膜等。
2、科学原理：
把具有双折射现象的材料放在这台光学仪器的起偏镜和检偏镜之间时，即会看到奇异的色彩出现，这就是偏振光干涉色的效果，也被称为色偏振。
3、操作说明：
参与者把实验材料放到镜片之间，看看他们颜色的变化。</t>
  </si>
  <si>
    <t>2.31</t>
  </si>
  <si>
    <t>色彩的合成</t>
  </si>
  <si>
    <t>1、设备参数：
电源：AC220V/50Hz
功率：500w
部件：有机玻璃背板、有机玻璃组件、二级发光管、三色灯、直流电机等。
2、科学原理：
人的眼睛是根据所看见的光的波长来识别颜色的。可见光谱中的大部分颜色是由三种基本色按不同的比列混合而成，这三种基本光的颜色就是红、绿、蓝三原色光。这三种光以相同的比例混合，且达到一定的强度，就呈现白色（白光）；若三种光的强度均为零，就是黑色（黑光）。
3、操作说明：
参与者可按下不同颜色的开关，了解色彩合成的原理。</t>
  </si>
  <si>
    <t>2.32</t>
  </si>
  <si>
    <t>生色转盘</t>
  </si>
  <si>
    <t xml:space="preserve">1、设备参数：
电源：AC220V/50Hz
功率：500w
部件：有机玻璃背板、有机玻璃组件、二级发光管、直流电机等。
2、科学原理：
随着圆盘转速的逐渐提高，你会观察到圆盘上原本只有黑白两色的图案，莫名其妙的逐渐出现了彩环；当圆盘转速达到一定数值时，彩环将消失。如果在日光灯照射下，你会看到太阳花，这是由于在人眼的视觉暂留期间，转盘上的图案在人脑中多次叠加造成的。
3、操作说明：
参与者站在转盘面前，启动按钮，使转盘转动，观察圆盘上颜色的变化。
</t>
  </si>
  <si>
    <t>2.33</t>
  </si>
  <si>
    <t>桥——梵高</t>
  </si>
  <si>
    <t>1、设备参数：
电源：无需用电
功率：无
部件：8mm实芯板、精美排版印刷、不锈钢。零部件采用各种塑料（如POM，ABS，亚克力，电木）、金属等。
2、科学原理：
探究杠杆原理，尤其是省力的条件。训练学生把生活中现象抽象为物理模型的能力。
3、操作说明：
参与者动手操作，感受期中的乐趣。</t>
  </si>
  <si>
    <t>2.34</t>
  </si>
  <si>
    <t>窥视无穷</t>
  </si>
  <si>
    <t xml:space="preserve">1、设备参数：
电源：AC220V/50Hz
功率：500w
部件：有机玻璃背板、有机玻璃组件、亚克力管、乒乓球、偏振膜等。
2、科学原理：
了解平面镜成像特点及其之间多次反射成像的规律及窥视无穷现象产生的原因。了解半透半反镜的特点。
3、操作说明：
参与者接通电源，面对展品，观看效果。
</t>
  </si>
  <si>
    <t>2.35</t>
  </si>
  <si>
    <t>磁力转盘</t>
  </si>
  <si>
    <t>1、设备参数：
电源：无需用电
功率：无
部件：有机玻璃背板、有机玻璃组件、磁铁、轴承等。
2、科学原理：
介绍了永磁体的相关特性与知识。在展品中，装在圆盘周边的小磁体通过磁力作用彼此发生连动效果。磁力转盘各转盘的圆周上都均匀分布着永久磁铁。根据磁体的特性我们可知，同性磁极之间相互排斥，异性磁极相互吸引，让原来静止的圆盘转动起来。由于转盘的相互影响，动则一起动，停则一起停。
3、操作说明：
参与者转动转盘，观看相邻转盘的变化。</t>
  </si>
  <si>
    <t>2.36</t>
  </si>
  <si>
    <t>懒惰的管子</t>
  </si>
  <si>
    <t>1、设备参数：
电源：无需用电
功率：无
部件：有机玻璃背板、有机玻璃组件、磁铁等。
2、科学原理：
金属环在下落时切割磁力线，产生感应电流，并在周围生成磁场。由于感应电流的磁场总要阻碍引起感应电流的磁通量的变化，所以金属环在两个磁场的综合作用下减速下落;而塑料环不会产生感应电流,所以没有阻尼，下降速度很快。
3、操作说明：
参与者将两根金属管上的环状金属环放置同一高度，并同时松手，观察两个金属环下落时的不同状态。</t>
  </si>
  <si>
    <t>2.37</t>
  </si>
  <si>
    <t>发电轮</t>
  </si>
  <si>
    <t>1、设备参数：
电源：无需用电
功率：无
部件：有机玻璃背板、有机玻璃组件、磁铁、LED灯等。
2、科学原理：
利用能量守恒与转化原理，通过强磁铁切割线圈产生的感应电流，使LED发光，从而实现了机械能、电能、光能的转化。
3、操作说明：
参与者用手轻轻拨动大的转轮，转轮速度越快LED灯就会越亮。</t>
  </si>
  <si>
    <t>2.38</t>
  </si>
  <si>
    <t>手摇发电</t>
  </si>
  <si>
    <t>1、设备参数：
电源：无需用电
功率：无
部件：有机玻璃背板、有机玻璃组件、皮带、磁铁等。
2、科学原理：
展品中的圆盘上固定有磁铁，展板上固定有线圈，转动圆盘时，磁铁转动，线圈不动，由于变化磁场的作用，线圈中产生感应电动势，线圈外部经LED灯形成的回路中产生感应电流，从而使LED灯变亮了。
3、操作说明：
参与者转动手柄观看演示效果。</t>
  </si>
  <si>
    <t>2.39</t>
  </si>
  <si>
    <t>磁悬浮地球</t>
  </si>
  <si>
    <t>1、设备参数：
电源：AC220V/50Hz
功率：500w
部件：有机玻璃背板、有机玻璃组件、地球仪、磁铁、直流电机等。
2、科学原理：
通过电磁铁和永磁石，使球体在各种相互力的作用下保持悬空并平衡旋转。
3、操作说明：参与者按动电源按钮，双手托住球体试着将其悬浮，当球体的位置恰当时，手会感到一股外力托住球体，此时轻轻将手移开即可。</t>
  </si>
  <si>
    <t>2.40</t>
  </si>
  <si>
    <t>电磁感应</t>
  </si>
  <si>
    <t>1、设备参数：
电源：无需用电
功率：无
部件：有机玻璃背板、有机玻璃组件、磁铁、uv图文等。
2、科学原理：
电磁感应是指因为磁通量变化产生感应电动势的现象。电磁感应现象的发现，是电磁学领域中最伟大的成就之一。事实证明，电磁感应在电工、电子技术、电气化、自动化方面的广泛应用对推动社会生产力和科学技术的发展发挥了重要的作用。
3、操作说明：
参与者转盘转动，观察LED发光，体验地磁场的存在。</t>
  </si>
  <si>
    <t>2.41</t>
  </si>
  <si>
    <t>磁悬浮列车</t>
  </si>
  <si>
    <t>1、设备参数：
电源：无需用电
功率：无
部件：有机玻璃背板、有机玻璃组件、磁铁等。
2、科学原理：
磁悬浮列车的原理是运用磁铁‘同极相斥’的性质，使磁铁有抗拒地心吸引力的能力，即‘磁性悬浮’，来达到减小摩擦的目的。科学家将‘磁性悬浮’这种原理运用在铁路运输系统上，使列车完全脱离轨道而悬浮行驶，成为‘无轮’列车，时速可达几百公里以上。
3、操作说明：
参与者轻轻推动小车运动，感受小车受到的摩擦阻力大小。</t>
  </si>
  <si>
    <t>2.42</t>
  </si>
  <si>
    <t>磁与铁</t>
  </si>
  <si>
    <t>1、设备参数：
电源：无需用电
功率：无
部件：有机玻璃背板、有机玻璃组件、磁铁、装饰钉等。
2、科学原理：
磁铁（Fe3O4）具有吸引铁、镍等金属的性质，能被它磁化后永久保留磁性的称为磁钢，磁化后不能保留磁性的为软铁。
3、操作说明：
参与者通过堆放堆放铁锥，体验磁极对参其吸引作用。</t>
  </si>
  <si>
    <t>2.43</t>
  </si>
  <si>
    <t>电磁发电</t>
  </si>
  <si>
    <t>1、设备参数：
电源：AC220V/50Hz
功率：500w
部件：有机玻璃背板、有机玻璃组件、磁铁、LED灯等。
2、科学原理：
磁铁转动使闭合线圈内的磁场发生变化，电路中就会产生电流，这就是发电机的基本原理。三峡大坝的水利发电是利用水流推动磁铁旋转产生电流的；上海热力发电厂是利用高压蒸汽推动磁铁转动产生电流的；风力发电是风力推动磁铁产生电流的。
3、操作说明：
参与者快速转动转盘，可观察到LED发光。</t>
  </si>
  <si>
    <t>2.44</t>
  </si>
  <si>
    <t>发电锚</t>
  </si>
  <si>
    <t>1、设备参数：
电源：AC220V/50Hz
功率：500w
部件：有机玻璃背板、有机玻璃组件、铁磁、LED灯等。
2、科学原理：
展项由底座、发电锚演示装置等构成。演示装潢的固定支架内预埋有强磁铁，支架上悬吊的锚头内预埋有封闭线圈，并外接指示灯，当观众用手推动锚头摆动时，线圈切割支架内的磁场，在线圈中则产生电流，点亮指示灯。
3、操作说明：
参与者推动锚头观看指示灯的变化。</t>
  </si>
  <si>
    <t>2.45</t>
  </si>
  <si>
    <t>铁树开花</t>
  </si>
  <si>
    <t>1、设备参数：
电源：无需用电
功率：无
部件：有机玻璃背板、有机玻璃组件、磁粉等。
2、科学原理：
安装有磁粉沙漏的圆形亚克力保护罩安装在特制的铝合金轨道转盘上；下端安装有超强钕铁硼磁体。
3、操作说明：
参与者转动沙漏，观察变化。</t>
  </si>
  <si>
    <t>2.46</t>
  </si>
  <si>
    <t>无形的力</t>
  </si>
  <si>
    <t>1、设备参数：
电源：AC220V/50Hz
功率：500w
部件：有机玻璃背板、有机玻璃组件、直流电机装饰钉等。
2、科学原理：
当我们接通电源时，线圈就产生了交变磁场。由于电磁感应，金属环内部产生了电涡流，从而产生了与既存交变磁场方向相反、且互相排斥的磁场，于是金属环就被这看不见的力托了起来。
3、操作说明：
参与者按下电源键，观看演示效果。</t>
  </si>
  <si>
    <t>2.47</t>
  </si>
  <si>
    <t>磁阻尼摆</t>
  </si>
  <si>
    <t>1、设备参数：
电源：无需用电
功率：无
部件：有机玻璃背板、有机玻璃组件、磁铁等。
2、科学原理：
当机械仪表靠近磁场时，经常会发生损坏仪表的情况。这是由于运动机构受到磁场左右，磁场阻碍其相对运动，机构受的阻力加大，以至于线圈中电流异常增大、温度上升导致线圈烧毁。在日常生活中，禁止大磁铁靠近机械仪表，如机械手表就是这个道理。
3、操作说明：
参与者扳动摆杆顶端的螺钉，使它们从相同位置无初速度释放，观察两摆运动的情况，看一看哪一支摆先停止摆动。</t>
  </si>
  <si>
    <t>2.48</t>
  </si>
  <si>
    <t>磁力线</t>
  </si>
  <si>
    <t>1、设备参数：
电源：无需用电
功率：无
部件：有机玻璃背板、有机玻璃组件、磁铁、指南针、皮带等。
2、科学原理：
磁力线又叫磁感线，是用以形象地描绘磁场分布的一些曲线。人们将磁力线定义为处处与磁感应强度相切的线，磁感应强度的方向与磁力线方向相同，其大小与磁力线的密度成正比。磁感线是闭合曲线。规定小磁针的北极所指的方向为磁感线的方向。磁铁周围的磁感线都是从N极出来进入S极，在磁体内部磁感线从S极到N极。（磁力线又称为磁感线，是用来形象地描述磁场分布的曲线。磁力线被定义为与磁感应强度相切的线，在磁力线的方向上，磁感应强度的方向也相同。）
3、操作说明：
转动手柄，观看指南针的变化。</t>
  </si>
  <si>
    <t>2.49</t>
  </si>
  <si>
    <t>辉光球</t>
  </si>
  <si>
    <t>1、设备参数：
电源：AC220V/50Hz
功率：500w
部件：有机玻璃背板、有机玻璃组件、魔球等。
2、科学原理：
辉光球，人们更多的称之为魔球。球内产生的彩色辉光,其实是气体分子的激发、碰撞、电离、复合的物理过程,玻璃球内充有某种单一气体或混合气体,球内电极接高频压电源,手指轻轻触摸玻璃球表面,人体即为另一电极,气体在极间电场中电离、复合而发生辉光。
3、操作说明：
参与者按下电源键，轻触球面，就能拉出一条电弧。</t>
  </si>
  <si>
    <t>2.50</t>
  </si>
  <si>
    <t>磁绷锁</t>
  </si>
  <si>
    <t>1、设备参数：
电源：无需用电
功率：无
部件：有机玻璃背板、有机玻璃组件、丝杆等。
2、科学原理：
摇动螺杆，磁铁就会把铁链慢慢拉起，当拉到一定位置时，磁铁与铁链分开，这时铁链就悬在空中。
3、操作说明：
参与者摇动螺杆，观看铁链的变化。</t>
  </si>
  <si>
    <t>2.51</t>
  </si>
  <si>
    <t>光电盘</t>
  </si>
  <si>
    <t>1、设备参数：
电源：AC220V/50Hz
功率：500w
部件：有机玻璃背板、有机玻璃组件、直流电机、辉光盘等。
2、科学原理：
压放电现象。供给电源，光电板内会出现大量如同火舌一样美丽的弧光，成均等的辐射状，用手触摸板面，会看到弧光向手触摸处集中。（辉光盘内大量如同火舌一样美丽的彩色辉光，其实是气体分子的激发、碰撞、电离、复合的物理过程。用手触摸板面，会看到弧光向手触摸处集中。）（盘内产生的彩色辉光,其实是气体分子的激发、碰撞、电离、复合的物理过程,辉光盘内充有某种单一气体或混合气体,盘内电极接高频压电源,手指轻轻触摸辉光盘表面,人体即为另一电极,气体在极间电场中电离、复合而发生辉光。）
3、操作说明：
参与者按下“启动”按钮，触摸中间圆形板面，观察画面变化。（参与者触摸中间圆形板面，观察画面变化。）</t>
  </si>
  <si>
    <t>2.52</t>
  </si>
  <si>
    <t>尖端放电</t>
  </si>
  <si>
    <t>1、设备参数：
电源：AC220V/50Hz
功率：500w
部件：有机玻璃背板、有机玻璃组件、直流电机、高压包等。
2、科学原理：
导体尖端的电荷特别密集，尖端附近的电场特别强，就会发生尖端放电强电场作用下，物体尖锐部分发生的一种放电现象称为尖端放电，它属于一种电晕放电。
3、操作说明：
参与者摇动发动机手柄，观看演示效果</t>
  </si>
  <si>
    <t>2.53</t>
  </si>
  <si>
    <t>家庭电路</t>
  </si>
  <si>
    <t>1、设备参数：
电源：AC220V/50Hz
功率：500w
部件：有机玻璃背板、有机玻璃组件、直流电机等。
2、科学原理：
常见的家庭电路一般由进户线、电能表、总开关、保险设备、用电器、插座、导线等组成；进户线分为火线和零线，它们可用试电笔来判别，能使试电笔氖管发光的是火线，不能使氖管发光的是零线，需要指出的是开关一定要接到火线上，否则容易触电，三相插座必须接地，它可以导走用电器外壳所带的电荷。
3、操作说明：
参与者转动发电机摇柄，按下火线上的开关点亮灯泡。</t>
  </si>
  <si>
    <t>2.54</t>
  </si>
  <si>
    <t>超级电容器</t>
  </si>
  <si>
    <t>1、设备参数：
电源：AC220V/50Hz
功率：500w
部件：有机玻璃背板、有机玻璃组件、直流电机等。
2、科学原理：
超级电容器是上世纪七、八十年代发展起来的一种新型的储能装置。它是一种介于传统电容器与电池之间，具有特殊性能的电源。超级电容器的突出优点是功率密度高、充电时间短、循环寿命长、工作温度范围宽。北京奥运会和上海世博会推出的电动汽车就是利用了超级电容器。
3、操作说明：
参与者将开关拨至充电档位，转动发电机摇柄给电容充电，当摇柄阻力减小时，停止转动；将开关拨至放电档位，比较超级电容与普通电容的放电时间。</t>
  </si>
  <si>
    <t>2.55</t>
  </si>
  <si>
    <t>串并联电路</t>
  </si>
  <si>
    <t>1、设备参数：
电源：AC220V/50Hz
功率：500w
部件：有机玻璃背板、有机玻璃组件、直流电机等。
2、科学原理：
几个电路元件沿着单一路径互相连接，每个连接点最多只连接两个元件，此种连接方式称为串联。以串联方式连接的电路成为串联电路。并联电路是使构成并联的电路元件间电流有一条以上的相互独立通路。
3、操作说明：
参与者动手根据提示连接电路。</t>
  </si>
  <si>
    <t>2.56</t>
  </si>
  <si>
    <t>雅各布天梯</t>
  </si>
  <si>
    <t>1、设备参数：
电源：AC220V/50Hz
功率：500w
部件：有机玻璃背板、有机玻璃组件、高压包等。
2、科学原理：
当电压升高到5万伏左右时，在两电极距离最近的底部空气被击穿发生电离，同时空气被加热，温度急剧上升产生电弧。热空气迅速向上移动，于是电弧也随着向上运动，随着电极间距离的增大，电弧也随之拉长，当电弧爬升到顶部时，由于电极距离过大，电压不足以击穿空气，电弧自动熄灭。只要保持两电极间的电压，这种放电过程就会周而复始地进行，形成弧光放电。
3、操作说明：
参与者按下启动按钮，即可观察放电现象。</t>
  </si>
  <si>
    <t>2.57</t>
  </si>
  <si>
    <t>滚出直线</t>
  </si>
  <si>
    <t>1、设备参数：
电源：无需用电
功率：无
部件：有机玻璃背板、有机玻璃组件、皮带等。
2、科学原理：
当一个动圆内切于一个定圆作无滑动的滚动时，动圆圆周上一个定点的轨迹叫做内摆线，如果动圆的直径与定圆的半径相等时，内摆线为一条直线。展项中小人固定在动圆周上的一点，并且，动圆的直径等于定圆的半径，所以当动圆在定圆中作纯滚动时，小人做直线运动。内摆线在机械结构中应用广泛。
3、操作说明：
参与者转动手柄，观看演示效果。</t>
  </si>
  <si>
    <t>2.58</t>
  </si>
  <si>
    <t>混沌摆</t>
  </si>
  <si>
    <t>1、设备参数：
电源：无需用电
功率：无
部件：有机玻璃背板、有机玻璃组件等。
2、科学原理：
一个运动体系的运动状态由起动时的初始条件所决定。单摆的运动很容易预测，由于这个大摆有三个小摆与之相连，它的运动就更为复杂。其中每个摆都会影响其它摆的运动，因而使整个运动混沌无序，无法预测。
3、操作说明：
参与者转动手柄，观看演示效果。</t>
  </si>
  <si>
    <t>2.59</t>
  </si>
  <si>
    <t>小丑走钢丝</t>
  </si>
  <si>
    <t>1、设备参数：
电源：无需用电
功率：无
部件：有机玻璃背板、有机玻璃组件、钢丝、不锈钢等。
2、科学原理：
根据平衡的道理，不管任何物体都要保持平衡，物体的重力作用线必须通过支撑面。如果物体重力作用线不通过支撑面，这个物体就要倒下来。
3、操作说明：
参与者轻轻上下摆动，看看小丑如何走过去。</t>
  </si>
  <si>
    <t>2.60</t>
  </si>
  <si>
    <t>看谁滚的快</t>
  </si>
  <si>
    <t>1、设备参数：
电源：无需用电
功率：无
部件：有机玻璃背板、有机玻璃组件等。
2、科学原理：
两个轮子的质量和大小虽然相同，但是轮子上打孔位置不同，因此其质量分布不一样，根据转动惯量的特性，当质量相同时，物体的质量分布越靠近旋转轴，转动惯量越小，越容易绕轴旋转，速度也就更快。芭蕾舞演员在旋转时，通过手臂的张开和收拢来调整转速，就是运用了转动惯量的原理。
3、操作说明：
参与者将两个质量不同的轮子分别放在上下两个斜度相同轨道的高出同时释放，观察两个轮子的运动状态。</t>
  </si>
  <si>
    <t>2.61</t>
  </si>
  <si>
    <t>椎体上滚</t>
  </si>
  <si>
    <t>1、设备参数：
电源：无需用电
功率：无
部件：有机玻璃背板、有机玻璃组件、椎体等。
2、科学原理：
在重力场中，物体在地球引力的作用下，总是以降低重心来趋于稳定。本展品中锥体与轨道的形状巧妙组合，给人以锥体自动由低处向高处滚动的错觉。
3、操作说明：
参与者将椎体放置最低点，观看演示效果。</t>
  </si>
  <si>
    <t>2.62</t>
  </si>
  <si>
    <t>槽轮机构</t>
  </si>
  <si>
    <t>1、设备参数：
电源：无需用电
功率：无
部件：有机玻璃背板、有机玻璃组件、转盘等。
2、科学原理：
槽轮机构由槽轮和圆柱销组成的单向间歇运动机构，常用于将主动件的连续转动转换成从动件的带有停歇的单向周期性转动。其结构简单，易加工，工作可靠，转角准确，机械效率高；但其动程不可调节，转角不能太小，不宜用于高速，多用来实现不需经常调节转位角度的转位运动。
3、操作说明：
参与者用手轻轻转动手柄，观看演示效果。</t>
  </si>
  <si>
    <t>2.63</t>
  </si>
  <si>
    <t>常用减速机构</t>
  </si>
  <si>
    <t>1、设备参数：
电源：无需用电
功率：无
部件：有机玻璃背板、有机玻璃组件、轴承、皮带等。
2、科学原理：
行星齿轮除了能围绕自己轴转动即为“自转”以外，还可以绕着其他齿轮的轴线转动即为“公转”，就像太阳系中的行星，因此得名；其公转中心轴线上固定的齿轮称为“太阳轮”。区别于定轴齿轮传动，行星齿轮机构中可以有三条转动轴允许动力输入或者输出；展品通过固定齿圈，转动太阳轮带动行星轮实现传动。
3、操作说明：
参与者用手轻轻转动手柄，观看演示效果。</t>
  </si>
  <si>
    <t>2.64</t>
  </si>
  <si>
    <t>曲柄摇杆</t>
  </si>
  <si>
    <t>1、设备参数：
电源：无需用电
功率：无
部件：有机玻璃背板、有机玻璃组件、轴承、皮带等。
2、科学原理：
具有一个曲柄和一个摇杆的铰链四杆机构称为曲柄摇杆机构。较多应用于缝纫机脚踏机构、牛头刨床进给机构。
3、操作说明：
参与者用手轻轻转动手柄，观看演示效果。</t>
  </si>
  <si>
    <t>2.65</t>
  </si>
  <si>
    <t>曲柄滑块机构</t>
  </si>
  <si>
    <t>1、设备参数：
电源：无需用电
功率：无
部件：有机玻璃背板、有机玻璃组件、轴承、皮带、摇柄等。
2、科学原理：
用曲柄和滑块来实现转动和移动相互转换的平面连杆结构称为曲柄连杆机构。曲柄滑块机构中，曲柄可以绕点360°回转，滑块与曲柄连接，通过曲柄旋转使滑块沿一个路径做直线往复运动。压气机、冲床、活塞式水泵等就是利用此机构将旋转运动变为直线运动的。
3、操作说明：
参与者转动手柄，观看曲柄滑块机构的运动轨迹。</t>
  </si>
  <si>
    <t>2.66</t>
  </si>
  <si>
    <t>凸轮机构</t>
  </si>
  <si>
    <t>1、设备参数：
电源：无需用电
功率：无
部件：有机玻璃背板、有机玻璃组件、轴承、皮带、摇柄等。
2、科学原理：
凸轮机构是由凸轮、从动件和机架三个基本构件组成。凸轮的等速转动可以带动从动件往复运动。从动件的运动规律取决于凸轮轮廓曲线，所以，只要根据从动件的运动规律来设计凸轮的轮廓曲线就可以了。
3、操作说明：
参与者用手轻轻转动凸轮，观看演示效果。</t>
  </si>
  <si>
    <t>2.67</t>
  </si>
  <si>
    <t>双曲狭缝（直纹面）</t>
  </si>
  <si>
    <t>1、设备参数：
电源：无需用电
功率：无
部件：有机玻璃背板、有机玻璃组件、不锈钢等。
2、科学原理：
倾斜的直杆绕定轴转动时，其产生了单叶双曲面，此双曲面被定轴所在的平面相切形成的截面为双曲线，而立板上所刻的曲线就是双曲线，而且正好与直杆所划出的双曲线相符合，所以直杆能够顺利通过曲线狭缝。单叶双曲面有良好的稳定性和漂亮的外观，常常应用于一些大型的建筑结构。
3、操作说明：
参与者推动直杆，观看演示效果，了解双曲狭缝的原理。</t>
  </si>
  <si>
    <t>2.68</t>
  </si>
  <si>
    <t>异形齿轮</t>
  </si>
  <si>
    <t>1、设备参数：
电源：无需用电
功率：无
部件：有机玻璃背板、有机玻璃组件等。
2、科学原理：
异形齿轮是分度曲面不是旋转曲面的齿轮，它和另一个齿轮组成齿轮副以后，在啮合过程中，其瞬时角速度比按某种既定的运动规律而变化。异形齿轮可以实现特殊的运动和函数运算，对机构的运动特性很有利，可以提高机构的性能，改善机构的运动条件。
3、操作说明：
参与者转动手柄，观看演示效果即可。</t>
  </si>
  <si>
    <t>2.69</t>
  </si>
  <si>
    <t>离心力</t>
  </si>
  <si>
    <t>1、设备参数：
电源：无需用电
功率：无
部件：有机玻璃背板、有机玻璃组件、水、轴承、皮带等。
2、科学原理：
离心力是一种假想力，即惯性力。当物体作圆周运动时，向心加速度会在物体的坐标系产生如同力一般的效果，类似于有一股力作用在离心方向，因此称为离心力。当物体进行圆周运动，即并非直线运动,亦即物体于非牛顿环境下运动，物体所感受的力并非真实。
3、操作说明：
参与者转动手柄，观看演示效果即可。</t>
  </si>
  <si>
    <t>2.70</t>
  </si>
  <si>
    <t>跳跃的眼球</t>
  </si>
  <si>
    <t>1、设备参数：
电源：无需用电
功率：无
部件：有机玻璃背板、有机玻璃组件、轴承、皮带等。
2、科学原理：
凸轮是可将圆周运动转换成往复直线运动的一种机械。在自动机床、内燃机、印刷机、纺织机、汽车发动机等设备中都能找到它的应用。本装置用两个凸轮来模拟眼睛的跳动，也许会给你想设计玩具吗?也许会给你设计思路以启迪。
3、操作说明：
参与者摇动手柄,观察直杆的运动和“眼睛”的跳动。</t>
  </si>
  <si>
    <t>2.71</t>
  </si>
  <si>
    <t>水漩涡</t>
  </si>
  <si>
    <t>1、设备参数：
电源：无需用电
功率：无
部件：有机玻璃背板、有机玻璃组件等。
2、科学原理：
漩涡有一个重要特就是在同一水平面上某点的流速与该点所处半径的乘积保持不变。即越往中心部分流速越快，压力越低；越往外流速越慢，压力越高。因此涡漩具有向心抽吸的作用。
3、操作说明：
参与者摇动手柄，观察画面变化。</t>
  </si>
  <si>
    <t>2.72</t>
  </si>
  <si>
    <t>动能 重力势能弹性势能演示器</t>
  </si>
  <si>
    <t>教师演示：大型款配合投影仪，实时展示能量转化过程。</t>
  </si>
  <si>
    <t>2.73</t>
  </si>
  <si>
    <t>动能 重力势能弹性势能实验器</t>
  </si>
  <si>
    <t>分组实验：小型款3~5人一组，动手探究变量影响。</t>
  </si>
  <si>
    <t>2.74</t>
  </si>
  <si>
    <t>阿拉果圆盘实验装置</t>
  </si>
  <si>
    <t xml:space="preserve">
演示：
快速摇动手柄，使圆盘旋转→观察磁铁逐渐跟随转动。
停止摇动后，磁铁因惯性继续转动，而圆盘因涡流阻尼迅速停止。
</t>
  </si>
  <si>
    <t>2.78</t>
  </si>
  <si>
    <t>PASCO力/电/磁传感器套装 +数据采集AI分析软件Capstone</t>
  </si>
  <si>
    <t>力/电/磁传感器套装 +数据采集器等</t>
  </si>
  <si>
    <t>2.79</t>
  </si>
  <si>
    <t>光电门传感器</t>
  </si>
  <si>
    <t>1、测量范围：0～∞μs分度：≤1μs
2、工艺：外壳采用塑料注塑工艺一次成型、组装；
3、可实现有线、无线、显示屏显示三种模式。
4、全面支持国产系统、Android、windows等系统</t>
  </si>
  <si>
    <t>2.80</t>
  </si>
  <si>
    <t>分体位移传感器（收发）</t>
  </si>
  <si>
    <t>1.测量范围：0cm ~200cm，分辨率：2mm
2.内置400mAh大容量可充电电池，通用TypeC标准充电数据接口；
3.能够智能低功耗待机，能够实现待机休眠、智能关机；
4.传感器内置无线蓝牙无线模块；传感器与数据采集终端直接通过无线蓝牙无线连接，能够进行运动情况下的数据测量及各种实验环境中的数据采集；
5.传感器使用时，无需数据采集器；
6.能够实现无线实验、usb线连实验2种连接方式；无线连接模式下，模块兼容无线蓝牙4.0，无线蓝牙5.0标准，空中速率≥2Mbps ；
7.传感器具有唯一数字标识码，能够使数据终端进行选择性连接；</t>
  </si>
  <si>
    <t>2.81</t>
  </si>
  <si>
    <t>力与加速度传感器</t>
  </si>
  <si>
    <t>1.力：-50N~50N，分辨率：0.03N；加速度测量范围：-16g~16g，测量X、Y、Z三个正交方向的加速度值；
2、工艺：外壳采用塑料注塑工艺一次成型、组装；
3、可实现有线、无线、显示屏显示三种模式。
4、全面支持国产系统、Android、windows等系统</t>
  </si>
  <si>
    <t>2.82</t>
  </si>
  <si>
    <t>数据处理系统</t>
  </si>
  <si>
    <t>屏幕尺寸不小于13英寸，屏幕分辨率2.8-3.2K，运行内存≥16GB，存储容量≥1512GB，自带键盘 ，Windows 11系统。</t>
  </si>
  <si>
    <t>2.83</t>
  </si>
  <si>
    <t>相对压强传感器</t>
  </si>
  <si>
    <t>1、测量范围：不小于-20kPa~20kPa ；分度：≤0.01kPa  
2、工艺：外壳采用塑料注塑工艺一次成型、组装；
3、可实现有线、无线、显示屏显示三种模式。
4、全面支持国产系统、Android、windows等系统</t>
  </si>
  <si>
    <t>2.84</t>
  </si>
  <si>
    <t>温度传感器</t>
  </si>
  <si>
    <t>1、测量范围：不小于-40℃ ~ 125℃ ；分度：≤0.01℃  
2、工艺：外壳采用塑料注塑工艺一次成型、组装；
3、可实现有线、无线、显示屏显示三种模式。
4、全面支持国产系统、Android、windows等系统</t>
  </si>
  <si>
    <t>2.85</t>
  </si>
  <si>
    <t>多量程微电流传感器</t>
  </si>
  <si>
    <t>1.测量范围1：-100μA~+100μA，分辨率：0.2μA；测量范围2：-10μA~10μA，分辨率 0.02μA；
2.内置400mAh大容量可充电电池，通用TypeC标准充电数据接口；
3.能够智能低功耗待机，能够实现待机休眠、智能关机；
4.传感器内置无线蓝牙无线模块；传感器与数据采集终端直接通过无线蓝牙无线连接，能够进行运动情况下的数据测量及各种实验环境中的数据采集；
5.传感器使用时，无需数据采集器；
6.能够实现无线实验、usb线连实验2种连接方式；无线连接模式下，模块兼容无线蓝牙4.0，无线蓝牙5.0标准，空中速率≥2Mbps ；
7.传感器具有唯一数字标识码，能够使数据终端进行选择性连接；</t>
  </si>
  <si>
    <t>2.86</t>
  </si>
  <si>
    <t>多量程电流传感器</t>
  </si>
  <si>
    <t>1.测量范围1：-3A~3A，分辨率：0.02A；测量范围2：-500mA~500mA，分辨率：0.2mA；测量范围3：-20mA~+20mA，分辨率：0.02mA；
2.内置400mAh大容量可充电电池，通用TypeC标准充电数据接口；
3.能够智能低功耗待机，能够实现待机休眠、智能关机；
4.传感器内置无线蓝牙无线模块；传感器与数据采集终端直接通过无线蓝牙无线连接，能够进行运动情况下的数据测量及各种实验环境中的数据采集；
5.传感器使用时，无需数据采集器；
6.能够实现无线实验、usb线连实验2种连接方式；无线连接模式下，模块兼容无线蓝牙4.0，无线蓝牙5.0标准，空中速率≥2Mbps ；
7.传感器具有唯一数字标识码，能够使数据终端进行选择性连接；
8.内阻：≤0.5Ω（串联使用，分压极小）;</t>
  </si>
  <si>
    <t>2.87</t>
  </si>
  <si>
    <t>多量程电压传感器</t>
  </si>
  <si>
    <t>1.测量范围1：-20V~20V，分辨率 ：0.02V ；测量范围2：-5V~5V，分辨率：0.002V ；测量范围3：-500mV~500mV，分辨率：0.2mV；
2.内置400mAh大容量可充电电池，通用TypeC标准充电数据接口；
3.能够智能低功耗待机，能够实现待机休眠、智能关机；
4.传感器内置无线蓝牙无线模块；传感器与数据采集终端直接通过无线蓝牙无线连接，能够进行运动情况下的数据测量及各种实验环境中的数据采集；
5.传感器使用时，无需数据采集器；
6.能够实现无线实验、usb线连实验2种连接方式；无线连接模式下，模块兼容无线蓝牙4.0，无线蓝牙5.0标准，空中速率≥2Mbps ；
7.传感器具有唯一数字标识码，能够使数据终端进行选择性连接；
8.内阻：≥1.0MΩ（并联使用,分流极小）</t>
  </si>
  <si>
    <t>2.88</t>
  </si>
  <si>
    <t>三轴磁传感器</t>
  </si>
  <si>
    <t>1.测量范围1：X轴-5mT~+5mT，Y轴-5mT~+5mT，Z轴 5mT~+5mT；分辨率0.001mT；测量范围2：X轴-130mT~+130mT，Y轴-130mT~+130mT，Z轴130mT~+130mT；分辨率：0.01mT；
2.内置400mAh大容量可充电电池，通用TypeC标准充电数据接口；
3.能够智能低功耗待机，能够实现待机休眠、智能关机；
4.传感器内置无线蓝牙无线模块；传感器与数据采集终端直接通过无线蓝牙无线连接，能够进行运动情况下的数据测量及各种实验环境中的数据采集；
5.传感器使用时，无需数据采集器；
6.能够实现无线实验、usb线连实验2种连接方式；无线连接模式下，模块兼容无线蓝牙4.0，无线蓝牙5.0标准，空中速率≥2Mbps ；
7.传感器具有唯一数字标识码，能够使数据终端进行选择性连接；</t>
  </si>
  <si>
    <t>2.89</t>
  </si>
  <si>
    <t>光照度传感器</t>
  </si>
  <si>
    <t>1.测量范围：0 lx ～140000lx，分辨率：0.1 lx
2.内置400mAh大容量可充电电池，通用TypeC标准充电数据接口；
3.能够智能低功耗待机，能够实现待机休眠、智能关机；
4.传感器内置无线蓝牙无线模块；传感器与数据采集终端直接通过无线蓝牙无线连接，能够进行运动情况下的数据测量及各种实验环境中的数据采集；
5.传感器使用时，无需数据采集器；
6.能够实现无线实验、usb线连实验2种连接方式；无线连接模式下，模块兼容无线蓝牙4.0，无线蓝牙5.0标准，空中速率≥2Mbps ；
7.传感器具有唯一数字标识码，能够使数据终端进行选择性连接；</t>
  </si>
  <si>
    <t>2.90</t>
  </si>
  <si>
    <t>2.91</t>
  </si>
  <si>
    <t>声音传感器</t>
  </si>
  <si>
    <t>1.频率测量范围：20Hz~20kHz，声级测量范围：20dB ~120dB，分辨率：1dB；
2、工艺：外壳采用塑料注塑工艺一次成型、组装；
3、可实现有线、无线、显示屏显示三种模式。
4、全面支持国产系统、Android、windows等系统</t>
  </si>
  <si>
    <t>2.92</t>
  </si>
  <si>
    <t>2.93</t>
  </si>
  <si>
    <t>智能数字实验盘</t>
  </si>
  <si>
    <t>本设备主要与数字化实验系统软件配合使用，用于传感器数据的采集处理分析，外观采用人体工学设计，美观，实用。
1.内置4.3寸TFT显示屏及电容式触控屏，支持多点触控操作；
2.支持8通道TYPE-C接口并行采集，单通道最高采样率200kHz；
3.内置高容量锂电池，采用低功耗处理器，待机时间不低于4h；
4.具备2路USB-A型接口，可以外接USB设备,也可以级联采集器使用；
5.采集器模拟采样分辨率12-bits，数字采样分辨率0.1μs；
6.支持内置蓝牙模块，实现数据采集器与传感器的无线通信；
7.传感器即插即用，不区分模拟和数字通道使用，所有接口具备防静电TVS；
8.内置数字化探究实验系统软件，能在屏幕上实现数据的显示(数字、表盘、图线等)、采集(采集在表格、坐标系等)、分析处理（编辑变量公式及曲线拟合等），可以为中小学数字化实验提供全方位支持。</t>
  </si>
  <si>
    <t>2.94</t>
  </si>
  <si>
    <t>快速温度传感器</t>
  </si>
  <si>
    <t>1、测量范围：不小于：  -20℃~100℃, 分度：≤0.1℃
2、工艺：外壳采用塑料注塑工艺一次成型、组装；
3、可实现有线、无线、显示屏显示三种模式。
4、全面支持国产系统、Android、windows等系统</t>
  </si>
  <si>
    <t>2.95</t>
  </si>
  <si>
    <t>绝对压强传感器</t>
  </si>
  <si>
    <t>1、量程：-20～+20kPa分辨率：0.01kPa；2、工艺：外壳采用塑料注塑工艺一次成型、组装；
3、可实现有线、无线、显示屏显示三种模式。
4、全面支持国产系统、Android、windows等系统</t>
  </si>
  <si>
    <t>2.96</t>
  </si>
  <si>
    <t>摩擦与无极变速演示仪</t>
  </si>
  <si>
    <t>传动带与摩擦力内容的结合的趣味实验</t>
  </si>
  <si>
    <t>2.97</t>
  </si>
  <si>
    <t>风力发电演示仪</t>
  </si>
  <si>
    <t>法拉第电磁感应定律的应用，直观展示磁生电现象</t>
  </si>
  <si>
    <t>2.98</t>
  </si>
  <si>
    <t>四面怪坡演示仪</t>
  </si>
  <si>
    <t>重心的探究趣味实验</t>
  </si>
  <si>
    <t>2.99</t>
  </si>
  <si>
    <t>不落地的杯子</t>
  </si>
  <si>
    <t>利用圆周运动，将弹簧钩（钥匙扣）绕着手指旋转，杯子掉落的过程中使得速度越来越快，最终让杯子安全减速，杯子不会摔坏</t>
  </si>
  <si>
    <t>2.100</t>
  </si>
  <si>
    <t>数据采集器（无线款）</t>
  </si>
  <si>
    <t>1.支持6通道TYPE-C接口并行采集，单通道最高采样率200kHz，数字采样率0.1μs；
2.USB供电，预留5VDC接口，为采集器提供外部电源；
3.具备≥2路USB-A型接口，可以外接USB设备，也可以级联采集器使用；
4.采集器级联状态下最多支持18路传感器同时实验；
5.采用USB2.0标准传输数据，采用USB-B型接口与pc或者pad连接之用；
6.采集器模拟采样分辨率12-bits，数字采样分辨率0.1μs；
7.传感器即插即用，不区分模拟和数字通道使用，所有接口具备防静电TVS。</t>
  </si>
  <si>
    <t>2.101</t>
  </si>
  <si>
    <t>力传感器</t>
  </si>
  <si>
    <t>1、测量范围：不小于-50N～+50N；分度：≤0.001N  
2、工艺：外壳采用塑料注塑工艺一次成型、组装；
3、可实现有线、无线、显示屏显示三种模式。
4、全面支持国产系统、Android、windows等系统</t>
  </si>
  <si>
    <t>2.102</t>
  </si>
  <si>
    <t>2.103</t>
  </si>
  <si>
    <t>分体式位移传感器</t>
  </si>
  <si>
    <t>1、测量范围：不小于： 4cm～200cm，分度：≤0.1cm
2、工艺：外壳采用塑料注塑工艺一次成型、组装；
3、可实现有线、无线、显示屏显示三种模式。
4、全面支持国产系统、Android、windows等系统</t>
  </si>
  <si>
    <t>2.104</t>
  </si>
  <si>
    <t>2.105</t>
  </si>
  <si>
    <t>静电传感器</t>
  </si>
  <si>
    <t>1、量程：±100nC，分辨率：0.1nC，2、工艺：外壳采用塑料注塑工艺一次成型、组装；
3、可实现有线、无线、显示屏显示三种模式。
4、全面支持国产系统、Android、windows等系统</t>
  </si>
  <si>
    <t>2.106</t>
  </si>
  <si>
    <t>磁感应强度传感器</t>
  </si>
  <si>
    <t>1、量程1：-2mT～+2mT ；分辨率：0.001mT；
量程2：-10mT～+10mT；分辨率：0.01mT；
量程3：-50mT～+50mT；分辨率：0.01mT；
量程4：-100mT～+100mT；分辨率：0.1mT；2、工艺：外壳采用塑料注塑工艺一次成型、组装；
3、可实现有线、无线、显示屏显示三种模式。
4、全面支持国产系统、Android、windows等系统</t>
  </si>
  <si>
    <t>2.107</t>
  </si>
  <si>
    <t>气压传感器</t>
  </si>
  <si>
    <t>量程：0～700kPa，分辨率：0.1kPa；连接传感器无需辨认方向。(支持有线通讯和无线通讯方式，可在windows和安卓系统下进行实验)</t>
  </si>
  <si>
    <t>2.108</t>
  </si>
  <si>
    <t>2.109</t>
  </si>
  <si>
    <t>电流传感器</t>
  </si>
  <si>
    <t>1、测量范围：不小于-2A～2A；分度：≤0.01A 
2、工艺：外壳采用塑料注塑工艺一次成型、组装；
3、可实现有线、无线、显示屏显示三种模式。
4、全面支持国产系统、Android、windows等系统</t>
  </si>
  <si>
    <t>2.110</t>
  </si>
  <si>
    <t>微电流传感器</t>
  </si>
  <si>
    <t>1、测量范围：不小于-10μA~10μA；分度：≤0.1μA 
2、工艺：外壳采用塑料注塑工艺一次成型、组装；
3、可实现有线、无线、显示屏显示三种模式。
4、全面支持国产系统、Android、windows等系统</t>
  </si>
  <si>
    <t>2.111</t>
  </si>
  <si>
    <t>电压传感器</t>
  </si>
  <si>
    <t>1、测量范围：不小于25V～25V；分度：≤0.01V
2、工艺：外壳采用塑料注塑工艺一次成型、组装；
3、可实现有线、无线、显示屏显示三种模式。
4、全面支持国产系统、Android、windows等系统</t>
  </si>
  <si>
    <t>2.112</t>
  </si>
  <si>
    <t>收纳箱及配套附件</t>
  </si>
  <si>
    <t>高强度铝合金型材框架，内部缓冲海绵传感器定位嵌槽装置，USB 数据线 1 根，TYPE-C传感器数据线6根，快速使用手册等。</t>
  </si>
  <si>
    <t>2.113</t>
  </si>
  <si>
    <t>力学导轨</t>
  </si>
  <si>
    <t>导轨（长1.2m带刻度)×1、小车红×1、小车黄×1、配重块50g×2、L型长支架×2、L型短支架×2、L型塑料转接×2、滑轮×1、砝码×4、小桶×1、细绳×1、挡光片20mm×2、挡光片40mm×1、挡光片60mm×1、挡光片80mm×1、弹簧×2、弹簧圈×2、缓冲收纳×1，磁缓冲×2、滑轮架×1，立柱10mm直径×2、高度调节套件×1、紧固件一套等；带导向槽和滑动槽，保证小车与轨道接触是点接触，减少摩擦力，材料为硬铝材质，碰撞不易变形，保证实验的一致性好，可以配套完成各种力学实验。</t>
  </si>
  <si>
    <t>2.114</t>
  </si>
  <si>
    <t>实验器由底座和注射器（50mL规格）及固定件组成，可以密封一定质量的气体，通过推动或者拉动活塞杆改变气体的体积，并能读出气体的体积值，配合气体压强传感器完成验证一定质量的理想气体在温度不变的情况下，气压和体积的关系。</t>
  </si>
  <si>
    <t>2.115</t>
  </si>
  <si>
    <t>查理定律实验器</t>
  </si>
  <si>
    <t>由专用容器、支架、密封套件组成，配合酒精灯水浴加热，可以方便的接入温度传感器探头和气压传感器导气管，可以完成探究一定质量的理想气体的气压和温度的变化关系。</t>
  </si>
  <si>
    <t>2.116</t>
  </si>
  <si>
    <t>压缩气体做功实验器</t>
  </si>
  <si>
    <t>由底座、专用注射器、内置快速温度传感器组成，可以定量研究外界对气体做功使温度升高和气体对外界作用使温度降低等实验。</t>
  </si>
  <si>
    <t>2.117</t>
  </si>
  <si>
    <t>由底座、U型永磁腔体、角度盘、多匝线圈、电流传感器、力传感器，电流方向动态指示灯等组成。
1.内置力传感器、电流传感器、温度传感器，分别用于实验中的安培力大小的测量，线圈电流的大小测量，线圈温度的监测和保护；
2.力传感器：量程-10N～+10N，分辨率0.001N；电流传感器：量程-1.0A～+1.0A，分辨率0.001A；
3.本设备内置蓝牙工作模式，可以通过无线蓝牙或使用USB-TYPE-C数据线与计算机通信；
4.自带2.0寸TFT显示屏，配置800mAh锂电池，可以本地显示安培力、电流强度、线圈温度的数值，可以显示哪个线圈接入，可以显示电流方向；
5.自带1个自锁开关，4个触控按键，4个触控按键功能分别为：线圈供电与断电，线圈电流方向的切换，线圈匝数的切换，内置传感器调零；
6.配置专用软件，可以在计算机软件上显示哪一个线圈接入测试，可以显示当前线圈的温度，可以显示测量的安培力和流过测量线圈的电流强度，可以录入线圈平面与磁场的角度θ，可以录入线圈的长度L；可以采集测量数据到数据表格中，可以描绘F-I、F-θ；探究安培力的影响因素以及验证左手定则。</t>
  </si>
  <si>
    <t>2.118</t>
  </si>
  <si>
    <t>法拉第电磁感应定律实验器（动生）</t>
  </si>
  <si>
    <t>由底座、U型永磁体腔、线圈、角度盘、带滑槽立柱、接线柱、光电门支架组成，可以完成线圈在磁场中运动过程中产生感生电流的探究。</t>
  </si>
  <si>
    <t>2.119</t>
  </si>
  <si>
    <t>摩擦做功实验器</t>
  </si>
  <si>
    <t>由铜管，螺旋固定装置，带孔橡皮塞（可插入温度传感器探头），不带孔橡皮塞，配置600mm棉绳，可以完成能量转化验证实验。</t>
  </si>
  <si>
    <t>2.120</t>
  </si>
  <si>
    <t>力的合成与分解实验器</t>
  </si>
  <si>
    <t>由角度盘、角度调节杆、力固定柱、紧固螺帽、方形木块、T型支架组成，可以完成力的合成、力的分解等实验。</t>
  </si>
  <si>
    <t>2.121</t>
  </si>
  <si>
    <t>胡克定律实验器</t>
  </si>
  <si>
    <t>实验器用于用于物理“探究弹簧的伸长特性”实验，由刻度尺（不小于30cm），弹簧固定位、传感器固定装置及拉伸弹簧组成；配合力传感器使用，可通过实验求出弹簧的弹性系数K，验证胡克定律。</t>
  </si>
  <si>
    <t>2.122</t>
  </si>
  <si>
    <t>由直径相同长度相等的镍铬丝2条、铜丝1条、铁丝1条、接线柱和底板组成，能研究材料、长度、横截面积三个因素对电阻大小的影响。</t>
  </si>
  <si>
    <t>2.123</t>
  </si>
  <si>
    <t>环形线圈</t>
  </si>
  <si>
    <t>ABS外壳封装，外径210mm，内径190mm，带方形底座，无源设计，地磁场或复杂电磁环境的感生电流探究。</t>
  </si>
  <si>
    <t>2.124</t>
  </si>
  <si>
    <t>摩擦力实验器</t>
  </si>
  <si>
    <t>用于探究摩擦力的影响因素，由驱动装置、物块、配重块、摩擦板组成，可以完成最大静摩擦力和滑动摩擦力的探究。</t>
  </si>
  <si>
    <t>2.125</t>
  </si>
  <si>
    <t>螺线管</t>
  </si>
  <si>
    <t>由100匝线圈，200匝线圈，接线柱，透明abs外壳组成，线圈的绕线直径一样，探究《通电螺线管内部磁场处处相等》和《磁场与电流强度的关系》与《螺线管内部磁场与绕线匝数关系》等实验。</t>
  </si>
  <si>
    <t>2.126</t>
  </si>
  <si>
    <t>焦耳定律实验器</t>
  </si>
  <si>
    <t>用于“电功与电流”中的探究电流的热效应，实验器可探究电流热效应与电流、电阻的关系。由3个量热器、分别配置2个不同阻值的电热丝、高质量短铜导线6条和集线板组成，配合温度传感器、电流传感器和电压传感器完成焦耳定律的验证。</t>
  </si>
  <si>
    <t>2.127</t>
  </si>
  <si>
    <t>电学实验板</t>
  </si>
  <si>
    <t>要求电路走线清晰，实验板上配对应原理图，《串联电路分析》《并联电路分析》《小灯泡的伏安特性曲线》《电源电动势和内阻》《补偿法测量电池电动势》《自感现象》《电容的充放电》《电容的串并联》《LC振荡》《RC相移》《RL相移》《二极管伏安特性曲线》《三极管特征曲线》《整流和滤波》《恒压源》《恒流源》，可以完成高中电学相关实验。</t>
  </si>
  <si>
    <t>2.128</t>
  </si>
  <si>
    <t>力的相互作用实验器</t>
  </si>
  <si>
    <t>由固定块、滑块、光杆、丝杠、手柄、连接件组成，可以配合力传感器完成力的相互作用的力探究。</t>
  </si>
  <si>
    <t>(二)</t>
  </si>
  <si>
    <t>高中化学实验室</t>
  </si>
  <si>
    <t>高中化学数智实验设备</t>
  </si>
  <si>
    <t>实验室专用水槽</t>
  </si>
  <si>
    <t>规格：≥550*450*300mm
1、采用PP一体化成型水槽，易清洁，耐腐蚀特点。
2、进行甲醛释放量、多溴联苯（PBB）和多溴二苯醚（PBDE）检测，结果均未检出。</t>
  </si>
  <si>
    <t>三联高低位龙头</t>
  </si>
  <si>
    <t>鹅颈式实验室专用优质化验水嘴：主体采用铜质，表面环氧树脂喷涂。阀芯采用陶瓷阀芯，配置一个高位水龙头，两个低位水龙头，便于多用途使用。</t>
  </si>
  <si>
    <t>实验室专用洗眼器</t>
  </si>
  <si>
    <t>付</t>
  </si>
  <si>
    <t>洗眼喷头：采用不助燃PC材质模铸一体成形制作，具有防尘功能，上面防尘盖平常可防尘，使用时可随时被水冲开，并降低突然打开时短暂的高水压，避免冲伤眼睛。
实验室专用洗眼器技术要求满足：
1、管螺纹精度：应符合GB/T7306.1或GB/T7306.2或GB/T7307的规定；
2、标志：不得有凹痕、断牙等明显缺陷，表面粗糙度Ra值不大于6.3µm；
3、抗压强度：1.2MPa静水压状态下关闭无渗漏，皮管无鼓胀现象；
4、外观：主体无掉漆现象，手柄无明显注塑缺陷；
5、启动开关灵活：压下开关松开后，开关能立即复位，无滞后现象，通水后无渗漏现象；
6、水柱喷射高度，cm：0.3MPa动水压状态下，喷洒头方向向上，压下控制开关，水柱喷射高度≥46cm；
7、水流量，L/s：0.3MPa动水压下打开开关，流量≥0.15L/s。
提供满足以上技术要求第三方检测机构出具的检测报告扫描件</t>
  </si>
  <si>
    <t>1.12</t>
  </si>
  <si>
    <t>多功能防溅水槽柜</t>
  </si>
  <si>
    <t>1、一体水槽，PP改性材质，水槽最高深度为≥350mm，洗涤时水不易外溅；水槽内部带滴水架，滴水架带不少于10根滴水棒，滴水棒可以翻转收纳；
2、水槽柜预留收纳翻盖，有收纳水管功能；检修门带锁，底围安装1寸定向轮
多功能防溅水槽柜技术要求满足：
1、水槽柜过滤功能：下水带2层过滤装置，可以过滤不同的杂质；
2、水槽柜排水功能：水槽底部设置矩形或圆形式下水口，可以快速排出水槽废水。</t>
  </si>
  <si>
    <t>双龙头水龙头</t>
  </si>
  <si>
    <t>1、主体材质为加厚铜管，主管管径26mm(±2mm)铜管，表面经环氧树脂喷涂处理。
2、双龙头水龙头。
4、实验室龙头采用壁式安装，壁厚≥2.5mm，固定底座直径50mm(±2mm)，底座锁母与台面中间添加齿形止退垫，使连接后不易松动稳定性强，与台面安装牢固。双联龙头可以分开折叠90度收纳，保证实验室的整洁美观。
5、开关旋钮：材质PP，符合人体工学设计，启闭方式为平面式或旋钮式，开关标识清晰醒目，装配好的开关旋钮应平稳轻便无卡阻，与阀杆连接后不易松动稳定性强。</t>
  </si>
  <si>
    <t>1.可在课本中找到对应的实验。每个实验须同时具备仿真实验、同步实验、实验报告功能。
2.同时有相关实验的高清操作视频。
3.具备国家认可的正规版权。
4.参照海南高中化学对应教材仿真实验不少于50个，实验视频不少于100个。</t>
  </si>
  <si>
    <t>通风矢量控制系统</t>
  </si>
  <si>
    <t>风机矢量控制变频器：应用空间电压矢量控制原理，采用模块化设计、双CPU控制，是集数字技术、计算机技术、现代自控技术于一体的高科技产品，具有精度高、噪音低、转矩大、性能可靠等特点。主要参数指标为：1.频率指示、异常指示、转速指示、状态指示等均由LED显示；2.输入额定电压：三相380V，±15%；3.输入额定频率：50/60HZ；4.控制方式：空间电压矢量控制；5.输出频率：1.00~400.0HZ；6.过载能力：150%额定电流；7.保护功能：输入缺相、输入欠压、直流过压、过载等。</t>
  </si>
  <si>
    <t>通风系统</t>
  </si>
  <si>
    <t>铝合金万向罩</t>
  </si>
  <si>
    <t>1、关节：高密度PP材质表面磨砂，可360°旋转调节。
2、关节密封圈：高密度橡胶。在关节之间随着旋钮压力加大而产生阻尼效果。
3、关节连接杆：304不锈钢双头连接杆。
4、关节盖：高密度PP材质表面磨砂，组合式安装拆装方便。
5、关节松紧选钮：高密度PP材质，调节旋流可以调节关节旋转扭矩。
6、铝合金万向罩口：直径不小于230mm，高密度铝合金制成，防止实验时的火焰使其燃烧。
7、导管：4节直径不小于55mm的抗氧化抗腐蚀的镁硅铝合金，表面做特氟龙表面处理，耐酸、耐碱、耐划痕。
8、旋转关节：采用抗氧化抗腐蚀的镁硅铝合金，和铝合金万向罩口连接的导管设计旋转功能。
9、扭簧：使用90度的4mm专用弹簧钢抗氧化处理，防止吸风罩自重导致导管下滑。
铝合金万向罩技术要求满足：GB/T10125-2021人造气氛腐蚀试验；盐雾试验；GB/T6461-2002金属基体上金属和其他无机覆盖层；经腐蚀试验后的试样和试件的评级
1、盐雾试验满足：≥480h中性盐雾试验10级
提供满足以上技术要求具有CMA或CNAS认证的第三方检测机构出具的检测报告扫描件</t>
  </si>
  <si>
    <t>万向吸风罩底座</t>
  </si>
  <si>
    <t>钢制固定底座，抗氧化抗腐蚀的镁硅铝合金方管，根据不同的组合方式可选择丝口和挂口结构，拆装方便。</t>
  </si>
  <si>
    <t>室内行程通风系统</t>
  </si>
  <si>
    <t>室内通风主管道、支管道均采用防腐蚀材质，主管道：定制风管，满足实验室通风要求；接口保证无漏风。</t>
  </si>
  <si>
    <t>室外行程通风系统</t>
  </si>
  <si>
    <t>1、采用防腐蚀材质，具有整体结构性能好、严密性高等优点，同时具有耐酸碱性能。
2、规格：定制风管，满足实验室通风要求，
3、管卡采用碳钢制作，表面经防锈处理，具有耐腐蚀、防火、防潮等功能。</t>
  </si>
  <si>
    <t>防腐风机</t>
  </si>
  <si>
    <t>功率：5.5KW。风量：7100-13500m3/h。风压：926-735Pa。噪音：≤55dB(A)</t>
  </si>
  <si>
    <t>风机控制线</t>
  </si>
  <si>
    <t>2.5mm²*3+1.5mm²*2</t>
  </si>
  <si>
    <t>顶部集成供给系统</t>
  </si>
  <si>
    <t>顶装主体框架</t>
  </si>
  <si>
    <t>1、整体采用≥1.5mm冷轧钢板，经激光雕刻机精细雕刻，数控折弯成型，表面经环氧树脂粉末喷涂高温固化处理。要做到承重性能强和耐酸碱、耐腐蚀。
顶装主体框架技术要求满足：GB/T3325-2024金属家具通用技术条件
1、金属喷漆（塑）涂层理化：1、硬度≥H；2、冲击强度：冲击高度400mm,应无剥落、裂纹、皱纹；3、耐腐蚀：100h内，观察在溶液中样板上划道两侧3mm以外，应无鼓泡产生；100h后，检查划道两侧3mm外，应无锈迹、剥落、起皱、变色和失光等现象；4、附着力：应不低于2级
提供满足以上技术要求具有CMA或CNAS认证的第三方检测机构出具的检测报告扫描件</t>
  </si>
  <si>
    <t>主体防尘保护罩</t>
  </si>
  <si>
    <t>整体采用抗倍特板，保护主体构架内的供应系统的安全，防止灰尘进入罩体内。
主体防尘保护罩技术要求满足：
（1）水平燃烧性能符合GB/T2408-2021规定的HB级要求：移去引燃源后不能出现可见有焰燃烧；火焰前端不能超过100mm标线；
（2）垂直燃烧性能符合GB/T2408-2021规定的V-0级要求：单个试样的余焰时间≤10S;任一状态调节的一组试样的总余焰时间≤50S;第二次施加焰火后单个试样余焰时间加余辉时间≤30S;余焰或余辉未燃至夹持夹具;燃烧颗粒或滴落物未引燃棉垫。
提供满足以上技术要求具有CMA或CNAS认证的第三方检测机构出具的检测报告扫描件</t>
  </si>
  <si>
    <t>上下水智能安装面板</t>
  </si>
  <si>
    <t>接收智能化控制系统控制，内部铝质框架，外壳采用ABS注塑成型，预留多个供应系统安装位置，水电分离设计，模块设计防水功能。</t>
  </si>
  <si>
    <t>多功能电源</t>
  </si>
  <si>
    <t>规格：（2个/组）接收智能化控制系统控制，内含多功能插座2个。</t>
  </si>
  <si>
    <t>485模块</t>
  </si>
  <si>
    <t>采用485网络模块接口，含设备中网线，方便与教室网络对接，不含教室网络布线及网线。</t>
  </si>
  <si>
    <t>急停装置</t>
  </si>
  <si>
    <t>铝合金材质，在水电系统出现故障时紧急制动，确保实验时安全。</t>
  </si>
  <si>
    <t>供电线路</t>
  </si>
  <si>
    <t>模块化设计，每组模块间采用活接式连接，方便安装、检修。采用2.5mm²电线进行系统布线。</t>
  </si>
  <si>
    <t>智能照明</t>
  </si>
  <si>
    <t>接收智能化控制系统控制，配置护眼灯≥1根，每根≥15W，灯罩采用ABS一次成型，设计安装磨砂透明均光板，不仅能使光线扩散均匀更能起到安全防护作用。</t>
  </si>
  <si>
    <t>1.40</t>
  </si>
  <si>
    <t>自动给排水系统</t>
  </si>
  <si>
    <t>自动排水模块1组、水模拟量控制器1组、电源控制器1套、自动保护系统1组。
所有排水由智能化控制系统集中控制，水龙头处设置排水接口，接口与学生水槽柜采用优质硅胶软管（具有防酸、防碱、耐腐蚀功能）连接，接口均采用自动锁紧插拔式连接方式（拔掉时没有污水流出），用时接上，不用时可收起。当学生水槽柜量达到一定值时系统自动排水、污水经过连接管排至顶部排水管总管后流出，当水槽柜污水排净后排水系统自动关闭。控制系统设置一键排空功能，可一键将管道内所有的污水排空。</t>
  </si>
  <si>
    <t>自动给排水接口</t>
  </si>
  <si>
    <t>接收智能化控制系统控制，功能面板采用钢制面板，每组功能板上预留不锈钢快速给排水接口1对。并配置配套给排水软管2根。快速给水接口5mm厚304不锈钢材质，带自动止水功能，表面抛光拉丝处理。快速排水接口采用PP材质专用接口。</t>
  </si>
  <si>
    <t>给水布管</t>
  </si>
  <si>
    <t>给水主管选用φ20-32mmPP-R给水管，模块化设计，每组模块间采用活接式连接，方便安装、检修。</t>
  </si>
  <si>
    <t>排水布管</t>
  </si>
  <si>
    <t>排水管选用加厚φ50-75mmPVC-U国标管（具有防酸、防碱、耐腐蚀功能），模块化设计，每组模块间采用活接式连接，方便安装、检修。</t>
  </si>
  <si>
    <t>1.45</t>
  </si>
  <si>
    <t>1.46</t>
  </si>
  <si>
    <t>1.47</t>
  </si>
  <si>
    <t>1.48</t>
  </si>
  <si>
    <t>1.49</t>
  </si>
  <si>
    <t>1.50</t>
  </si>
  <si>
    <t>1.51</t>
  </si>
  <si>
    <t>1.53</t>
  </si>
  <si>
    <t>1.54</t>
  </si>
  <si>
    <t>1.55</t>
  </si>
  <si>
    <t>1.56</t>
  </si>
  <si>
    <t>高中化学实验设备</t>
  </si>
  <si>
    <t>化学准备室设备</t>
  </si>
  <si>
    <t>共4间,每一间准备室的配置清单如下</t>
  </si>
  <si>
    <t>规格：800*460*325mm
1、采用PP一体化成型水槽，易清洁，耐腐蚀特点。</t>
  </si>
  <si>
    <t>滴水架</t>
  </si>
  <si>
    <t>PP材质
1、整体采用PP材质，耐腐蚀性能好，抗紫外线辐射强，不易老化、脆化，韧性强，弹性好，易于安装。
2、滴水架主体与集水盘由模具注塑一体成型（非PP板焊接而成）。
3、滴水棒卡扣与主板卡槽紧密契合，不易松动，极好地保护实验器具。</t>
  </si>
  <si>
    <t>3.7</t>
  </si>
  <si>
    <t>3.8</t>
  </si>
  <si>
    <t>试剂架</t>
  </si>
  <si>
    <t>规格：≥2200*300*750mm,钢制结构，分两组装在准备台上以支撑试剂架。层板：单层，采用钢化玻璃，层板两侧加装挡杆，防止器皿滑落。</t>
  </si>
  <si>
    <t>3.9</t>
  </si>
  <si>
    <t>PP药品柜</t>
  </si>
  <si>
    <t>规格：≥1000*500*2000mm
1.PP材质
2.柜体：侧板、顶底板采用改性PP材料增加强度，注塑模一次性成型，表面沙面和光面相结合处理,保证柜体之坚固及密封性，耐腐蚀性强。
3.下储物柜门：内框采用改性PP材质注塑模一次成型,外嵌4.6mm厚钢化烤漆玻璃
4.上柜视窗们：内框采用改性PP材质注塑模一次成型,外嵌4.6mm厚钢化烤漆玻璃，中间烤漆镂空制作。
5.层板：上部配置两块活动层板，下部配置一块活动层板，层板全部采用改性PP材质注塑模一次成型，表面沙面和光面相结合处理，四周有阻水边，底部镶嵌钢质横梁，承重力强。整体设计为活动式，可随意抽取放在合适的隔层，自由组合各层空间。
6.门把手：采用经过改性PP材质注塑模一次成型，与柜门平行，开启方便。
7.门铰链：采用经过射出成型的PP材料制成，耐腐蚀性好。
8.螺丝：PP材质，可选不锈钢304材质
9.备注：可以用于各种腐蚀性化学品的储存，如硫酸、盐酸、硝酸、乙酸、硫磺酸等</t>
  </si>
  <si>
    <t>3.10</t>
  </si>
  <si>
    <t>通风橱</t>
  </si>
  <si>
    <t>规格：≥1200×750×2100mm
1.操作台面：一体化台面，采用≥12.5mm厚实芯理化板制作，新型环保材料，具有耐强酸碱、耐腐蚀、耐有机溶剂，抗菌、抗污染、防水、防火、易清洁等特点。四周边缘经精密加工、倒角、打磨，呈光滑半圆形，注重人性化设计，美观实用。
2.柜体：立柱采用采用50mm×50mm铝镁合金框架，E1级优质三聚氰胺双贴面板柜身。台面上部为玻璃透视操作台，下部橱柜为对开门设计。设有通风装置、PP杯槽和单联水嘴。
3.操作窗口：升降窗口采用自动配置平衡，0-100%开关任意无段定位。
4.可调脚：采用模型成型，无金属部分外露，可以现场地面调整水平。
5.配套功率190W通风机：220V电压，工作时噪音≤65分贝,风流量948m³/h，全压210Pa。
6.风机配套风机开关及漏电保护装置，φ25风机控制线，φ200、PVC材质风机进出口接头，6#通风机弯头。室内通风管道采用φ200，φ110室内主、副管和转接头。</t>
  </si>
  <si>
    <t>3.11</t>
  </si>
  <si>
    <t>准备室给排水管（地面以上）</t>
  </si>
  <si>
    <t>给水采用φ25㎜优质PPR(国标)管
排水采用φ50㎜优质PVC(国标)管</t>
  </si>
  <si>
    <t>3.12</t>
  </si>
  <si>
    <t>准备室通风系统</t>
  </si>
  <si>
    <t>（1）实验通风机：规格：功率190W通风机。电压：220V，工作时：噪音≤65分贝,风流量948m³/h，全压210Pa
（2）风机开关及漏电保护装置：漏电保护开关，0.06s急速断电,主体采用PC阻燃热固性外壳。
（3）风机进出口接头：φ200,PVC材质
（4）6#通风机弯头：高级树脂复合材料
（5）通风管道及安装：规格：采用φ200，φ110室内主、副管，转接头及室外管。
（6）风机控制线：规格：φ25
电气布线：铜芯24芯，优质UPVC(国标)管，耐压500V。</t>
  </si>
  <si>
    <t>3.13</t>
  </si>
  <si>
    <t>准备室电气管线（地面以上）</t>
  </si>
  <si>
    <t>规格：φ25mm、φ32mm
电气管线：铜芯24芯，优质UPVC(国标)管，耐压500V。</t>
  </si>
  <si>
    <t>通风化学危化品室设备</t>
  </si>
  <si>
    <t>毒害品储存柜</t>
  </si>
  <si>
    <t>1、尺寸：≥1800mm*900mm*450mm；门类型：双开门
2.毒品柜外壳体全部采用≥1.0mm的冷轧钢板，内外表面经酸洗磷化环氧树脂粉末喷涂，烘热固化处理。
3.毒品柜柜整体为双层防火钢板构造，两层钢板之间间隔≥38mm空气绝缘层，防火性能优越。
4.柜中部配有不少于3块可上下调节层板。
5.应达到OSHA标准
6.铰链：铰链应为钢琴式铰链，确保门能开≥180度。
7.门锁:采用双GA锁，轻松自如启闭，柜门配有双钥匙。标有中文等语言的高可见度标签。
8.环保性能：柜体所用配件（包含但不局限于钢板、粉末、锁具等），铅、镉、汞、铬、溴含量符合国家相关标准要求。
9.两侧带有通风口，分别位于柜身的两侧。可调节垫片若干，确保柜体稳固。
10.配备接地装置实现完全接地。
11.装箱时柜内外的说明标识：《合格证》，《安全储存说明书》，柜门上贴有反光警示标签。
▲12.产品经第三方权威机构检测，通过耐火和防爆测试。（提供检测报告扫描件加盖投标人公章）</t>
  </si>
  <si>
    <t>易燃品储藏柜（防火柜）</t>
  </si>
  <si>
    <t>1.规格：≥(H)1650*(W)1090*(D)460mm
重量：138kg（±3kg）
容积：≥45GAL/170L
门类型：双门/手动
可调层板：≥3块
颜色：黄色（易燃液体），红色（可燃液体），蓝色（毒品柜）
1.整体为双层防火钢板构造，两层钢板之间间隔38mm空气绝缘层，防火性能优越。
2.采用优质冷轧钢板，增加强度，防火性能更好。
3.柜身底部≥50mm高的防漏液槽最大可能的防止化学液体的外溢。
4.可上下调节层板。
5.柜体内外都喷涂有持久的，无铅的环氧树脂漆，最大程度的增加抗化学品的能力。
6.采用双GA锁，标有中文等语言的高可见度标签，耐腐蚀。
7.两个可带有防火装置的通风口，分别位于柜身的两侧。
8.可调节垫片若干，确保柜体稳固。</t>
  </si>
  <si>
    <t>强酸强碱储存柜</t>
  </si>
  <si>
    <t>规格：≥1090×460×1650mm
开关：双门/手动
特别针对强腐蚀性化学品的存储和渗漏而设计，适用存放具有强腐蚀性的化学品物质（例如硫酸、盐酸、硝酸、KOH、NaOH等化学品物质）。
该存储柜可以规范管理，有条理，分类存储不同性质及危险等级的化学品，减少灾害发生风险。
特点：
1、采用进口聚丙烯（PP）材料，具有十年以上的使用寿命。
2、配备进口聚丙烯防泄漏托盘，可单独取出，便于清洁。
3、为提高操作安全度，化学品柜还可以使用挂锁提供额外的防护。
4、双开门。
5、层板：三块层板一块托盘
5、醒目的腐蚀性化学品标志。
6、柜体底部有可调节镀锌钢平衡脚
7、可以用于各种腐蚀性化学品的存储，如硫酸，硝酸，乙酸，硫磺酸等，保护操作者及周围人群安全。</t>
  </si>
  <si>
    <t>PP通风药品柜</t>
  </si>
  <si>
    <t>1、尺寸≥1000*500*2000mm
2、柜体组件（侧板、顶板、柜门）采用环保pp材质一次性注塑成型，内设加强筋，耐强酸碱及有机溶剂。榫卯连接结构。
3、柜体上部为PP工程塑料镶装玻璃对开门，下部也为PP工程塑料镶装玻璃对开门，柜门中间、柜门顶部、柜门底部的对开式把手即能满足开门需要又能作为玻璃固定件，一举两得，内设≥3mm厚PP改性塑料活动隔板，卡槽式灵活隔断，耐酸碱、耐冲击、韧性强。
4、柜门：≥950*465mm，柜门厚30mm（±1mm），内嵌4mm（±0.2mm）厚钢化玻璃，伸缩式PP旋转门轴，四角圆弧倒角，内侧弧形圆边，把手：采用PP材质隐形拉手，材料表面经过防腐氧化处理和纯环氧树脂塑粉高温固化处理，具有较强的耐蚀性。层板：≥930*400mm，采用改性PP改性材料增加强度，注塑模一次性成型，带横向不低于8根纵向不低于6跟的加强筋，加强筋厚度2mm（±0.2mm），表面沙面和光面相结合处理，承重力强，可上下调换。
5、背板：由6块≥930mm*310mm*9mm，壁厚度为9.0mm（±0.5mm）的环保PP背板组成，采用机器压制成型，满足背板硬度要求。
6、药品柜阶梯：规格：长≥865mm*宽130mm*深70mm，壁厚2.0mm（±0.2mm）（3组共6层）.
7、顶部有通风口，能接通风管道。
8、底座高100mm（±2mm），上下板都为50mm（±2mm），重要部位加厚处理，从而使产品更牢固，结实耐用.</t>
  </si>
  <si>
    <t>4.7</t>
  </si>
  <si>
    <t>药品柜吸风罩</t>
  </si>
  <si>
    <t>采用ABS塑料注塑成型的吸风罩，设柜台面上，美观大方。</t>
  </si>
  <si>
    <t>4.8</t>
  </si>
  <si>
    <t>风管及配件</t>
  </si>
  <si>
    <t>φ160PVC管、φ250PVC管、φ315PVC管、其他弯头、三通等</t>
  </si>
  <si>
    <t>4.9</t>
  </si>
  <si>
    <t>防雨帽</t>
  </si>
  <si>
    <t>采用优质PVC板经加工后一次性成型。</t>
  </si>
  <si>
    <t>4.10</t>
  </si>
  <si>
    <t>风机</t>
  </si>
  <si>
    <t>4号离心风机
功率：≥1.5kW
转速：≥1450r/min
风压：≥600Pa
风量：≥4000m³/h</t>
  </si>
  <si>
    <t>4.11</t>
  </si>
  <si>
    <t>风机变频调速控制器</t>
  </si>
  <si>
    <t>风机变频调速控制器0-50HZ调节，高级电子集成电路，无级调速，随意控制风机风速风量大小</t>
  </si>
  <si>
    <t>4.12</t>
  </si>
  <si>
    <t>隔声罩</t>
  </si>
  <si>
    <t>4A型，分内外两层，内管采用微小孔消声原理，夹层中有吸声材料，降低风机噪声。</t>
  </si>
  <si>
    <t>4.13</t>
  </si>
  <si>
    <t>减振器</t>
  </si>
  <si>
    <t>强力弹性橡胶减振</t>
  </si>
  <si>
    <t>4.14</t>
  </si>
  <si>
    <t>风机电源控制线路及开关</t>
  </si>
  <si>
    <t>380V三相四线电源线，铜芯线BVR-500/2.5//4.0/6.0</t>
  </si>
  <si>
    <t>4.15</t>
  </si>
  <si>
    <t>防爆灯及控制开关</t>
  </si>
  <si>
    <t>60W，带保护罩。</t>
  </si>
  <si>
    <t>4.16</t>
  </si>
  <si>
    <t>室外风管抱箍</t>
  </si>
  <si>
    <t>国标</t>
  </si>
  <si>
    <t>4.17</t>
  </si>
  <si>
    <t>消防设备</t>
  </si>
  <si>
    <t>灭火器：配2个2kg干粉式灭火器
1、手提储压式；
2、容量为2kg，采用干粉式灭火器；
灭火箱：1个
1、可放两个2kg灭火器；
2、金属制；
消防沙箱：1个
1、尺寸400*360*400mm</t>
  </si>
  <si>
    <t>废水处理设施</t>
  </si>
  <si>
    <t>5.1</t>
  </si>
  <si>
    <t>废水处理设备（含配套废水池）</t>
  </si>
  <si>
    <t>1、用途
用于对学校实验室所产生的实验室综合废水（包括实验室排出的少量药品、化学试剂、试液、残留试剂、容器洗涤、仪器清洗等）进行全自动处理，处理达标后自动排入市政排污管道。
2、技术要求
2.1处理水量：2吨/天
2.2处理后水质标准：优于污水综合排放标准（GB8978-1996）三级排放标准。
2.3电压：220V2.4控制模式：全自动控制，同时可手动操作。全自动PLC控制系统，LED全中文操作页面，能够实时显示仪器的运行状态信息，需具备综合废水处理系统控制管理平台软件。
2.4处理工艺：“收集装置→pH调节→混凝沉降及污泥过滤→臭氧氧化→铁曝气光催化有机废水降解装置→复合过滤→新型膜滤→紫外光催化氧化消毒→达标排放”。
3.主机
3.1壳体材质：钣金喷塑，防腐耐用
3.2底板带万向轮，可以移动和锁定。方便设备保养和维修
3.3底板承压：≥2000kg/㎡
3.4环保：设备为一体化环境友好型设备
4、设备性能要求
4.1自动化程度高：中央集中控制，人机界面友好，操作简单，全自动运行，无须专人值守；
4.2自动保护功能：漏水或漏电自动保护功能、高低压自动保护功能、无废水保护功能、各处理单元液位保护功能、电气设备超负荷保护功能、电气线路过载保护功能；
4.3智能集成化：通过“一站式”一体化设计，占地面积小，处理速度快、安装移动方便、真正做到工程设备化，外形美观，无需挖多个处理池；
4.4实用性广：可适应各类实验室的废水处理；
4.5环境友好：系统选用复式静音电机和防腐泵，噪音小；
4.6定时开关机功能：设备可以根据客户的情况设定早上自动开机时间和晚上自动关机时间，免去操作人员每天早上和晚上去设备处理间开机和关机；
4.7定时自动清洗功能：系统定时对需要清洗的部件进行自动清洗，部件使用寿命更长；
4.8运行成本低：系统功率小，耗能低；运行稳定，维护成本低；按比例自动投药，药品耗量少；无须专人值守，免专人管理费用等；
4.9系统稳定安全：稳定的控制系统，可靠的硬件平台和软件管理系统，对模块结构、网络通讯、服务器设备等方面进行安全的设计和运用，通过软件管理为系统稳定运行提供完善的管理机制、控制手段和报警监控等技术措施；
4.10高度兼容：系统功能模块和扩展性可根据实际需要灵活选择和建设，以适应各种需求；
4.11PLC可编程序智能控制系统及人机界面操作系统：系统的控制采用可编程逻辑控制器(PLC)+液晶触摸屏+远程操控系统完成电气和仪表部分的自动控制与监控，LCD液晶显示中文显示、具人机对话功能，时钟和语言设定功能，开机时设备电控系统自动检测，全自动处理废水、针对不同废水的成分和浓度，控制系统自动进行计算然后按比例进行自动投放药品，实现科学化和合理化。</t>
  </si>
  <si>
    <t>5.2</t>
  </si>
  <si>
    <t>废水处理连接管道材料及铺设</t>
  </si>
  <si>
    <t>楼栋主管道；实验楼与综合楼连接管道敷设</t>
  </si>
  <si>
    <t>废气净化处理设施</t>
  </si>
  <si>
    <t>6.1</t>
  </si>
  <si>
    <t>活性炭废气处理器</t>
  </si>
  <si>
    <t>活性炭废气处理器，≥2200*1000*1500mm，处理风量：≥9000m3/h。
①、吸附单元在设备箱体内分层格栅式安装，要求能够非常方便的检修及更换。吸附单元选用硬PP板材制作。
②、检查门开启方便，密封严密。
③、进出气口是法兰式接口，可以连接风管。风管连接工艺采用法兰连接方式，法兰之间连接应有3㎜的橡胶垫皮，起到密封作用。</t>
  </si>
  <si>
    <t>高中化学教学仪器</t>
  </si>
  <si>
    <t>7.1</t>
  </si>
  <si>
    <t>7.2</t>
  </si>
  <si>
    <t>7.3</t>
  </si>
  <si>
    <t>函数型，滑盖式。参数：1.双行显示屏，上行显示计算式，下行显示计算结果。2.有基本算术运算、存储器计算、分数计算、百分比计算、科学函数计算、统计计算、度分秒计算等功能。3.有自动关机功能、应保留普通计算器的其他功能。4.机壳及键盘用安全可靠的材质制成，按键弹动灵活，接触良好，触摸手感舒适。5.计算器外形尺寸不小于156mm×82mm×18mm。</t>
  </si>
  <si>
    <t>电动钻孔器</t>
  </si>
  <si>
    <t>工作电压：220v，频率：50Hz， 电机功率：大于等于500W，尺寸大于等于400mm*150mm*155mm</t>
  </si>
  <si>
    <t>电动离心机</t>
  </si>
  <si>
    <t>1.产品为电动式，电压：220V功率：80w,0～30分任意定时，有级调速，套管容量6×10ml。2..仪器的性能、安全、结构及外观的一般要求应分别符合JY0001标准的第4、5、6、7章的有关要求。</t>
  </si>
  <si>
    <t>离心沉淀器</t>
  </si>
  <si>
    <t>1、手摇式。
2、产品由机壳、蜗轮、离心管、离心管管套、离心管管架组成。
3、机壳由铸铁制成，壳体要求薄厚均匀，表面烤漆，壳体上的蜗轮轴、蜗杆二轴孔线的垂直度不超过0.10mm。
3、蜗杆为双头蜗杆，碳钢制成。
4、蜗轮齿数为32齿，铸铁制成。蜗轮轴由碳钢制成。离心管为玻璃材料制成，管壁上有表示容积的刻线，每单位刻度表约1ml，透明度好，离心管管套由塑料制成，要求薄厚均匀，不得有明显的凹陷。
5、离心管管架由厚为不小于1mm的冷板制成。
6、产品应能稳定在10～40mm厚的支持物上，各转动处配合松紧适度，蜗轮与蜗杆啮合良好，摇动手柄仪器各部分转动灵活且无显著回响。</t>
  </si>
  <si>
    <t>磁力加热搅拌器</t>
  </si>
  <si>
    <t>1.使用电源：AC220V±22V，50Hz。
2.加热功率：150-250W。电机功率：25-40W。
4.控温范围：液体温度0～90℃。
5.加热容量：20～3000ml。
6.电机采用无级调速,配1粒搅拌籽。
7.安全要求：应符合GB4706.1的有关规定。
8.外观应符合JY0001—2003的有关规定。
9.标志、说明书、包装、运输、贮存等应符合JY0001-2003的有关规定。</t>
  </si>
  <si>
    <t>金属酒精灯</t>
  </si>
  <si>
    <t>一、组成：酒精灯壶、棉灯芯。
二、用不锈钢精致而成。
三、壶体规格：∅84㎜×41㎜
四、壶盖及灯芯：∅50㎜×13㎜，∅13㎜×80㎜。</t>
  </si>
  <si>
    <t>电加热器</t>
  </si>
  <si>
    <t>密封式。
1.额定电压AC220V±5％50Hz+5,额定功率1000W。
2.密封式，有恒温控制，炉面温度自动控制在330℃～400℃。
3.规格：220mm×220mm，不锈钢制。加热面板直径155mm。高16mm。黑色圆形
4.其他要求符合GB5488—85《日用电炉》的相关规定。
5.标志、说明书、包装、运输、贮存符合JY0001-2003的有关规定。</t>
  </si>
  <si>
    <t>烘干箱</t>
  </si>
  <si>
    <t>1、材质：外壳采用冷轧钢板制造，表面静电喷塑；内胆为优质不锈钢材料制成；2、系统具有控温、定时和超温报警等功能；3、尺寸：内胆规格不小于300mm×300mm×340mm，外形规格不小于590mm×660mm×520mm；4、电源电压：AC220±10%（50Hz）；5、控温范围：室温～120℃；6、显示精度0.1℃(＞100℃显示精度为1℃)；7、温度波动性：≤±1℃；8.设有玻璃观察窗，便于观察，智能数显控温；9.产品应符合JB/T20111-2008《烘干箱》的有关规定。</t>
  </si>
  <si>
    <t>电冰箱</t>
  </si>
  <si>
    <t>≥160L,电压220V</t>
  </si>
  <si>
    <t>水浴锅</t>
  </si>
  <si>
    <t>铜制，400W,恒温数显,室温0～100度,有循环装置，控温精度±0.5度,安全要求符合YY91037.</t>
  </si>
  <si>
    <t>规格：10ml。塑料制成。密封性好，滑动灵活。刻度标线规整、清晰。</t>
  </si>
  <si>
    <t>规格：50ml。塑料制成。密封性好，滑动灵活。刻度标线规整、清晰。</t>
  </si>
  <si>
    <t>规格：100ml。塑料制成。密封性好，滑动灵活。刻度标线规整、清晰。</t>
  </si>
  <si>
    <t>塑料洗瓶</t>
  </si>
  <si>
    <t>1.规格尺寸：直径60mm（±2mm），高150mm（±2mm）,250ml</t>
  </si>
  <si>
    <t>试剂瓶托盘</t>
  </si>
  <si>
    <t>尺寸；大于等于300mm×250mm×70mm塑料制。符合JY0001－2003《教学仪器一般质量要求》中6.27的有关规定。</t>
  </si>
  <si>
    <t>实验用品提篮</t>
  </si>
  <si>
    <t>可固定试管、试剂瓶等仪器，木质材料</t>
  </si>
  <si>
    <t>塑料水槽</t>
  </si>
  <si>
    <t>尺寸大于等于250mm×180mm×100mm</t>
  </si>
  <si>
    <t>碘升华凝华管</t>
  </si>
  <si>
    <t>1、由玻璃密封管体和手柄组成，管体和手柄彼此独立，不连通。管的高度≥45mm，直径≥30mm。管内密封碘的质量≥0.1克。2、手柄长≥70mm，直径为Φ6±1mm。3、管体外形端正，玻璃熔接平滑均匀，无气泡、无条纹。管体在90℃热水中检测无泄漏（无气泡溢出）。4、管体应耐80℃温差的急冷骤热。5、升华与凝华的全过程耗时应≤2分钟。</t>
  </si>
  <si>
    <t>聚光小手电筒</t>
  </si>
  <si>
    <t>LED灯珠，7号电池，可持续超明4-6小时</t>
  </si>
  <si>
    <t>万能夹</t>
  </si>
  <si>
    <t>产品由夹持柄及夹头组成，全钢制，表面电镀处理。1.上下夹口应转动自如、灵活，最大开口不小于40mm，四爪夹口部位分别配套有4个胶管。2.夹杆直径Φ8mm，长190mm。</t>
  </si>
  <si>
    <t>三脚由圆环，支撑脚构成，支撑脚由18×5滑槽和14×1.5滑片组成，可拆卸，可以升降滑槽表面有刻度，可任意调整每只脚的高度并使圆环与台面不平行误差不大干1mm。三脚高度140mm---205mm范围内任意调整高度，支撑脚表面镀镍处理。圆环内径75±1mm，外径120±1mm，厚5mm，铝合金压铸成形</t>
  </si>
  <si>
    <t>泥三角</t>
  </si>
  <si>
    <t>1.由黄泥棒、铁丝组成。2.黄泥棒外径10mm±0.5mm，长53mm±1mm，其中心孔能穿过1mm的铁丝。3.三支棒组成等边三角形，黄泥棒体坚硬。</t>
  </si>
  <si>
    <t>试管架</t>
  </si>
  <si>
    <t>1． 产品由顶板、底板、插杆组成，≥6孔、6插。2． 木质材料或者塑料材料</t>
  </si>
  <si>
    <t>漏斗架</t>
  </si>
  <si>
    <t>1、木质材料；尺寸大于等于300×90mm，板上布有2个孔径为φ50mm的圆孔。另有可调高度的紧固装置。3．底板尺寸大于等于300×90mm，4．立柱长度大于等于250mm，直径φ10mm。</t>
  </si>
  <si>
    <t>滴定台</t>
  </si>
  <si>
    <t>1．产品由滴定夹、底板、立杆等组成。2．滴定夹为蝶形两头夹持式，用铝合金制造，外观尺寸≥100×200mm，夹持弹簧应镀防锈层。3．底座为天然大理石制造，尺寸为：大于等于300×150×18mm，表面无划伤、裂纹，底面嵌接橡胶垫脚。4．立杆用圆钢制造。其尺寸：φ10×600mm，表面镀铬。</t>
  </si>
  <si>
    <t>滴定夹</t>
  </si>
  <si>
    <t>滴定夹是滴定台的组成部份。由铝合金制成，蝶式结构，外形尺寸大于等于200mm×110mm。两端能夹持20mm以下直径的滴定管，两管平行，当两管盛满液体后，不下滑。</t>
  </si>
  <si>
    <t>组合式支架</t>
  </si>
  <si>
    <t>（1）产品为教学通用多功能支架，可组装成垂直、平行、吊挂、夹持、放置等多种实验支架。产品主要由下列配件组成：(1)、底座：由A字型底座。(2)、立杆：有四根采用螺纹连接，可以组成两根长度为500 mm和700 mm立杆。(3)、试管夹一件。(4)、万向夹一件：万能夹夹持直径范围为Φ6～14mm，万向夹的转动方向，调节范围不小于120°。(5)、桌夹一件:一边能牢固的夹持在厚度不大于65 mm的工作台面上，另一面能安装在直径不大于12mm的金属立杆，并能牢固的锁紧。（6）、铁环：开口角度120°大小各一个，能托住直径不小于90mm和50mm的烧杯和其他物品。（7）、圆盘直径200mm.（8）吊钩：四只。（9）绝缘杆：一件，由直径12*100mm的绝缘棒和长度12*200mm的金属棒连接而成。（10）塑料滴定夹一件可固定在支杆上用来固定滴定管的夹持装置。（11）试管架板可供放置有两种不同口径的试管。产品的部件可以相互组合，可以搭接成不同的支架，实验时候可以根据实验要求来搭接</t>
  </si>
  <si>
    <t>交流：2～24V，每2V一档，2～6V/12A，8～12V/6A，14～24V/3A，直流稳压：1～25V分档连续可调，2～6V/6A，8～12V/4A，14～24V/2A；40A、8s自动关断</t>
  </si>
  <si>
    <t>1.最大称量100g，分度值0.1g,标尺称量0-5g。
2.底座为金属冲压件,表面喷塑。
3．横梁，支架，盘托架为金属制，表面镀铬。
4．刀子为钢制，双向调节螺母。
5.双托盘，托盘为塑胶制成，附件：四等砝码一套，塑料镊子一把，专用塑料砝码盒一个，各种砝码定位放置。</t>
  </si>
  <si>
    <t>200g，0.001g。1.称盘尺寸：圆盘ф130mm。2.电源电压：220VAC。3.采用高精度电磁平衡传达室感器，LED显示。4.具有计数、确认、清零、校准。5.防风罩一套，采用透明塑料注塑成型。6.校准砝码1个。7.主机外形尺寸：185mm×235mm×50mm。</t>
  </si>
  <si>
    <t>400g，0.1g。1.称盘尺寸：圆盘ф130mm。2.电源电压：220VAC。3.采用高精度电磁平衡传达室感器，LED显示。4.具有计数、确认、清零、校准。</t>
  </si>
  <si>
    <t>200g，0.0001g。1.称盘尺寸：圆盘ф130mm。2.电源电压：220VAC。3.采用高精度电磁平衡传达室感器，LED显示。4.具有计数、确认、清零、校准。5.防风罩一套，采用透明塑料注塑成型。6.校准砝码1个。7.主机外形尺寸：185mm×235mm×50mm。</t>
  </si>
  <si>
    <t>玻璃制。红液，0℃～100℃</t>
  </si>
  <si>
    <t>玻璃制。水银，0℃～200℃</t>
  </si>
  <si>
    <t>1.工作参数：220V±10%.2W。2.外形尺寸：200×175×80mm，塑料垂纹外壳，塑料仪器面板，有散热孔。3.测温范围：-55～+199℃。4.测量误差：±0.5℃。5.显示方式：4位LED红色显示。6.传感方式：直接接触式。</t>
  </si>
  <si>
    <t>由测量结构、测量路线、外壳等组成。测量机构采用磁电系仪表结构。标度盘，机械零位调节臂均固定在支架上。准确度等级：2.5级。最大误差不超过满刻度值的±2.5%；量程：-0.2到0到0.6A,-1到3A.压降：75±7.5mV,防外磁场标称范围极限值：397.89A/m,绝缘强度：经受500V正弦交流电压历时1min的实验。</t>
  </si>
  <si>
    <t>由测量结构、测量路线、外壳等组成。测量机构采用磁电系仪表结构.标度盘，机械零位调节臂均固定在支架上。准确度等级：2.5级。灵敏度：±300μA内阻：80-125Ω；2.4-3KΩ外形规格：138mm×100mm×97mm,重量：210g。</t>
  </si>
  <si>
    <t>MF-47型，内磁表头。测量范围：直流电流：0～5～50～500mA,10A；直流电压：0～0.25～0.5～10～50～250～500～1000V，交流电压：0～10～50～250～500～1000V；直流电阻：X1～X10K；温度测试：-10～150℃，电容：0.01～100000μf；电感：20～1000H；音频电平：-10～+22db。表笔1套。外型规格：165×113×52mm。重量：0.6kg。</t>
  </si>
  <si>
    <t>量程范围：检流计：100～0～-100µA（内阻＜500Ω＝；电压计：直流电压0～10V、0～25V；电流计：直流电流0～500µA、0～5mA、0～100mA、0～1A、0～5A；电表精度要求2.5级</t>
  </si>
  <si>
    <t>酸度计(pH计)</t>
  </si>
  <si>
    <t>笔式，1.测量范围：≥0～14.00pH。2.电源：3×1.5V（AG-13型钮扣电池）。3.校准方式：两点校准（PH4.01/6.86）。4.精度≤±0.01pH。</t>
  </si>
  <si>
    <t>化学</t>
  </si>
  <si>
    <t>原电池实验器</t>
  </si>
  <si>
    <t>产品主要由电解槽、电极板、极板夹、接线装置等组成。电解槽采用透明性好的塑料制作，壁厚不小于2mm，容积不小于250cm3；电极板由铜板、锌板、铁板各一块组成。极板尺寸为60×30×1mm，铜板纯度不低于99%，锌板采用电池锌板。</t>
  </si>
  <si>
    <t>溶液导电演示器</t>
  </si>
  <si>
    <t>电表式，10mA，DC6V，串联电位器1kΩ，电阻560Ω。五组溶液同时比较，1×7开关（其中一档校准），采用不锈钢或石墨电极</t>
  </si>
  <si>
    <t>中和热测定仪</t>
  </si>
  <si>
    <t>教学用产品：里层为玻璃烧杯，容积为150mL，中间采用隔层，外层用ABS塑料成型，烧杯瓶口盖采用特制橡胶并开有二个小孔，其中一个孔插温度计，另一个孔插搅拌棒。</t>
  </si>
  <si>
    <t>化学实验废液处理装置</t>
  </si>
  <si>
    <t>产品由试剂瓶、反应槽、搅拌机、PH计、水阀、过滤槽、活性碳槽等组成。产品外形尺寸约375×375×550mm。产品每次处理的废水总量6L～12L；使用电源：AC220V 50HZ   DC 12V 500mA；可处理的污染物：酸、碱废液；铅、镍、银、锌、锰、铜等重金属离子（处理前各种离子浓度均小于500mg/l）；六价铬的化合物（需要做前期处理）；汞的化合物（需要做前期处理）；有机磷化合物、砷化物、BOD、COD等部分除去。反应槽尺寸：φ350×120mm；过滤槽尺寸：320×250×105mm；活性碳槽</t>
  </si>
  <si>
    <t>气体实验微型装置</t>
  </si>
  <si>
    <t>以微型玻璃为主，能完成氧气、氢气、二氧化碳、一氧化碳、氯气、氨气、二氧化硫、硫化氢、一氧化氮、二氧化氮等十几种气体的制备和性质实验，反应容器一般不超过30mL</t>
  </si>
  <si>
    <t>氢燃料电池演示器</t>
  </si>
  <si>
    <t>两个质子交换膜电极，膜电极≥33㎜×33㎜</t>
  </si>
  <si>
    <t>氢燃料电池实验器</t>
  </si>
  <si>
    <t>一个质子交换膜电极，膜电极≥15㎜×15㎜，带电流、电压表</t>
  </si>
  <si>
    <t>二氧化氮球</t>
  </si>
  <si>
    <r>
      <rPr>
        <sz val="11"/>
        <rFont val="宋体"/>
        <charset val="134"/>
      </rPr>
      <t>玻璃制品。1.双球，成U型，内封NO</t>
    </r>
    <r>
      <rPr>
        <vertAlign val="subscript"/>
        <sz val="11"/>
        <rFont val="宋体"/>
        <charset val="134"/>
      </rPr>
      <t>2</t>
    </r>
    <r>
      <rPr>
        <sz val="11"/>
        <rFont val="宋体"/>
        <charset val="134"/>
      </rPr>
      <t>和N</t>
    </r>
    <r>
      <rPr>
        <vertAlign val="subscript"/>
        <sz val="11"/>
        <rFont val="宋体"/>
        <charset val="134"/>
      </rPr>
      <t>2</t>
    </r>
    <r>
      <rPr>
        <sz val="11"/>
        <rFont val="宋体"/>
        <charset val="134"/>
      </rPr>
      <t>O</t>
    </r>
    <r>
      <rPr>
        <vertAlign val="subscript"/>
        <sz val="11"/>
        <rFont val="宋体"/>
        <charset val="134"/>
      </rPr>
      <t>4。</t>
    </r>
    <r>
      <rPr>
        <sz val="11"/>
        <rFont val="宋体"/>
        <charset val="134"/>
      </rPr>
      <t>2.球体直径约28mm。</t>
    </r>
  </si>
  <si>
    <t>渗析实验器</t>
  </si>
  <si>
    <t>利用本仪器可以达到分离、提纯某些物资。产品由不锈钢提把和一个由五个面构成的容器，仪器的二个面覆盖有一个圆形半透膜，以达到与溶液最大的接触效果。容器内尺寸约：50mm×50mm×50mm。圆形半透膜直径约37mm。</t>
  </si>
  <si>
    <t>放电反应装置</t>
  </si>
  <si>
    <t>通电两分钟之内即有氮气与氧气反应的现象，消耗功率不大于30W</t>
  </si>
  <si>
    <t>光化学实验演示器</t>
  </si>
  <si>
    <t>产品结构：由底座、闪光装置、安全防护罩、手控按钮、开关、指示灯、试管3支及滴管等组成。能做氢、氯混合气体闪光引爆实验，溴化银感光分解实验，甲烷氯气混合气体取代反应闪光爆鸣实验。底座外形尺寸约：175mm×95mm×140mm。</t>
  </si>
  <si>
    <t>化学演示平台</t>
  </si>
  <si>
    <t>带摄像头</t>
  </si>
  <si>
    <t>分子结构模型</t>
  </si>
  <si>
    <t>1.为球棍式，演示用，全塑料注塑成型。2．碳原子为黑色，直径22mm；四孔50个、五孔48个。3.氢原子为白色，直径15mm，共40个。4.氧原子为红色，直径22mm；二孔4个。5.氮原子为天蓝色，直径22mm，三孔7个。6.硫原子为黄色，直径22mm，六孔1个。7.氯原子草绿，直径22mm，一孔2个，六孔13个。8.钠原子为银灰，直径22mm，六孔14个。9.中键长约27mm：灰色100根、紫色75根；长键长约43mm，灰色40根、紫色30根。</t>
  </si>
  <si>
    <t>学生分组用，可搭出各种版本新化学课本中所要求的无机分子和有机分子的模型40余种，球与棍应采用新型材料，结构元件：碳（黑色）、氧（红色）、氯（绿色）、氮（蓝色）、硫（黄色）、磷（紫色）、氢（白色）、金属（银灰色）、单键（银灰色）、单离子键（紫色）、双、三键（银灰色）、双离子键（紫色）等。防水纸盒外包装,规格：190×110×50mm，球Φ23mm，球棍组成。</t>
  </si>
  <si>
    <t>金刚石结构模型</t>
  </si>
  <si>
    <t>全塑料制，演示用。1.由Φ30mm的碳原子34个、连接键44根组成。2.碳原子为黑色，四孔；键为灰色，直径4mm，长42mm。</t>
  </si>
  <si>
    <t>石墨结构模型</t>
  </si>
  <si>
    <t>全塑料制，演示用。1.由Φ30mm的碳原子39个、中键45根、长键14根组成。2.碳原子为黑色，五孔；中键为白色、长键为灰色。中键直径4mm，长42mm。长键直径5mm，长61mm。</t>
  </si>
  <si>
    <t>碳-60结构模型</t>
  </si>
  <si>
    <t>全塑料制，演示用。1.由Φ30mm的碳原子60个、单中键60根、双中键30根组成。2.碳原子为黑色，三孔；单中键为灰色、双中键为紫色。键直径4mm，长42mm。</t>
  </si>
  <si>
    <t>氯化钠晶体结构模型</t>
  </si>
  <si>
    <t>全塑料制，演示用。1.由Φ30mm的氯原子13个、钠原子14个、长键54根组成。2.氯原子为绿色、钠原子为灰色。键直径5mm，长60mm。</t>
  </si>
  <si>
    <t>碳的同素异形体结构模型</t>
  </si>
  <si>
    <t>学生用，小型。1.可组装成金钢石、石墨、碳60三种结构模型。2.球体直径8mm，为黑色。3.连接管均为透明塑料管，管长约22mm，管孔与球体键配合适宜。</t>
  </si>
  <si>
    <t>氯化铯晶体结构模型</t>
  </si>
  <si>
    <t>产品由氯原子1个，直径约30mm（8孔）绿色球；铯原子8个直径约30mm（4孔）红色球；长键12根，长约110mm;短键8根，长约90mm；连接键由金属制成，表面电镀处理。</t>
  </si>
  <si>
    <t>二氧化碳晶体结构模型</t>
  </si>
  <si>
    <t>产品由碳原子14个（6孔6个和8孔8个）黑色球，直径约30mm；氧原子28个，蓝色球，直径约30mm；短键14根，长60mm,；中键24根，长90mm；长键12根，长130mm;连接键由金属制成，表面电镀处理。</t>
  </si>
  <si>
    <t>二氧化硅晶体结构模型</t>
  </si>
  <si>
    <t>全塑料制。产品由硅原子15个，直径约30mm，4孔红色球；氧原子16个，直径约22mm，2孔白色球；中键32根，紫色。</t>
  </si>
  <si>
    <t>金属晶体结构模型</t>
  </si>
  <si>
    <t>全塑料制。产品由面心立方堆积和面心立方晶胞构成。1.面心立方堆积由红色球20个，直径约30mm，短键18根，中键1根。2.面心立方晶胞由红色球14个，直径约30mm，中键12根，奶白，长键12根，金属电镀。</t>
  </si>
  <si>
    <t>电子云杂化轨道模型</t>
  </si>
  <si>
    <r>
      <rPr>
        <sz val="11"/>
        <rFont val="宋体"/>
        <charset val="134"/>
      </rPr>
      <t>模型包括：S电子云及SP、SP</t>
    </r>
    <r>
      <rPr>
        <vertAlign val="superscript"/>
        <sz val="11"/>
        <rFont val="宋体"/>
        <charset val="134"/>
      </rPr>
      <t>2</t>
    </r>
    <r>
      <rPr>
        <sz val="11"/>
        <rFont val="宋体"/>
        <charset val="134"/>
      </rPr>
      <t>、SP</t>
    </r>
    <r>
      <rPr>
        <vertAlign val="superscript"/>
        <sz val="11"/>
        <rFont val="宋体"/>
        <charset val="134"/>
      </rPr>
      <t>3</t>
    </r>
    <r>
      <rPr>
        <sz val="11"/>
        <rFont val="宋体"/>
        <charset val="134"/>
      </rPr>
      <t>、Px、Py、Pz杂化轨道模型，共7件一套。模型的球体由聚乙烯塑料吸塑，连接杆由直径4mm铝棒制，底座为塑料注塑成型，直径约100mm，高约60mm。</t>
    </r>
  </si>
  <si>
    <t>标本</t>
  </si>
  <si>
    <t>金属矿物、金属及合金标本</t>
  </si>
  <si>
    <t>标本包括：铜矿、铜合金、铝土矿、铝合金、磁铁矿、生铁、赤铁矿、铁合金、铅矿、铅合金、锌矿、镀锌板。盒包装。</t>
  </si>
  <si>
    <t>原油常见馏分标本</t>
  </si>
  <si>
    <t>标本包括：原油、石油气、汽油、煤油、柴油、重油、润滑油、凡士林、石蜡、沥青。纸盒包装，尺寸：195mm×130mm×25mm。</t>
  </si>
  <si>
    <t>合成有机高分子材料标本</t>
  </si>
  <si>
    <t>标本包括：塑料：（1、聚乙烯、2、聚氯烯、3、ABS）。合成纤维：（4、锦纶、5、涤纶、6、晴纶、7、氯纶）。橡胶：（8、天然橡胶）合成橡胶：（9、丁晴、10、氯丁、11、顺丁）。盒包装。</t>
  </si>
  <si>
    <t>新型无机非金属材料标本</t>
  </si>
  <si>
    <t>人造牙、氧化铝陶瓷、压电陶瓷、光导纤维均固定于底盒，并有标签。标本盒为塑料制作，上盖为透明塑料，整体外形尺寸约：205mm×125mm×30mm。</t>
  </si>
  <si>
    <t>复合材料标本</t>
  </si>
  <si>
    <t>标本包括：石棉瓦、绝缘纸、人造板、铜锌合金、防水布、粘胶带、软塑磁、人造革。纸盒包装，尺寸约：195mm×130mm×25mm。</t>
  </si>
  <si>
    <t>（5）</t>
  </si>
  <si>
    <t>挂图、软件及资料</t>
  </si>
  <si>
    <t>元素周期表</t>
  </si>
  <si>
    <t>有外围电子层排布，带轴，教学使用。元素周期表是根据原子序数从小至大排序的化学元素列表。列表大体呈长方形，某些元素周期中留有空格，使特性相近的元素归在同一族中，如碱金属元素、碱土金属、卤族元素、稀有气体等。周期表中形成元素分区且分有七主族、七副族、Ⅷ族、0族。</t>
  </si>
  <si>
    <t>化学实验仪器设备安全守则</t>
  </si>
  <si>
    <t>带镜框</t>
  </si>
  <si>
    <t>化学实验操作规范和安全要求</t>
  </si>
  <si>
    <t>简明化学发展史</t>
  </si>
  <si>
    <t>铜版纸</t>
  </si>
  <si>
    <t>中学化学投影拼板</t>
  </si>
  <si>
    <t>是一种配合投影仪使用的化学教具，成套教具由38块长方形投影板组成，每块投影板上印有不同图案的化学实验装置平面示意图。</t>
  </si>
  <si>
    <t>多媒体教学软件</t>
  </si>
  <si>
    <t>高中化学多媒体教学软件</t>
  </si>
  <si>
    <t>化学教学软件</t>
  </si>
  <si>
    <t>分子立体结构模型绘制软件</t>
  </si>
  <si>
    <t>分子结构模型软件</t>
  </si>
  <si>
    <t>1.标称容量：25mL，量入式允差±0.2mL，量出式允差±0.2mL；2.最小分度：0.2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</si>
  <si>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500mL，量入式允差±2.5mL，量出式允差±5.0mL；2.最小分度：5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</si>
  <si>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1000mL，量入式允差±5mL，量出式允差±5.0mL；2.最小分度：5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</si>
  <si>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250mL；2.最小分度：25mL；3.最高标线到内底最小距离：110mm；4.量入式允差±3.0mL，量出式允差±3.0mL；5.透明钠钙玻璃材质；6.底座和口部边缘应做熔光处理，口边应与量筒的轴线垂直；7.量杯放在平台上，不应摇晃，空量杯放在15°的斜面上不应跌倒；8.底座可以采用玻璃制作；9.当从量杯向外倾倒液体时，液体呈一束细流流出，不应外溢，不应沿壁外流；10.外表面和内表面不应有破皮气泡和薄皮气泡、密集小气泡和积水条纹存在。可有不影响计量读数和强度的轻微缺陷存在。</t>
  </si>
  <si>
    <t>容量瓶</t>
  </si>
  <si>
    <t>1.高硼硅玻璃材质，由瓶体和瓶塞组成；2.规格：50mL。壁厚＞0.8mm，内应力消除：在偏光仪下呈紫色；3.刻度线清晰耐久，粗细均匀，宽度＜0.4mm，平行于瓶底平面；4、瓶口与瓶塞密合性好。</t>
  </si>
  <si>
    <t>1.高硼硅玻璃材质，由瓶体和瓶塞组成；2.规格：100mL。壁厚＞0.8mm，内应力消除：在偏光仪下呈紫色；3.刻度线清晰耐久，粗细均匀，宽度＜0.4mm，平行于瓶底平面；4.瓶口与瓶塞密合性好。</t>
  </si>
  <si>
    <t>滴定管</t>
  </si>
  <si>
    <t>碱式，50mL</t>
  </si>
  <si>
    <t>四氟乙烯活塞，50mL</t>
  </si>
  <si>
    <t>1.高硼硅玻璃材质。厚薄均匀，不得有刺手现象；2.规格：试管外径Φ18mm，试管高180mm，壁厚1.2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</si>
  <si>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1.高硼硅玻璃材质。厚薄均匀，不得有刺手现象；2.规格：试管外径Φ20mm，试管高200mm，壁厚1.5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</si>
  <si>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具支试管</t>
  </si>
  <si>
    <t>1.高硼硅玻璃材质。管口应切平正烘光，底部圆正，厚薄均匀，不得有刺手现象；2.规格：试管外径Φ18mm，试管高180mm，壁厚1.2mm，支管外径7mm，急冷温差＞200℃；3.支管与试管连接处牢固、平滑；4.产品应符合《玻璃仪器通用技术要求》。</t>
  </si>
  <si>
    <t>1.高硼硅玻璃材质。管口应切平正烘光，底部圆正，厚薄均匀，不得有刺手现象；2.规格：试管外径Φ20mm，试管高200mm，壁厚1.2mm，支管距口高30mm，支管长35mm，支管外径7mm，急冷温差＞200℃；3.支管与试管连接处牢固、平滑；4.产品应符合《玻璃仪器通用技术要求》。</t>
  </si>
  <si>
    <t>燃烧管</t>
  </si>
  <si>
    <t>φ25mm×300mm</t>
  </si>
  <si>
    <t>Y形试管</t>
  </si>
  <si>
    <t>φ20mm</t>
  </si>
  <si>
    <t>1.高硼硅玻璃材质；2.规格：50mL。壁厚≥0.8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</si>
  <si>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100mL。壁厚≥0.9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</si>
  <si>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250mL。壁厚≥1.1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</si>
  <si>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500mL。壁厚≥1.2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</si>
  <si>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1000mL。壁厚≥1.3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</si>
  <si>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三口烧瓶</t>
  </si>
  <si>
    <t>250mL</t>
  </si>
  <si>
    <t>150mL，单头</t>
  </si>
  <si>
    <t>250mL，单头</t>
  </si>
  <si>
    <t>250mL，双头</t>
  </si>
  <si>
    <t>干燥塔</t>
  </si>
  <si>
    <t>气体洗瓶</t>
  </si>
  <si>
    <t>抽滤瓶</t>
  </si>
  <si>
    <t>500mL</t>
  </si>
  <si>
    <t>抽气管</t>
  </si>
  <si>
    <t>1、500ml，壁厚1.3mm。
2、满容量可超过标称容量的10%，内应力消除：在偏光仪下呈紫红色。
3、优质玻璃制品，成型良好、壁厚薄均匀、光滑，刻度线和字迹清晰、量值准确。</t>
  </si>
  <si>
    <t>干燥器</t>
  </si>
  <si>
    <t>160mm</t>
  </si>
  <si>
    <t>气体发生器</t>
  </si>
  <si>
    <t>冷凝器</t>
  </si>
  <si>
    <t>直形，300mm</t>
  </si>
  <si>
    <t>球形，300mm</t>
  </si>
  <si>
    <t>牛角管</t>
  </si>
  <si>
    <t>弯形，φ18mm×150mm</t>
  </si>
  <si>
    <t>60mm</t>
  </si>
  <si>
    <t>安全漏斗</t>
  </si>
  <si>
    <t>直形</t>
  </si>
  <si>
    <t>双球</t>
  </si>
  <si>
    <t>锥（梨）形，100mL</t>
  </si>
  <si>
    <t>球形，50mL</t>
  </si>
  <si>
    <t>布氏漏斗</t>
  </si>
  <si>
    <t>瓷，80mm</t>
  </si>
  <si>
    <t>φ7mm～8mm</t>
  </si>
  <si>
    <t>Y形管</t>
  </si>
  <si>
    <t>离心管</t>
  </si>
  <si>
    <t>10mL</t>
  </si>
  <si>
    <t>干燥管</t>
  </si>
  <si>
    <t>单球，150mm</t>
  </si>
  <si>
    <t>U型，φ15mm×150mm</t>
  </si>
  <si>
    <t>U型，φ20mm×200mm</t>
  </si>
  <si>
    <t>U型，具支，φ15mm×150mm</t>
  </si>
  <si>
    <t>活塞</t>
  </si>
  <si>
    <t>T形</t>
  </si>
  <si>
    <t>玻璃钟罩</t>
  </si>
  <si>
    <t>φ150mm×280mm</t>
  </si>
  <si>
    <t>容器</t>
  </si>
  <si>
    <t>液封除毒气集气瓶</t>
  </si>
  <si>
    <t>滴瓶</t>
  </si>
  <si>
    <t>1.透明钠钙玻璃材质；2.规格：规格：125mL；3.瓶塞上口应配合橡皮头下管正直；产品应符合《玻璃仪器通用技术要求》。</t>
  </si>
  <si>
    <t>称量瓶</t>
  </si>
  <si>
    <t>φ25mm×40mm</t>
  </si>
  <si>
    <t>坩埚</t>
  </si>
  <si>
    <t>瓷，30mL</t>
  </si>
  <si>
    <t>坩埚钳</t>
  </si>
  <si>
    <t>200mm</t>
  </si>
  <si>
    <t>烧杯夹</t>
  </si>
  <si>
    <t>1.具备可靠的强度和夹持能力，便于与实验装置配合、组装。2.夹杆直径为10mm±2mm，夹头内侧有软质垫衬。</t>
  </si>
  <si>
    <t>1.夹持端为尖嘴形，两夹片弹性适宜，夹持物品方便可靠。2.长度为100±5mm。</t>
  </si>
  <si>
    <t>试管夹</t>
  </si>
  <si>
    <t>1.产品为竹质材料制成。夹长≥100mm，手柄长度≥80mm。2.夹口张、合松劲强度适宜，便于试管夹持和拿取。</t>
  </si>
  <si>
    <t>水止皮管夹</t>
  </si>
  <si>
    <t>1.水止皮管夹用钢丝拧制而成，弹性良好，夹持牢靠，表面作镀铬处理。2.成型规整，表面无锈蚀。</t>
  </si>
  <si>
    <t>螺旋皮管夹</t>
  </si>
  <si>
    <t>1.螺旋皮管夹用于调整夹持强度的螺旋应转动顺畅，并能有效调节不同的夹持强度。2.成型规整，表面无锈蚀。</t>
  </si>
  <si>
    <t>隔热网</t>
  </si>
  <si>
    <t>功能与石棉网相同，隔热材料不是石棉，是环保型的</t>
  </si>
  <si>
    <t>二连球</t>
  </si>
  <si>
    <t>由橡皮手捏充气球和橡皮贮气球及橡胶导气管相连接而成。</t>
  </si>
  <si>
    <t>药匙</t>
  </si>
  <si>
    <t>1、药匙采用硬质塑料制成。药匙三个为一套，其宽度分别为：6mm、10mm、12mm，长度为125±5mm。2、产品应符合JY0001-88《教学仪器产品一般质量要求》的有关规定。</t>
  </si>
  <si>
    <t>软胶塞</t>
  </si>
  <si>
    <t>0号～12号</t>
  </si>
  <si>
    <t>橡胶管</t>
  </si>
  <si>
    <t>1、产品用优质天然橡胶制造。2、产品内径为7～8mm，壁厚1mm。3、产品每整根之重量应不少于1kg。4、应符合JY0001-88《教学仪器产品一般质量要求》的有关规定。</t>
  </si>
  <si>
    <t>洗耳球</t>
  </si>
  <si>
    <t>60mL，橡胶材质</t>
  </si>
  <si>
    <t>试管刷</t>
  </si>
  <si>
    <t>1、产品由金属丝和绞合在其上的鬃毛制成。2、金属丝用直径2.5mm左右的镀锌丝2根绞合，总长度≥250mm。3、制成的试管刷直径≥30mm，长度≥100mm。4、应符合JY0001-88《教学仪器产品一般质量要求》的有关规定。</t>
  </si>
  <si>
    <t>烧瓶刷</t>
  </si>
  <si>
    <t>1、产品由金属丝和绞合在其上的鬃毛制成。2、应符合JY0001-88《教学仪器产品一般质量要求》的有关规定。</t>
  </si>
  <si>
    <t>滴定管刷</t>
  </si>
  <si>
    <t>1、产品由金属丝和绞合在其上的猪鬃毛制成。2、应符合JY0001-88《教学仪器产品一般质量要求》的有关规定。</t>
  </si>
  <si>
    <t>结晶皿</t>
  </si>
  <si>
    <t>80mm</t>
  </si>
  <si>
    <t>表面皿</t>
  </si>
  <si>
    <t>100mm</t>
  </si>
  <si>
    <t>研钵</t>
  </si>
  <si>
    <t>瓷，60mm</t>
  </si>
  <si>
    <t>瓷，90mm</t>
  </si>
  <si>
    <t>蒸发皿</t>
  </si>
  <si>
    <t>瓷，100mm</t>
  </si>
  <si>
    <t>井穴板</t>
  </si>
  <si>
    <t>9孔，0.7mL×9</t>
  </si>
  <si>
    <t>6孔，5mL×6，附带双导气管的井穴塞</t>
  </si>
  <si>
    <t>塑料多用滴管</t>
  </si>
  <si>
    <t>4mL</t>
  </si>
  <si>
    <t>白金丝</t>
  </si>
  <si>
    <t>φ0.5mm×50mm；具金属柄；可拆卸</t>
  </si>
  <si>
    <t>电极材料</t>
  </si>
  <si>
    <t>石墨、铜、锌、镁、铁、锡等电极</t>
  </si>
  <si>
    <t>采用45号高碳钢精工铸造,表面抛光处理，敲击面热处理，硬度45-48HRC，羊角锤头0.25KG，纤维手柄</t>
  </si>
  <si>
    <t>250mm带柄</t>
  </si>
  <si>
    <t>剪刀</t>
  </si>
  <si>
    <t>1、产品表面处理分电镀剪，发蓝剪。剪刀刃口硬度HRC52，两片刃口对应点硬度差HRC4。2、剪刀性能手感轻松、均匀、剪口锋利、不咬口、崩口、变形。3、剪刀前端要尖口，经钝化处理</t>
  </si>
  <si>
    <t>玻璃瓶盖开启器</t>
  </si>
  <si>
    <t>开启瓶盖用，1mm厚钢板成型,塑料包边。</t>
  </si>
  <si>
    <t>玻璃管切割器</t>
  </si>
  <si>
    <t>适应于细小玻璃管（玻璃管直径可以割到2cm左右）的切割，环形刀片，手镊操作使用简便。</t>
  </si>
  <si>
    <t>防酸碱.物理、化学、生物实验教学用。制作用料为棉织品。服装规格以中号为主，身长120cm，颜色为白色。</t>
  </si>
  <si>
    <t>侧面完全遮挡</t>
  </si>
  <si>
    <t>防护面罩</t>
  </si>
  <si>
    <t>可提供颈部和头部保护</t>
  </si>
  <si>
    <t>防毒口罩</t>
  </si>
  <si>
    <t>1．直接式防毒口罩。2．由主体、滤毒盒、滤毒材料、吸气阀和系带组成。3．口罩能完全罩住口、鼻不漏气。4．系带可调节松紧。5．防毒时间不小于45分钟。
6．有关口罩的数据：口罩重量：≤300g；呼气阻力：≤49Pa；吸气阻力：≤20Pa；泄漏率：≤2%；下方视野：&gt;35º。</t>
  </si>
  <si>
    <t>1．产品为橡胶制品，长袖口带五指套。袖长不短于30cm.。2．耐酸碱</t>
  </si>
  <si>
    <t>一次性乳胶手套</t>
  </si>
  <si>
    <t>洗眼器</t>
  </si>
  <si>
    <t>主体：高密PP材质制造。阀门可自动关闭，密封可靠。喷头：洗眼盆头，出水经缓压处理呈泡沫状水柱，防止冲伤眼睛，设有防尘盖，使用时可自动被水冲开。功能：设有流量调节控制阀，可根据供水压力调整到眼睛最适宜的流量（使用压力：0.2MPa-0.6MPa）开关：水流开启，水流锁定功能一次完成，方便使用。软管：供水软管长度采用1.5米，PP软管，最大耐水压7巴。</t>
  </si>
  <si>
    <t>简易急救箱</t>
  </si>
  <si>
    <t>铝合金急救箱内应配备以下药品及器材：绿药膏1瓶；烧伤药膏1瓶；苏打粉100g；硼酸100g；创可贴10条；灭菌结晶磺胺50g；紫药水50ml；红药水50ml；碘酒50ml；3％双氧水100ml；胶布1卷；绷带1卷；药棉1包；手术剪1把；镊子1把；一次性注射器1支</t>
  </si>
  <si>
    <t>实验防护屏</t>
  </si>
  <si>
    <t>1．产品为三片折叠式结构，由透明度好的有机玻璃制造。2．外形尺寸≥650mm×360mm，厚度≥5mm。</t>
  </si>
  <si>
    <t>高中化学数字化实验教学仪器设备</t>
  </si>
  <si>
    <t>共2套,每一套教学仪器的配置清单如下</t>
  </si>
  <si>
    <t>超声波清洗机实验室用30L</t>
  </si>
  <si>
    <t>产品容量为30L，震头10个，600W功率，实验室用</t>
  </si>
  <si>
    <t>恒压滴液漏斗</t>
  </si>
  <si>
    <t>标准磨口，表面光滑，刻度准。</t>
  </si>
  <si>
    <t>陶土网</t>
  </si>
  <si>
    <t>12.5*12.5cm</t>
  </si>
  <si>
    <t>压强传感器</t>
  </si>
  <si>
    <t>1、测量范围：不小于-0kPa～700kPa ；分度：≤0.01kPa
2、工艺：外壳采用塑料注塑工艺一次成型、组装；
3、可实现有线、无线、显示屏显示三种模式。
4、全面支持国产系统、Android、windows等系统</t>
  </si>
  <si>
    <t>pH传感器</t>
  </si>
  <si>
    <t>1、测量范围：不小于-0～14 ；分度：≤0.01
2、工艺：外壳采用塑料注塑工艺一次成型、组装；
3、可实现有线、无线、显示屏显示三种模式。
4、全面支持国产系统、Android、windows等系统</t>
  </si>
  <si>
    <t>电导率传感器</t>
  </si>
  <si>
    <t>1、测量范围：低量程0μS/cm～200μS/cm，中间量程0μS/cm～2000μS/cm，高量程0μS/cm～20000μS/cm。分辨力：低量程0.1μS/cm，中间量程1μS/cm，高量程10μS/cm。误差：低量程±8%，中间量程和高量程±5%
工艺：外壳采用塑料注塑工艺一次成型、组装；
3、可实现有线、无线、显示屏显示三种模式。
4、全面支持国产系统、Android、windows等系统</t>
  </si>
  <si>
    <t>色度传感器</t>
  </si>
  <si>
    <t>1、测量范围：不小于0～100％；分度：≤0.1％
2、工艺：外壳采用塑料注塑工艺一次成型、组装；
3、可实现有线、无线、显示屏显示三种模式。
4、全面支持国产系统、Android、windows等系统</t>
  </si>
  <si>
    <t>浊度传感器</t>
  </si>
  <si>
    <t>1、测量范围：不小于0-400NTU；分度：≤0.1NTU
2、工艺：外壳采用塑料注塑工艺一次成型、组装；
3、可实现有线、无线、显示屏显示三种模式。
4、全面支持国产系统、Android、windows等系统</t>
  </si>
  <si>
    <t>氧化还原传感器</t>
  </si>
  <si>
    <t>1、量程:-2000mV～+2000mV，分辨率：1mV，5℃～60℃测试环境，禁止有机油脂测试环境；2、工艺：外壳采用塑料注塑工艺一次成型、组装；
3、可实现有线、无线、显示屏显示三种模式。
4、全面支持国产系统、Android、windows等系统</t>
  </si>
  <si>
    <t>氧气传感器</t>
  </si>
  <si>
    <t>1、测量范围：不小于-0%-100% ；分度：≤0.1%
2、工艺：外壳采用塑料注塑工艺一次成型、组装；
3、可实现有线、无线、显示屏显示三种模式。
4、全面支持国产系统、Android、windows等系统</t>
  </si>
  <si>
    <t>二氧化碳传感器</t>
  </si>
  <si>
    <t>1、测量范围：不小于0ppm～100000ppm ；分度：≤1ppm
2、工艺：外壳采用塑料注塑工艺一次成型、组装；
3、可实现有线、无线、显示屏显示三种模式。
4、全面支持国产系统、Android、windows等系统</t>
  </si>
  <si>
    <t>氯离子传感器</t>
  </si>
  <si>
    <t>1、测量范围：不小于-：0.00005～0.1mol/L  ；分度：≤0.00001mol/L
2、工艺：外壳采用塑料注塑工艺一次成型、组装；
3、可实现有线、无线、显示屏显示三种模式。
4、全面支持国产系统、Android、windows等系统</t>
  </si>
  <si>
    <t>钠离子传感器</t>
  </si>
  <si>
    <t>1、测量范围：不小于0.000001mol/L～0.1mol/L ；分度：≤0.000001mol/L
2、工艺：外壳采用塑料注塑工艺一次成型、组装；
3、可实现有线、无线、显示屏显示三种模式。
4、全面支持国产系统、Android、windows等系统</t>
  </si>
  <si>
    <t>钾离子传感器</t>
  </si>
  <si>
    <t>1、测量范围：不小于-0.000001mol/L～0.1mol/L ；分度：≤0.000001mol/L
2、工艺：外壳采用塑料注塑工艺一次成型、组装；
3、可实现有线、无线、显示屏显示三种模式。
4、全面支持国产系统、Android、windows等系统</t>
  </si>
  <si>
    <t>钙离子传感器</t>
  </si>
  <si>
    <t>1、测量范围：不小于 0.00001mol/L～0.1mol/L；分度：≤0.00001mol/L
2、工艺：外壳采用塑料注塑工艺一次成型、组装；
3、可实现有线、无线、显示屏显示三种模式。
4、全面支持国产系统、Android、windows等系统</t>
  </si>
  <si>
    <t>碳酸根离子传感器</t>
  </si>
  <si>
    <t>1、量程:0～0.1mol/L，0.0001mol/L,5℃～60℃环境，pH 2～12；2、工艺：外壳采用塑料注塑工艺一次成型、组装；
3、可实现有线、无线、显示屏显示三种模式。
4、全面支持国产系统、Android、windows等系统</t>
  </si>
  <si>
    <t>溶解二氧化碳传感器</t>
  </si>
  <si>
    <t>1、测量范围：不小于量程：0～32%；0～500mg/L；分度：≤0.001%；0.01mg/L
2、工艺：外壳采用塑料注塑工艺一次成型、组装；
3、可实现有线、无线、显示屏显示三种模式。
4、全面支持国产系统、Android、windows等系统</t>
  </si>
  <si>
    <t>中和滴定实验装置</t>
  </si>
  <si>
    <t>一体式构造，内置滴定计数传感器，可以统计液滴数量，完成滴定实验，可以固定pH、电导率、溶解氧、温度等传感器探头，可以方便的将滴定管限位固定，能与中学常用铁架台、蝴蝶滴定管夹等配套。</t>
  </si>
  <si>
    <t>高温传感器</t>
  </si>
  <si>
    <t>1、测量范围：不小于：   0～1200℃, 分度：≤0.01℃ 
2、工艺：外壳采用塑料注塑工艺一次成型、组装；
3、可实现有线、无线、显示屏显示三种模式。
4、全面支持国产系统、Android、windows等系统</t>
  </si>
  <si>
    <t>滴数传感器</t>
  </si>
  <si>
    <t>1、量程：0～50000D，分辨率：1D，2、工艺：外壳采用塑料注塑工艺一次成型、组装；
3、可实现有线、无线、显示屏显示三种模式。
4、全面支持国产系统、Android、windows等系统</t>
  </si>
  <si>
    <t>无线彩屏色度浊度一体传感器</t>
  </si>
  <si>
    <t>色度计-浊度计一体化传感器
本一体化色度浊度仪器，可同时测量色度和浊度两种要素。色度量程：0%～100%，分辨率：0.01%（配比色皿）； 浊度量程：0~400NT，分辨率：0.1%，误差±2NTU</t>
  </si>
  <si>
    <t>溶解热实验器</t>
  </si>
  <si>
    <t>由外隔热桶、内盛液器等组成，可完成化学反应中热量的测量</t>
  </si>
  <si>
    <t>探究原电池工作原理。含小桶及配套盖子，电极端材料可以替换。</t>
  </si>
  <si>
    <t>电解水实验器</t>
  </si>
  <si>
    <t>实验器由亚克力底座、溶液杯（内部分为两个溶液池，每个溶液池容积不小于20mL，注塑材质，透明）、接线柱、导电片（铜片、锌片）、导线、led灯、等部件组成，可用于进行水电解实验和原电池实验。</t>
  </si>
  <si>
    <t>化学反应速率实验器</t>
  </si>
  <si>
    <t>由2只Y型试管、2只≥Φ6mm单孔5号橡胶塞、2只等径气管快速接头、2条外径≥6mm软管、2只安全阀组成；配合相对压强传感器使用进行催化剂对化学反应速率的影响、金属与酸反应、酶催化的高效性等实验。</t>
  </si>
  <si>
    <t>中和滴定实验器</t>
  </si>
  <si>
    <t>磁力搅拌器</t>
  </si>
  <si>
    <t>最大搅拌容量：1000ml，可控转速，用于液体搅拌，用于生化学科中需要溶液搅拌的相关实验，适合于常规实验化学分析、液体处理、生物试剂混合等领域，简单易用。</t>
  </si>
  <si>
    <t>远红外加热器</t>
  </si>
  <si>
    <t>220V交流供电，功率80W；圆筒型远红外辐射加热炉芯，便于对加热体均匀加热。可完成查理定律、晶体熔解和凝固、比热容等高精度热学定量实验。</t>
  </si>
  <si>
    <t>(三)</t>
  </si>
  <si>
    <t>高中生物实验室</t>
  </si>
  <si>
    <t>高中生物实验设备</t>
  </si>
  <si>
    <t>共6间,每一间实验室的配置清单如下</t>
  </si>
  <si>
    <t>实验仪器设备专用水槽</t>
  </si>
  <si>
    <t>实验仪器设备专用洗眼器</t>
  </si>
  <si>
    <t xml:space="preserve">洗眼喷头：采用不助燃材质模铸一体成形制作，具有防尘功能，上面防尘盖平常可防尘，使用时可随时被水冲开，并降低突然打开时短暂的高水压，避免冲伤眼睛。
</t>
  </si>
  <si>
    <t>生物灯安全光源</t>
  </si>
  <si>
    <t>不锈钢LED灯，支架采用不锈钢材质，灯管角度可以自由调节，灯管采用LED灯，光照亮度温和，使用寿命长。单独接好插头。</t>
  </si>
  <si>
    <t>1.可在课本中找到对应的实验。每个实验须同时具备仿真实验、同步实验、实验报告功能。
2.同时有相关实验的高清操作视频。
3.具备国家认可的正规版权。
4.参照海南高中生物学科对应教材仿真实验不少于8个，实验视频不少于30个。</t>
  </si>
  <si>
    <t>智能摇臂升降系统</t>
  </si>
  <si>
    <t>接收智能控制系统信号实现远程遥控，动力为直流24V低压电机推送杆，固定于≥3mm厚专用铝合金模具一体成型，外部保护罩为铝合金模具一次成型，摇臂上装电源、选配网络及上下水模块。</t>
  </si>
  <si>
    <t>生物仪器室设备</t>
  </si>
  <si>
    <t>药品柜</t>
  </si>
  <si>
    <t xml:space="preserve">规格：≥1000×500×2000mm
结构：铝木结构
铝合金框架结构后面方料不小于37.4×37.4×1.2mm,前面方料不小于37.4×28×1.2mm,后立杆铝型材须双槽，配以ABS连接件组装而成；上部木制门框玻璃移门,内部采用阶梯隔板（便于观察药品的标签），下部木制对开门，所有基材采用E1级优质三聚氰胺环保板，铝型材表面经酸洗、磷化、环氧树脂高温固化处理具有：耐酸碱、耐腐蚀、外形美观、经久耐用等特点。
可调脚:采用ABS工程塑料模具成型制作而成，具有高度可调、耐磨、防潮、耐腐蚀等特点。
</t>
  </si>
  <si>
    <t>标本柜</t>
  </si>
  <si>
    <t>规格：≥1000×500×2000mm
结构：铝木结构
铝合金框架结构采用不小于37.4×37.4×1.2mm铝型材,后立杆铝型材须双槽，配以ABS连接件组装而成；采用大型模具成型制作铝型材，配以ABS专业连接组装而成，铝型材表面经环氧树脂高温固化处理；耐酸碱、防潮；铝型材框架具有结构连接牢固、承载能力强、整体耐腐蚀、外观美观等特点。
柜身：上柜体采用四面玻璃柜体，下柜体采用优质三聚氰胺双贴面板，板材断面选用优质PVC封边，粘力强、密封性好，外观美观大方。
隔板：上柜体采用高度可调玻璃层板，下柜体采用三聚氰胺板隔板。
可调脚:采用模具成型PC＋ABS工程塑料合金注塑专用垫，有效防止桌身受潮，延长设备的使用寿命。</t>
  </si>
  <si>
    <t>生物标本室设备</t>
  </si>
  <si>
    <t>高中生物教学仪器</t>
  </si>
  <si>
    <t>共3套,每一套教学仪器的配置清单如下</t>
  </si>
  <si>
    <t>1、实验室常用工具，供对胶塞和木塞打孔用；2、有四支不同孔径带手柄的空芯钻头、顶屑杆（通条）组成；3、每支空芯管长度为100㎜，管外径分别为6±0.1,8.5±0.1，10.5±0.1；4、符合JY0001-2003《教学仪器设备》。</t>
  </si>
  <si>
    <t>书写白板</t>
  </si>
  <si>
    <t>大于等于900mm×1800mm，双面，带支架</t>
  </si>
  <si>
    <t>总放大倍数：100X－1600X目镜：广角：WF10X/18mm，惠更斯：H16X观察镜筒：双目，45°倾斜，360°旋转转换器：三孔外倾消色差物镜：10X，40X（弹），100X（弹油）支架调焦结构：粗微动不同轴，粗调行程：20mm，微动行程：1.3mm载物台：固定单层方平台，移动尺，110mm×120mm，60mm×30mm聚光镜：阿贝聚光镜，N.A.=1.25，可变光阑，拨杆升降光源：LED，1W,可充电，亮度可调电压插头：220V/50Hz，配4倍物镜</t>
  </si>
  <si>
    <t>数码显微镜</t>
  </si>
  <si>
    <t>1光学系统
光学结构：采用无限远色差校正光学系统，可确保出色的分辨率和清晰度，满足中学生物实验对图像质量的基本要求。
放大倍数：放大倍数范围在40×-1600×，物镜配置为平场消色差物镜，如4X（0.10）、10X（0.25）、40X（0.65、弹簧），能满足不同实验观察需求。
目镜：配备10X大视野、高眼点平场目镜，视场数可达22mm或更大，方便学生观察，其中一只目镜视度可调±5，便于不同视力的学生使用。
双目系统：左右两系统放大率差≤1%，双目系统左右两像面光谱色一致，明暗差≤10%，左右视场像面方位差≤20’，左右视场中心偏差上下≤0.05mm，左右外侧≤0.06mm，左右光轴平行度水平发散≤40’，水平会聚≤40’，垂直交叉≤10’，零视度时，左右系统的目镜端面位置差≤0.50mm，保证双目观察的一致性和舒适性。
2机械结构
观察筒：铰链式三目观察筒，30°倾斜，瞳距调节范围48mm-76mm，方便不同学生使用，且三目观察筒可实现100%观察或20%观察、80%摄影的切换。
物镜转换器：四孔或五孔转换器，转动舒适，响声定位明确可靠，转换器定位稳定性≤0.015mm，确保物镜切换时的准确性和稳定性。
粗微调焦装置：共轴粗微调，带上限位及松紧调节环，粗调范围≥20mm，微调最小格值2μm，微调机构空回≤0.006mm，调焦手轮位置较低，便于单手操作。
载物台：双层机械移动平台，大小≥125×115mm，移动范围76×54mm，X、Y向低手位同轴调节手轮，载物台侧向受5N水平方向作用力时，最大位移≤0.02mm，不重复性≤0.003mm，保证载物台移动的精度和稳定性。
3照明系统：采用长寿命、高亮度LED灯，如3W或功率更高的LED灯，节能环保，且亮度可调，满足不同观察需求。
4数码部分
摄像装置：配备200万像素及以上的数码摄像系统，支持1920×1080、1280×720等分辨率，视频编码为YUY2、MJPG等常见格式，带USB2.0或更高版本的数据传输接口，确保图像和视频的清晰采集与快速传输。
图像软件：配备功能较为齐全的图像软件，可实现拍摄、录像、存储、测量、计数等功能，方便教学和实验记录。
5其他：阿贝式聚光镜，垂直移动范围10mm，NA=1.25，带孔径光栏，可调节光线聚焦和亮度。
提供具有CMA或CNAS标识的第三方检验检测报告，以验证产品参数的真实性。</t>
  </si>
  <si>
    <t>数码显微镜（教师用）</t>
  </si>
  <si>
    <t>1、光学系统:无限远校正光学系统。
2、目镜：WF10×/20mm，补偿广角目镜，目镜并锁定于目镜筒（其中一只目镜带视度可调），可防止学生把目镜拔出使物镜遭到损坏，并防止灰尘进入，目镜放大率允差不超过±0.99%，360°旋转时目镜焦平面上像中心的位移≤0.15mm。
3、物镜：无限远校正光学物镜4X/NA0.1；10X/NA0.25；40X/NA0.65(弹簧)，4X/0.10,成像清晰圆直径≥17.2mm,10X/0.25成像清晰圆直径≥17.0mm,，10X景深范围内像面的偏摆≤0.04mm；40X/0.65（弹簧），成像清晰圆直径≥16.9mm；所有物镜均保证齐焦，10倍－4倍不超过±0.028mm,,10倍－40倍不超过±0.020mm；40倍－100倍不超过±0.013mm,100X/1.25（弹簧），成像清晰圆直径≥16.9mm；所有物镜均保证齐焦，带有限位装置，可防止物镜压坏切片致使物镜损坏，物镜放大率准确度不超过±1.66%。
4、镜筒：30°铰链双目镜筒，360°旋转观察，瞳间距48mm-76mm
5、转换器：四孔定位转换器，带物镜记忆功能，可记录每个物镜最适合的光亮度，无需重复调节亮度，物镜转换器稳定性≤0.012mm。
6、调焦机构:粗微同轴调焦手轮，微调0.2mm/转，格值0.002mm，粗调行程52mm.采用行星齿轮结构，极限位置可以自动反转，消除使用者操作或误操作造成的破坏，提高仪器使用寿命，齿轮采用自润滑工艺，减少维护的同时，使操作舒适。
7、照明：带上下光源，3WLED，全色谱，色温可调，数字调光，亮度旋钮开关。支持≥30min无调光操作自动进入关机状态或ECO功能，避免用户忘记关机，更节能环保，内置可充电电池，≥6000mAh,停电可使用。
8、聚光镜：固定式，N.A.1.25阿贝聚光镜，带手轮升降和滤光片托架，配可变光阑。
9、载物台：双层机械式移动平台，面积：160mm×142mm，移动范围：78mm×52mm，配双切片夹组。金属表面采用粉末静电喷涂工艺，可起到防潮，防碱，抗酒精、丙酮，耐磨、耐盐雾的效果，载物台受5N水平方向作用力最大位移≤0.015mm；不重复性≤0.003mm,用机械使标本在5mm*5mm范围内移动时的离焦量≤0.008mm，带有光源的仪器操作部位温度与室温差≤8.5°。
10、左右两系统放大率差≤0.64%，双目系统左右两像面光谱色一致，明暗差≤14.8%；双目系统左右系统像面方位差≤8’、双目系统左右视场中心偏差:上下≤0.06mm、左右内侧≤0.03mm、左右外侧≤0.03mm，双目系统左右光轴平行度（’）水平发散≦10，水平会聚≦8，垂直交叉≦10，零视度时，左右系统的目镜端面位置差（mm）≦0.25mm，目镜观察和显示屏观察的图像齐焦（mm)≦0.15mm,摄影视场范围≥78.5%。
11、显微镜具备语音唤醒功能，可呼叫设置光源开关和电源亮度调节。
12、显微镜具有一机多功能，既具备生物显微镜功能，又具备实体显微镜功能（可选配1X或者2X实体物镜）。
13、底座显示屏：机身底座搭载≥1.3寸OLED显示屏，更直观显示当前光源模式、充电状态数值，实时显示物镜倍率，LED色温模式（暖白光极限值为3000K-4000K,白光极限值为6000K-7000K），上下光源标识,ECO状态显示(1-60分钟随意设置），便于用户记录还原观察数据。支持屏幕定制显示用户名称，让用户拥有自己的专属标签。
14、机身数据接口：RJ-45(以太网）、USB1、USB2,可接鼠标和U盘，HDMI和Type-C接口,
Type-C接口*1，UCB-A接口*1(数据传输)，UCB-B接口*1(无线鼠标)，HDMI*1(高清接口），DC接口*1(仅电源输出DC12V/2.5A)
15、电源输入：AC100~240V50/60Hz电源适配器转换DC12V/2.5A输入。
16、内置高分辨率液晶屏显示系统：内置1/1.8”传感器，4K高清输出，帧率30fps。                                                                                                                                               17、显示平板：≥10.5寸高清触摸显示屏，安卓11或其他操作系统，液晶屏可垂直翻转180°，水平翻转270°，屏幕分辨率1920X1080或1920X1200,支持WIFI功能.
18、通讯接口：wifi/lan网络连接；USB接口；显示设备与显微镜为一体化设计，只需擦上电源和装上目镜开机即可使用，无需进行其它安装。一体化单一外置DC供电插口及标准网络接口。</t>
  </si>
  <si>
    <t>双目立体显微镜</t>
  </si>
  <si>
    <t>双目立体显微镜
1.双目，广视场目镜：WF10X/Φ22；
2.连续变倍物镜：0.7~4.5，
3.工作距离：&gt;90mm;
4.调焦范围&gt;50mm; 
5.安全电压供电≤36V;
6.带LED反射照明，亮度连续可调。</t>
  </si>
  <si>
    <t>放大镜</t>
  </si>
  <si>
    <t>1．由凸透镜、透镜框及手柄组成。2．凸透镜直径≥φ30mm,放大倍率：5×。</t>
  </si>
  <si>
    <t>高速离心机，转速3000r/min～16000r/min1.5mL×12+0.5mL×12，带电锁</t>
  </si>
  <si>
    <t>02080</t>
  </si>
  <si>
    <t>高压灭菌器</t>
  </si>
  <si>
    <t>手提式全不锈钢高压灭菌器。1、锅体和消毒桶皆采用不锈钢，锅体壁厚0.5cm，容积约4升整体净重12公斤。2、加热方式：电热管加热。3、由放汽阀、锅盖、放气软管、压力表、安全阀、紧固螺栓、消毒桶、锅体、电热管等部分组成。4、装有工作压力为0.14MPa的安全阀和能承受0.165MPa的放汽阀。</t>
  </si>
  <si>
    <t>高压灭菌锅</t>
  </si>
  <si>
    <t>大型手提式全不锈钢高压灭菌器。1、锅体和消毒桶皆采用不锈钢，锅体壁厚0.9cm，整体净重14公斤。2、锅体内径约为30cm，深30cm，容积约18L。3、加热方式：电热管加热或者火焰加热。4、由放汽阀、锅盖、放气软管、压力表、安全阀、紧固螺栓、消毒桶、锅体、电热管等部分组成。5、装有工作压力为0.14MPa的安全阀和能承受0.165MPa的放汽阀。</t>
  </si>
  <si>
    <t>恒温水浴锅</t>
  </si>
  <si>
    <t>双孔式恒温水浴锅，
1.工作水箱采用不锈钢，水箱盖采用铝金属制品，形状呈四个同心圆环，
2.外直径分别为：Φ123mm，Φ102mm，Φ80mm，Φ58mm温控精确并带有数字显示，自动控温。
3.技术指标：孔数：2孔，加热功率：800W,熔丝管：8A。
4.温控范围：室温—100摄氏度。温控精度：≤±0.5摄氏度。
5.由室温升至沸点≤70分钟，搅拌速度：0-1000转/分钟。
6.工作电压：AC220V50HZ，使用环境：环境温度：5℃-40℃，相对湿度≤80%。
7.整体规格：382mm×166mm×154mm（长×宽×高）。</t>
  </si>
  <si>
    <t>≥160L</t>
  </si>
  <si>
    <t>恒温培养箱</t>
  </si>
  <si>
    <t>1、自然对流式通风结构，和电子控温仪控制温度。2、控温范围20~60℃。3、内室尺寸≥200×200×280mm，额定功率：400W，工作电源：220V、50Hz。4、其它应符合中华人民共和国国家标准《电热恒温培养箱》的规定。</t>
  </si>
  <si>
    <t>光照培养箱</t>
  </si>
  <si>
    <t>1、容积：≥250L；2、光照强度：≥0lx～12000lx，≥3级分级可调挡位；3、控温范围：≥10℃～50℃(有光照)；4、温度波动性：≤±1℃；5、温度均匀度：≤±2℃。</t>
  </si>
  <si>
    <t>超净工作台</t>
  </si>
  <si>
    <t>双人单面，垂直送风，100级，送风风速：O.3m/s～0.6m/s，不锈钢台面，带紫外线灯安全防护装置</t>
  </si>
  <si>
    <t>规格：5ml。塑料制成。密封性好，滑动灵活。刻度标线规整、清晰。</t>
  </si>
  <si>
    <t>整理箱</t>
  </si>
  <si>
    <t>矮型，储存及分发药品及材料用</t>
  </si>
  <si>
    <t>1、挤压型，由塑料细口瓶和瓶口装置出水管组成。2、250mL。3.塑料瓶直径60mm，高100mm，喷咀孔径约1mm。</t>
  </si>
  <si>
    <t>≥6孔,6柱，与φ15mm×150mm试管匹配木质或塑料</t>
  </si>
  <si>
    <t>32孔,铝合金，与φ15mm×150mm试管匹配</t>
  </si>
  <si>
    <t>分析天平</t>
  </si>
  <si>
    <t>200g，0.0001g</t>
  </si>
  <si>
    <t>13003</t>
  </si>
  <si>
    <t>血球计数板</t>
  </si>
  <si>
    <t>片</t>
  </si>
  <si>
    <t>1、血球计数板是一块特制的厚型载玻片，载玻片上有4条槽而构成3个平台。
2、中间的平台较宽，其中间又被一短横槽分隔成两半，每个半边上面各有一个计数区，计数区被分成9个大方格。中间的大方格为计数室。
3、计数室分为16个中方格，而每个中方格又分成25个小方格；或计数室分成25个中方格，而每个中方格又分成16个小方格。大方格每边长度误差为±1%。</t>
  </si>
  <si>
    <t>计数器</t>
  </si>
  <si>
    <t>手持式，可悬挂。1.塑料外壳，直径45mm。2.可显数位：4位。3.金属按键，并有回零装置。</t>
  </si>
  <si>
    <t>生物</t>
  </si>
  <si>
    <t>解剖盘</t>
  </si>
  <si>
    <t>蜡盘，盘面尺寸≥250*180mm。</t>
  </si>
  <si>
    <t>接种环</t>
  </si>
  <si>
    <t>微生物实验教室器材。手柄长约80mm，采用塑料材质制成，上接长约100mm的铜制连接杆，附带螺旋式锁针孔锁住一带柄直径10mm的银白色金属环。</t>
  </si>
  <si>
    <t>研磨过滤器</t>
  </si>
  <si>
    <t>塑料制、供生物实验用。产品由研磨杆、过滤网、研磨头、顶盖和外套筒组成。1、研磨杆带手柄，手柄上为顶盖，杆的头部为为过滤网。2、研磨头为条形通孔。3、外筒带底座，外形尺寸约：56mm×56mm×80mm。4、纸盒包装。</t>
  </si>
  <si>
    <t>光照培养架</t>
  </si>
  <si>
    <t>实用多层，安装方便，插孔暗式布线，独立开关，光照强度3000lx-5000Lx-7000lux三档可调</t>
  </si>
  <si>
    <t>解剖镊</t>
  </si>
  <si>
    <t>尖头，125mm</t>
  </si>
  <si>
    <t>阔头，125mm</t>
  </si>
  <si>
    <t>电泳仪</t>
  </si>
  <si>
    <t>外形尺寸约：360*246*80mm。1.本仪器采用微电脑处理器作为控制核心，输出单元采用开关电源构成，2.输出信息采用液晶显示，可同时显示电压、电流、功率、定时时间、工作状态、保护等功能，3.具有定时报警功能，储存记忆工作参数功能，4.具有4组并联的输出端子，可进行多槽并用，5.具有空载、超限、过载等多种保护功能，6.供电电源：交流220v±10%、50HZ±2%,7.定时时间：1分/步-99小时，8.纹波系数＜2%</t>
  </si>
  <si>
    <t>恒温振荡器</t>
  </si>
  <si>
    <t>室温﹢5℃～60℃±1℃；容量：100m锥形瓶25个或以上</t>
  </si>
  <si>
    <t>水平电泳槽</t>
  </si>
  <si>
    <t>1.外形尺寸约：197*96*64mm，主要由电泳槽主体1个，电泳槽上盖1个，1.5mm6齿/8齿试样格1个，1.0mm/1.5mm11齿试样格1个，凝胶托盘：2个，电泳导线：1副，2.凝胶规格为60*60mm，3.电泳槽采用耐腐蚀的绝缘材料制成，4.最大输入电压：100V</t>
  </si>
  <si>
    <t>垂直电泳槽</t>
  </si>
  <si>
    <t>微量移液器</t>
  </si>
  <si>
    <t>1～10µL</t>
  </si>
  <si>
    <t>20～200µL</t>
  </si>
  <si>
    <t>100～1000µL</t>
  </si>
  <si>
    <t>500～5000µL</t>
  </si>
  <si>
    <t>移液器架</t>
  </si>
  <si>
    <t>可放置5支移液器</t>
  </si>
  <si>
    <t>DNA电泳图谱观察仪</t>
  </si>
  <si>
    <t>非紫外光源，观察凝胶面积＞100mm×100mm</t>
  </si>
  <si>
    <t>PCR仪</t>
  </si>
  <si>
    <t>本仪器主要由CPV控制系统，温控系统，输入和输出系统等组成，温度控制时间可设定，采用金属模块，控制范围0-99°，控温节数6节，</t>
  </si>
  <si>
    <t>组织捣碎匀浆机</t>
  </si>
  <si>
    <t>0r/min～1200r/min，无级调速；最大容量：1L</t>
  </si>
  <si>
    <t>DNA快速杂交仪</t>
  </si>
  <si>
    <t>温度显示分辨率：0.1℃；反应室工作温度：25℃~75℃可任意设定；反应室温度控制精度：±1.0℃；工作升温速度：5.0±1℃/mim。</t>
  </si>
  <si>
    <t>果酒果醋发酵装置</t>
  </si>
  <si>
    <t>透明，最大容积1L，具水封及气泡限速装置，可进行气泡观察计数</t>
  </si>
  <si>
    <t>纯水机</t>
  </si>
  <si>
    <t>产水量：10L/h，水质符合 GB/T 6682-2008《分析实验室用水规格和试验方法》三级</t>
  </si>
  <si>
    <t>玻璃三角刮刀(涂布器)</t>
  </si>
  <si>
    <t>玻璃制，形状为7字型。玻璃棒直径为5mm，柄长100mm，7字头长25mm。</t>
  </si>
  <si>
    <t>始祖鸟化石及复原模型</t>
  </si>
  <si>
    <t>1、 产品由始祖鸟化石模型和复原模型组成，分别置于底座下，模型采用硬塑料或复合材料制作，不采用软塑料。2、始祖鸟化石模型根据柏林博物馆保存的始祖鸟化石的复制品而制作。外形尺寸大于等于390mm×490mm。</t>
  </si>
  <si>
    <t>细胞亚显微结构模型</t>
  </si>
  <si>
    <t>本模型主要包含有细胞壁、叶绿体、溶酶体、细胞膜、液泡、中心体、内质网（粗面）、细胞核、核糖体、过氧化酶体、线粒体、内质网（滑面）、高尔基体、分泌泡、座托等组成。</t>
  </si>
  <si>
    <t>细胞膜结构模型</t>
  </si>
  <si>
    <t>1、产品根据“磷脂液态镶嵌模型”原理制作而成，长约260mm，宽
约180mm，高约110mm。2、脂质分子由呈球状的头和呈丝状的尾组成，头部为亲水端，朝向膜内、外两侧，尾为疏水端、朝向膜中央，从而形成三片层结构。3、蛋白质呈不规格的球状，按其功能不同，部分镶嵌于类脂双分子层表面，部分横穿类脂双分子层，其中一个蛋白质分子可活动。4、模型支架为活动性支架，可作不同平面翻转。</t>
  </si>
  <si>
    <t>细胞膜流动镶嵌模型组件</t>
  </si>
  <si>
    <t>1.产品采用硬塑料或复合材料，不应采用软塑料。长不小于300mm，宽不小于160mm，厚不小于110mm，置于底座上。2.模型示组成细胞膜中磷脂分子和蛋白质分子的排列和相互位置。3.每一个磷脂分子由球形的亲水极和两条曲折的疏水极组成，亲水极球的直径25mm，疏水极长80mm，直径2mm。磷脂分子的亲水极分别朝向模型的上下面，并互相并行排列。曲折的疏水极相对排列在模型中间。4.蛋白质分子以不规则团块表示，表层蛋白质分子1～2个，长30mm、宽70mm，贯穿内外两层磷脂分子的嵌入蛋白质5～6个，长65mm、宽60mm，蛋白质分子有的作与膜面垂直的纵切，有的完整的表示，分布应均匀。</t>
  </si>
  <si>
    <t>减数分裂中染色体变化模型组件</t>
  </si>
  <si>
    <t>染色单体（磁性）8条（其中红色染色单体4条，代表来自母方，
黄色染色体4条，代表来自父方），长方形操作板（磁性）1块</t>
  </si>
  <si>
    <t>DNA结构模型</t>
  </si>
  <si>
    <t>模型为放大一亿倍（中学用）、二亿倍（大学用）的B型DNA分子结构教学示意模型。1、DNA分子是两条核甘酸链以右手螺旋围绕同一根轴旋成的。住链是交替排列的磷酸根（P）和脱氧核糖（D）。两条多核甘酸链是反向平行的。两条链上的碱基通过氧键形成碱基对，碱基配对的互补关系是A-T,G-C,A-T之间为三对氢键。模型上红色套管表示氢键。
双螺旋的表面有两处较明显的两凹下去的槽，一个大且深，一个小且浅。分别称为大沟和小沟。</t>
  </si>
  <si>
    <t>DNA双螺旋结构模型组件</t>
  </si>
  <si>
    <t>分组用，模型由脱氧核糖、碱基、磷酸等主要组块构成，包括连接棒A(细)40根，连接棒B(粗)20根；脱氧核糖20个；磷酸20个；碱基A5个，碱基B5个，碱基C5个，碱基D5个。优质塑料盒装，盒体外形规格约：150mm×80mm×20mm。</t>
  </si>
  <si>
    <t>验证基因分离规律玉米标本</t>
  </si>
  <si>
    <t xml:space="preserve">1．玉米穗；
2．标本选用父代穗、母代穗、子一代穗、子二代穗及子二代测交穗5穗玉米穗组成，各有不同的基因型；
3．标本盒为木质材料制作，内分5格；标本盒尺寸为25×20×5cm。
</t>
  </si>
  <si>
    <t>验证基因自由组合规律玉米标本</t>
  </si>
  <si>
    <t>验证基因连锁与互换规律玉米标本</t>
  </si>
  <si>
    <t>玻片标本</t>
  </si>
  <si>
    <t>植物玻片标本</t>
  </si>
  <si>
    <t>蚕豆叶下表皮装片</t>
  </si>
  <si>
    <t>76.2*25.4mm,厚度1-1.18mm标本应能在学生显微镜下观察清晰。所要显示的组织机构应选自标准、典型的生物材料和正确的取材部位。玻片应边角完整，无斑点、纹络、磨伤、霉斑等缺陷。符合JY67-82《生物玻片标本通用技术条件》</t>
  </si>
  <si>
    <t>植物细胞有丝分裂</t>
  </si>
  <si>
    <t>胞间连丝切片</t>
  </si>
  <si>
    <t>黑藻叶装片</t>
  </si>
  <si>
    <t>藻类霉菌类生物玻片</t>
  </si>
  <si>
    <t>酵母菌装片</t>
  </si>
  <si>
    <t>水绵装片</t>
  </si>
  <si>
    <t>大肠杆菌涂片</t>
  </si>
  <si>
    <t>动物玻片标本</t>
  </si>
  <si>
    <t>动物细胞有丝分裂(马蛔虫受精卵切片)</t>
  </si>
  <si>
    <t>草履虫分裂生殖装片</t>
  </si>
  <si>
    <t>蝗虫精巢减数分裂切片</t>
  </si>
  <si>
    <t>蛙血涂片</t>
  </si>
  <si>
    <t>表皮细胞装片</t>
  </si>
  <si>
    <t>组织与生理玻片标本</t>
  </si>
  <si>
    <t>骨骼肌纵横切</t>
  </si>
  <si>
    <t>1、标本取材于哺乳动物的膈肌。2、纵横切片的厚度均在8μm以内，每张玻片放纵、横切各一片。3、应符合JY67-82《生物玻片标本通用技术条件（试行）</t>
  </si>
  <si>
    <t>平滑肌分离装片</t>
  </si>
  <si>
    <t>1、标本取材于两栖动物或哺乳动物消化管的肌层，去掉粘膜及粘膜下层后作分离整理。2、应符合JY67-82《生物玻片标本通用技术条件（试行）》的规定。</t>
  </si>
  <si>
    <t>心肌切片</t>
  </si>
  <si>
    <t>1、标本取材于哺乳动物的心脏。2、切片厚度在8μm以内，材料面积≥4×4mm。3、应符合JY67-82《生物玻片标本通用技术条件（试行）》的规定。</t>
  </si>
  <si>
    <t>运动神经元装片</t>
  </si>
  <si>
    <t>1、标本取材于脊髓灰质前角中的运动神经原，作涂片或分离装片。2、应符合JY67-82《生物玻片标本通用技术条件（试行）》的规定。</t>
  </si>
  <si>
    <t>胰腺切片（示胰岛）</t>
  </si>
  <si>
    <t>其它玻片标本</t>
  </si>
  <si>
    <t>正常人染色体装片</t>
  </si>
  <si>
    <t>1、在200X和400X生物显微镜下观察正常人染色体形态结构。2、应符合JY67-82中的试行规定。</t>
  </si>
  <si>
    <t>DNA和RAN在细胞中的分布</t>
  </si>
  <si>
    <t>线粒体切片</t>
  </si>
  <si>
    <t>1.标称容量：10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</si>
  <si>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标称容量：500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</si>
  <si>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1000mL</t>
  </si>
  <si>
    <t>1.高硼硅玻璃材质。厚薄均匀，不得有刺手现象；2.规格：试管外径Φ15mm，试管高150mm；3.内应力双折射的光程差≤180nm/cm；4.试管应无影响其性能的缺陷。截面应为适度的圆形；5.试管口部是熔光的平口。管口应平整、光滑，不得有裂口、裂纹存在；6.试管的底部应基本为半球形。</t>
  </si>
  <si>
    <t>150mL带灯芯</t>
  </si>
  <si>
    <t>直固，300mm</t>
  </si>
  <si>
    <t>1.规格：60mm；2.口边光滑平整，无毛边、快口及崩缺，角度正确，口边不得呈椭圆形及不规则多边形，斗柄应垂直，下口应磨成45º角，并将斜口边倒角不呈缺口；3.壁厚均匀，内壁光滑，斗柄接头处不允许严重折皱，斗柄垂直偏正不超过3~5mm。</t>
  </si>
  <si>
    <t>1.规格：90mm；2.口边光滑平整，无毛边、快口及崩缺，角度正确，口边不得呈椭圆形及不规则多边形，斗柄应垂直，下口应磨成45º角，并将斜口边倒角不呈缺口；3.壁厚均匀，内壁光滑，斗柄接头处不允许严重折皱，斗柄垂直偏正不超过3~5mm。</t>
  </si>
  <si>
    <t>滴管</t>
  </si>
  <si>
    <t>1.由玻璃滴管和胶头组成；2.规格：150mm；管身Φ7mm～8mm；3.球距上管口长：20mm±5mm；4.滴管喇叭口圆正、其圆度误差应小于3％，滴管球应厚薄均匀；5.产品应符合《玻璃仪器通用技术要求》。</t>
  </si>
  <si>
    <t>1.产品为竹质材料制成。夹长≥100mm，手柄长度≥80mm。2.夹口张、合松劲强度适宜，便于试管夹持和拿取</t>
  </si>
  <si>
    <t>1、产品由金属网和附在网上的石棉组成。2、金属网由直径0.1mm左右的钢丝编织而成，密度均匀。5、应符合JY0001-88《教学仪器产品一般质量要求》的有关规定。</t>
  </si>
  <si>
    <t>玻璃棒</t>
  </si>
  <si>
    <t>φ5mm～6mm</t>
  </si>
  <si>
    <t>培养皿</t>
  </si>
  <si>
    <t>φ60mm</t>
  </si>
  <si>
    <t>瓷,φ60mm</t>
  </si>
  <si>
    <t>0.5kg（圆柱形）、手锤的材料，用45＃优质碳素结构钢制成。手锤的表面不应有裂纹、折迭、毛刺、凹痕、气孔、砂眼、黄锈。手锤敲击面为凸圆弧形，边缘倒角应均匀。手锤把应为空心钢质，手柄应为橡胶材料。手锤把与手锤连接牢固，手锤把与橡胶接触紧密。</t>
  </si>
  <si>
    <t>6"，150mm，采用45号高碳钢精工铸造，整体精抛光、热处理，钳口高频淬火，硬度45-48HRC，PVC全新料环保手柄，其它技术要求按GB6290的规定。</t>
  </si>
  <si>
    <t>6"，150mm,采用45号高碳钢精工锻造，扳口精密加工，开口灵活，加簧蜗杆保持扳口稳定。</t>
  </si>
  <si>
    <t>眼睛侧面可完全遮挡，平光镜，透光率不小于90%，防化学药品溅伤及机械性损伤</t>
  </si>
  <si>
    <t>乳胶手套</t>
  </si>
  <si>
    <t>1．产品为橡胶制品，长袖口带五指套。袖长不短于30cm.。2．应耐强酸、强碱及氧化剂、还原剂等化学药品试剂的腐蚀，并结实耐用。3．冬季不得发硬，夏季不得粘连。4．各部位应完整严密，无开裂和小孔。</t>
  </si>
  <si>
    <t>急救包</t>
  </si>
  <si>
    <t>镊子，剪刀，创口贴8片，汞溴红溶液，甲紫溶液，林可霉素，灭菌结晶磺胺，棉花，纱布，碘酒，橡皮膏等</t>
  </si>
  <si>
    <t>高中生物数字化实验设备</t>
  </si>
  <si>
    <t>共2间,每一间实验室的配置清单如下</t>
  </si>
  <si>
    <t>泡菜坛</t>
  </si>
  <si>
    <t>5斤</t>
  </si>
  <si>
    <t>光强传感器</t>
  </si>
  <si>
    <t>1、量程1：0～600Lux，分辨率0.01Lux；
量程2：0～1300Lux，分辨率0.02Lux；
量程3：0～8000Lux，分辨率0.1Lux；
量程4：0～16000Lux，分辨率0.2Lux；
量程5：0～64000Lux，分辨率1Lux；2、工艺：外壳采用塑料注塑工艺一次成型、组装；
3、可实现有线、无线、显示屏显示三种模式。
4、全面支持国产系统、Android、windows等系统</t>
  </si>
  <si>
    <t>相对湿度传感器</t>
  </si>
  <si>
    <t>1、测量范围：相对湿度不小于：0% ～100%；温度不小于：0℃～65℃ 分度：相对湿度≤0.1%、温度≤0.01℃ 
2、工艺：外壳采用塑料注塑工艺一次成型、组装；
3、可实现有线、无线、显示屏显示三种模式。
4、全面支持国产系统、Android、windows等系统</t>
  </si>
  <si>
    <t>酒精传感器</t>
  </si>
  <si>
    <t>1、测量范围：不小于： -40℃ ~ 125℃ ；分度：≤0.01℃
2、工艺：外壳采用塑料注塑工艺一次成型、组装，泵动循环结构；
3、可实现有线、无线、显示屏显示三种模式。
4、全面支持国产系统、Android、windows等系统</t>
  </si>
  <si>
    <t>光合作用实验器</t>
  </si>
  <si>
    <t>实验器由圆筒上主体(上盖带两个孔)、带内槽下盖(可液封密闭)、靠近下半部区域放置一个孔，规格不同的硅胶塞组成，与生物化学传感器密闭连接，可完成陆水生植物光合作用、种子萌发、呼吸作用、酶的特性等实验。</t>
  </si>
  <si>
    <t>种子萌发实验器</t>
  </si>
  <si>
    <t>实验器用于探究种子萌发的实验，由底座、萌发杯，密封盖组成，实验器与温度传感器可紧密连接，研究种子萌发过程中对温度的影响。</t>
  </si>
  <si>
    <t>蜡烛燃烧实验器</t>
  </si>
  <si>
    <t>实验器用于探究蜡烛燃烧实验，该实验器的透明罩配有氧气传感器和二氧化碳传感器对接口，可完成传感器的对接，同时不影响装置内部的密封性，方便对实验数据进行完全采集。</t>
  </si>
  <si>
    <t>水果电池实验器</t>
  </si>
  <si>
    <t>实验器用于探究水果电池实验，两块金属片的活性不一样，活性较强的金属能够置换出水果中的酸性物质的氢离子，由于产生了正电荷，电路中的自由电子开始运动，产生电流。该实验器由水果圆盘、不同材质的传导探针、底座、接线柱等部分组成，配合微电流传感器使用，探究水果电池原理。</t>
  </si>
  <si>
    <t>气体密封塞套件</t>
  </si>
  <si>
    <t>由多个圆台型硅胶塞配套组成，可以根据实验将氧气传感器探头、二氧化碳传感器探头、温度传感器探头、溶解氧传感器探头、气压传感器导气管依据具体要求或单独或组合的密封在250mL广口瓶或者250mL锥形瓶的瓶口。</t>
  </si>
  <si>
    <t>人体发电实验器</t>
  </si>
  <si>
    <t>实验器用于探究人体发电实验，由底座、接线柱和四只手柄构成。与微电流传感器配合使用。通过人体与两根相同或不同金属材质手柄的接触，观测产生电流的方向和大小，探究人体原电池的发电与哪些因素有关。</t>
  </si>
  <si>
    <t>(四)</t>
  </si>
  <si>
    <t>高中地理实验室</t>
  </si>
  <si>
    <t>54座，3*3布局</t>
  </si>
  <si>
    <t>高中地理实验设备</t>
  </si>
  <si>
    <t>地理教学专用设备</t>
  </si>
  <si>
    <t>地理VR教学系统（高中版）</t>
  </si>
  <si>
    <t>1.系统功能要求
1)系统研发应依据高中地理新课标，以地理核心素养为主导，基于桌面级虚拟现实设备，通过VR、AR、MR等技术的集成，将较大时空跨度的地理景观、场景及复杂的区域地貌、人文景观以三维、动态、仿真的形式进行呈现。系统应兼顾人机交互、师生教学及生生互动等需求，应适用于地理学科教、学、研等应用场景。
2)软件应支持利用触控笔实现三维操控，操作者应能够观察到3D模型的出屏或景深效果；使用触控笔可虚拟“拿起”3D模型，对其进行360°观察及放大、缩小的操作，并能够对模型进行拆分与组合。
3)软件应支持球面、平面地图及动画的显示；应支持球面与平面以动画形式进行圆柱投影式切换，应展示出球面到平面投影的动态变化；
4)软件应支持地图球面、平面不同形态的图层叠加；应支持各类区域地图的图层叠加。
5)应提供地球公转运动的课程，应支持公转俯视视角与近距离同时观察，支持独立控制地球自转和公转，支持快速切换地球公转位置观察重要节气昼夜分布和太阳直射点位置，支持在地球上进行黄赤交角、经纬线、政区线的显示叠加。
6)软件应提供月相变化的演示，可模拟一月中月相变化和月亮在天空中的位置。
7)软件应提供热力环流课程中热力环流的模拟实验，支持选择空气柱数量和位置，支持太阳在场景中位置的选择，支持等压面弯曲方向的改变，支持空气流动方向的改变，要求场景支持构建单圈热力环流、双圈热力环流构建方式。
8)软件应提供潮汐场景，可演示涨潮与退潮现象。
9)软件应支持世界典型自然带场景体验。
10)软件应提供地球历史课程中地球46亿年板块运动过程，定位不同时期大陆分布状况，支持穿越白垩纪、三叠纪、侏罗纪场景漫游，支持抓取恐龙，近距离旋转观看。
11)软件应支持地貌模型跨时空演化的3D演示过程。
12)软件应支持通过地球图层进入3DVR虚拟场景的沉浸式体验。
13)软件应提供不同时区时间差异的演示，调整时间软件能即时显示对应时区。
14)软件应提供人类至少三个时期演化的三维动态演示，要求不同时期的人类模型可支持拿取及旋转观察。
15)软件应提供一年中任意时间的全天晨昏线运动演示。
16)软件应提供地域文化课程中特色建筑的场景，包括：福建土楼、欧洲乡村庄园、紫禁城、蒙古包等，支持特色建筑的搭建互动体验，搭建环节不少于14个。
17)软件应支持虚拟沙盘、情景推演，可利用自建数据模型智能模拟、计算某产业生产过程引发的数据变化，及其影响。
18)软件应支持钓鱼岛及其附属岛屿的场景漫游。
19)软件应支持思维导图的构建。
20)要求提供带有“地理VR”或“虚拟现实地理”或“地理混合现实”字样的软件著作权证书扫描件。
2.课程资源要求
1)要求提供配套高中课程资源不少于32课，课程应依据普通高中地理课程标准开发，应包含“天体类型、天体系统、太阳系、太阳对地球的影响、地月系、地球的圈层结构、地球自转、地球公转运动、地球的历史、大气的组成和垂直分层、热力环流、天气系统、三圈环流、水循环、海水的性质、潮汐、喀斯特地貌-地上、喀斯特地貌-地下、河流地貌-侵蚀、河流地貌-堆积、风沙地貌-侵蚀、风沙地貌-堆积、岩石圈的物质循环、世界植被、滑坡、泥石流、地震、地域文化与城乡景观、农业区位因素及其变化、工业区位因素及其变化、国家发展战略、海洋权益”教学内容。
2)可提供114个教学主题资源，包含“恒星、行星、卫星、彗星观测以及体验人造天体如何工作、银河系、太阳系、地月系探索、暗物质暗能量探究、太阳系漫游、八大行星科普、行星分类、太阳内部结构以及外部结构、太阳对生产生活的影响、地月系观测、探索月相运动、观测月亮一个月在天空中的位置以及形态、地球内部圈层探究、地球外部圈层探究、地球圈层探测方法、人类探测地下探井深度、地球自转方向、周期、时区认知、昼夜变化、地球公转运动方向、周期、地球公转运动的地理意义、地质年代、恐龙挖掘探险、化石如何形成的、46亿年海陆变迁、穿越中生代、喜马拉雅山的形成、人类的演化过程、人类的迁移过程、大气垂直分层结构、绘制垂直气温曲线、各分层人类活动探索、热力环流基本原理探究实验、海陆风拓展探究、城市热岛拓展探究、冷锋暖锋探究、南北半球气旋探究、南北半球反气旋探究、单圈环流基本原理、三圈环流基本原理、气压带风带季节性移动探究、季风环流成因探究、海陆间循环探究、陆地内循环探究、海上内循环探究、海水温度盐度关系探究、红海和波罗的海气候分析、红海和波罗的海径流和气候对盐度影响、潮汐现象探究、加拿大芬迪湾涨潮场景体验、大潮和小潮原理探究、喀斯特地貌在中国分布、喀斯特地貌早年期、中年期、老年期演化过程、石林场景体验、孤峰场景体验、喀斯特地下溶洞探险、喀斯特地貌3D场景、河流地貌侵蚀类型分析、探究分析河流侵蚀不同时期的河流形态特点、河流堆积地貌探究、探索长江流域上游中游下游河流地貌特点、什么是风蚀地貌、风蚀地貌景观介绍、什么是风积地貌、新月形沙丘的形成原理、建构岩石圈物质循环过程、说文解字、风化过程探索、世界自然地理环境的基本特征、热带雨林场景探险、亚寒带针叶林场景探险、沙漠场景探险、草原场景探险、什么是泥石流、泥石流逃生探险、什么是滑坡、滑坡逃生探险、地震带分布、地震分析、室外地震逃生探险、室内地震逃生探险”、胡焕庸线、乡村地域文化场景体验（福建土楼、欧洲中世纪乡村庄园）、城市地域文化体验（北京古都紫禁城、北京四合院）、地域文化与当地地理环境的关系（古埃及住宅与当地地理环境的关系、蒙古包搭建材料与当地地理环境的关系）、传统农业区位因素、现代农业区位因素的变化、传统工业区位因素的互动游戏、现代工业区位因素变化、国家主体功能区、人均可利用土地资源、人均可利用顺资源、生态脆弱性、区域经济发展不平衡、农业战略格局、生态安全战略格局、长江经济带、京津冀一体化、海底地形、海洋空间、海洋资源、海洋生态系统、海洋经济开发格局、南海诸岛、钓鱼岛及其附属岛屿的历史与地质概况等内容。</t>
  </si>
  <si>
    <t>裸眼XR便携终端</t>
  </si>
  <si>
    <t>裸眼XR便携终端，要求采用便携化设计，支持无外部供电的移动使用。要求支持基于眼球追踪定位的裸眼3D显示技术、基于光学定位的VR交互技术。使用户无需佩戴3D眼镜以裸眼方式即可体验到3D/XR的景深效果，满足用户以更为便捷的方式使用内置适用于教学的虚拟现实VR软件。
一、技术要求
（1）3D显示：要求设备支持3D显示和2D显示一键切换，要求支持显示面积尺寸≥15.6英寸，要求显示分辨率≥3840*2160；
▲（2）裸眼3D显示：要求无需佩戴3D眼镜，仅通过裸眼方式即可观看到3D/VR的景深效果；（投标人投标时须提供第三方检测机构出具的具有CMA或CNAS标识的检验（测）报告扫描件，加盖投标人公章。）
（3）接口：要求具备≥2个USB-C接口，具备≥2个USB-A接口，具备≥1个RJ45网络接口；
（4）视频输出：要求具备双路视频输出功能，且具备≥1个HDMI输出接口、具备≥1个DP视频输出接口；
二、功能要求
（1）要求软件可以选择各式各样的制作工具，支持3D模型制作或3D画创作；
（2）要求平台支持启动已安装的教学资源并且支持通过快速启动代码启动资源；要求平台支持显示未安装内容、可更新的内容，并且支持在线下载安装；
▲（3）要求系统具备教学演示功能。（投标人投标时须提供第三方检测机构出具的具有CMA或CNAS标识的检验（测）报告扫描件，加盖投标人公章。）</t>
  </si>
  <si>
    <t>光学定位交互器</t>
  </si>
  <si>
    <t>要求借助光学定位系统和触控笔，支持对屏幕上显示的虚拟物体进行交互操作，具备以下特点：
1.要求能够对VR对象进行3个自由度坐标轴移动及3个自由度坐标轴的转动；
2.要求光学定位器与主机之间采用有线方式连接，采用红外相机对交互笔进行空间定位；
3.要求在交互笔与主机之间采用有线方式连接，且具有3个功能按键来实现对象选择、旋转、缩放等操作；
4.交互笔内置震动器，可以通过震动的方式回馈用户的操作；</t>
  </si>
  <si>
    <t>AR增强现实软件系统</t>
  </si>
  <si>
    <t>应提供一种方式可以与他人分享体验过程，正常情况下，仅有一人可以在显示器前看到立体3D效果，其他人只能看到重影或2D图像。本系统将使用者的体验过程投射到另一屏幕或者第二台监控器上，使用本系统可实时的显示应用、录制课程学习过程，可供以后使用。
1.点对群展示：
系统支持点对群展示方式，能够实时将操作者的虚拟现实交互场景展示至大屏幕显示设备
2.显示模式自动切换功能：
VR设备支持AR增强现实显示方式与普通显示方式手动切换；
1）当跟踪眼镜或使用者的面部出现在屏幕传感器捕捉范围内，显示方式由普通显示屏方式自动切换成3D显示方式；
2）当跟踪眼镜或使用者的面部在屏幕传感器之外，显示方式自动切换至普通显示方式。</t>
  </si>
  <si>
    <t>裸眼XR便携终端配件包</t>
  </si>
  <si>
    <t>1.功能要求：配件包应提供满足裸眼XR便携终端视频信号中转用途的专用设备与辅助设备，应支持将裸眼XR便携终端设备显示画面展示至小组屏；应支持AR（增强现实）展示功能，将虚拟内容与现实拍摄场景叠加融合显示。
2.构成要求：AR增强现实视频摄像头×1、摄像头专用支架×1、USB扩展坞x1、无线鼠标x1、散热支架×1、HDMI线×1。
3.规格要求：
1）AR增强现实视频摄像头：应采用USB接口，支持即插即用，免驱动使用；应配备可连接三角架的通用固定夹，应支持与裸眼XR便携终端的配套使用，实现增强现实功能；
2）摄像头专用支架：支持360°云台，脚架高度须满足15cm-27.5cm之间的调节；
3）USB扩展坞：支持USB3.0接口不少于4个，支持Type-C单独供电；
4）无线鼠标：支持2.4GHz无线和蓝牙双模；
5）散热支架：应支持三风扇为裸眼XR便携终端提供散热，尺寸兼容裸眼XR便携终端和光学定位交互器同时使用；
6）HDMI连接线：能够实现裸眼XR便携终端视频传输，线材长度不小于5m；</t>
  </si>
  <si>
    <t>地理AR沙盘教学系统</t>
  </si>
  <si>
    <t>产品应为数字化投影沙盘设备，系统应通过对传感器技术、增强现实技术、投影技术的深度融合，结合沙盘虚拟互动投影区与平面屏幕显示区的实时联动，为用户提供良好的人机交互体验。系统应支持学生在地理实验动手探究的过程中，通过对现象变化的观察产生直观认知、得出科学结论，从而培养学生的地理实践力。
1.硬件要求：
1）配套主机性能不低于：CPUi5（或同等性能的其他品牌处理器）、16g内存、2TB硬盘、独立显卡（性能应不低于NVIDIAGeForceGTX1050Ti或同等性能的其他品牌显卡）、win11 64位；无线键盘、无线鼠标；23寸显示器，屏幕比例16:9分辨率1920×1080；
2）投影机：分辨率不低于1920×1080，亮度不低于5000流明，对比度不低于3000：1；
3）附件应包含：移动展示架≥1300mm*1000mm*2200mm、防触电插座、海沙不少于120kg、实验工具箱。
2.功能要求：
1）当用户在沙盘中堆砌沙子呈任意相态时，距离传感器应实现对下方沙子的高度进行实时测量，投影机应依据模型高度投射分层设色图，进而演示不同地形地貌。随着沙盘内沙子的变动，追踪器应捕捉其形态变化，投射的色彩和等高线也应发生相应的变化。
2）当用户将手掌悬浮在沙盘上方，系统应实现虚拟积雨云的生成并产生雨水，沙盘区应显示流水效果。依据地形地势和流体的运动规律，虚拟雨水落到沙子上之后，应汇集到山谷再流向洼地。
3）系统软件应支持火山喷发模拟，并能够进行火山活动地表和地下剖面的同步动态演示。
4）系统应配置平面显示器，用于虚拟呈现沙盘中的3D场景。要求支持山体垂直自然带的显示，支持虚拟仿真开车从山下到山顶，自然带应随着高度变化而变化。
要求提供地理AR沙盘教学系统相关的软件著作权证书扫描件。
3.课程要求
要求提供至少3节基于海南地理对应教材的活动课。
4.实验活动要求
产品应配备用于探究土壤和地下水被污染过程的实验活动套装，应提供不少于四个活动设计。
5.配套指导资料
为方便用户使用，应配套提供地理AR沙盘操作指导视频，以供用户学习使用。</t>
  </si>
  <si>
    <t>实验实践活动专用设备</t>
  </si>
  <si>
    <t>地图图层学习套装（高中版）</t>
  </si>
  <si>
    <t>地图图层学习套装应依据高中地理新课标（2022年修订）进行开发设计，在高中地理教学中可作为地图学习教学工具。地图图层学习箱的使用设计应依据地理环境的整体性和区域性的基本原理、基于图层叠加的现代地理分析方法，辅助学生发现地理各要素之间的内在联系，塑造学生综合思维与区域认知能力。
1.教学内容：高中版
应包含：基础图、必修一、必修二、选择性必修
1）基础图
应提供基础图层资源12种。
2）必修一
应提供必修一图层资源不少于30种。
3）必修二
应提供必修二图层资源不少于30种。
4）选择性必修
应提供选择性必修图层资源不少于20种。
2.教学功能：
1)应支持地图填图绘图练习功能；
2)应支持图层叠加分析功能；
3)应提供不少于50个地图活动案例（可获取电子版）。
3.产品构成：
1)地图学习工具：图层分析板6个；
2)地图学习卡集：应包括基础底图与图层卡，应提供不少于100种主题、总数不少于600张地图胶片；
3)地图绘图练习：提供绘图图层，包括世界尺度、中国尺度。
4)配套附件：绘图专用可擦笔及记号笔若干、多功能迷你清洁擦、地图专用放大镜；
5)储物箱尺寸：不小于545mm×450mm×340mm。
6)每套可供不少于6人单独使用。
要求提供至少20张地图学习卡及图层分析板样品。</t>
  </si>
  <si>
    <t>等高线绘制探究活动套装</t>
  </si>
  <si>
    <t>1.教学功能：
学生通过操作学具参与等高线的绘制过程，学习等高线地形图知识，能够在等高线地形图上判读地形的不同部位，能够在等高线地形图上读出海拔高度和计算相对高度。
2.产品组件：
食品级透明PC箱体不小于200mm×150mm×150mm×1个、超轻粘土100g不少于10袋、手持量杯500ml不少于1个；幻灯片不少于10张、激光定位笔不少于1支、白板笔不少于3支（3色）、高通透度蓝色食用色素不少于1瓶、软布不少于1块、实验指导手册不少于2份、实验报告不少于8份。</t>
  </si>
  <si>
    <t>验证温室气体实验套装</t>
  </si>
  <si>
    <t>1.教学功能：
学生通过操作学具验证CO2是温室气体，学习温室效应的原理，解释全球变暖现象。举例说出温室效应的利与弊。
2.产品组件：
锥形烧瓶500ml不少于2个，实验专用高纯度苏打粉8g不少于10袋、实验专用高纯度醋酸12ml不少于10瓶、数显温度探头不少于2个、活芯瓶塞不少于2个、秒表计时器不少于1个、特制60w白炽灯不少于1个、清理棒不少于1根、实验指导手册不少于2份、实验报告不少于8份。
3.附加要求：
有电源，可连接热灯。</t>
  </si>
  <si>
    <t>探究热力环流实验活动套装</t>
  </si>
  <si>
    <t>1.教学功能：
学生通过操作学具探究热力环流基本原理，学习由于冷热不均而导致的流体空气水平运动的地理知识；通过模拟热力环流现象，培养观察、动手实践能力。
2.产品组件：
食品级透明PC粗管（L=350mmD=40mm）不少于2根、手持量杯1L不少于1个、量杯500ml不少于2个、数显温度探头不少于1个、食品级透明PC细管（L=220mmD=20mm）不少于2根、食用色素不少于2瓶（红蓝各一瓶）、实验指导手册不少于2份、实验报告不少于8份。</t>
  </si>
  <si>
    <t>探究锋面实验活动套装</t>
  </si>
  <si>
    <t>1.教学功能：
实验可同时应用于气候专题、水文专题学习内容：学生通过操作学具了解不同密度流体如何相互渗透，探究冷暖气团运动性质；学习密度流的成因，理解洋流运动成因、分布规律等地理知识。
2.产品组件：
食品级透明PC水槽不小于300mm×100mm×140mm×1个、食品级透明PC挡板不小于100mm×140mm×6mm×1个、手持量杯500ml不少于2个、数显温度探头不少于1个、高通透度食用色素不少于2瓶（红蓝各一瓶）、实验专用速溶食用盐20g不少于10袋、实验指导手册不少于2份、实验报告不少于8份。</t>
  </si>
  <si>
    <t>1.规格：
PC聚碳酸脂强化镜片，强抗冲击力，高透光率边框采用ABS；
2.功能：
眉棱及侧翼防护设计，阻挡上面及侧面飞来的颗粒、液体，为眼部提供全面的保护。镜腿可伸缩长短能够适合各种脸型人群使用；
3.适用范围：
适用所有交互实验，在实验过程中保护学生眼睛。</t>
  </si>
  <si>
    <t>模型与标本</t>
  </si>
  <si>
    <t>冰川地貌模型</t>
  </si>
  <si>
    <t>1.规格:600*400mm，允许实测尺寸±20mm，采用高分子材料精制而成，仿真微缩内容完整充实、紧扣教材。仿真微缩内容包括:U形谷、冰川、冰碛物、冰斗、角峰、刃脊。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</si>
  <si>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火山地貌模型</t>
  </si>
  <si>
    <t>1.规格:600*400mm，允许实测尺寸±20mm，采用高分子材料精制而成、仿真微缩内容完整充实、紧扣教材。包括:火山的剖面（火山口、火山颈、熔岩流），堰塞湖。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</si>
  <si>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丹霞地貌模型</t>
  </si>
  <si>
    <t>1.规格:600*400mm，允许实测尺寸±20mm，采用高分子材料精制而成、仿真微缩内容完整充实、紧扣教材。包括:巨红色的几乎呈水平状的砂砾岩层、垂直节理发育形成丹霞地貌，有直立状、堡状、宝塔状等等。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</si>
  <si>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流水地貌模型</t>
  </si>
  <si>
    <t>1.规格:600*400mm，允许实测尺寸±20mm，采用高分子材料精制而成、仿真微缩内容完整充实、紧扣教材。包括:上游的“V”形谷地及树枝状水系，出山口的冲积扇，下游的三角洲。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</si>
  <si>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科罗拉多峡谷模型</t>
  </si>
  <si>
    <t>1.规格:600*400mm，允许实测尺寸±20mm，采用高分子材料精制而成、仿真微缩内容完整充实、紧扣教材。包括:在剖面图上不同设色体现不同地质年代、中部有大峡谷地貌。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</si>
  <si>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三类岩石模型</t>
  </si>
  <si>
    <t>1.规格:600*400mm，允许实测尺寸±20mm，采用高分子材料精制而成、仿真微缩内容完整充实、紧扣教材。包括:岩浆岩、沉积岩和变质岩，分色标识。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</si>
  <si>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温室效应模型</t>
  </si>
  <si>
    <t>1.规格:600*400mm，允许实测尺寸±20mm，采用高分子材料精制而成、仿真微缩内容完整充实、紧扣教材。包括:数年前海港的环境-城市、码头。因过多工业生产排出的温室气体污染环境，数年后全球变暖海水上涨，城市被迫搬迁，建防海大堤，旧城部分房屋被海水浸没，码头、港口被淹。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</si>
  <si>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煤炭、石油矿质构造模型</t>
  </si>
  <si>
    <t>1.规格:600*400mm，允许实测尺寸±20mm，采用高分子材料精制而成，仿真微缩内容完整充实、紧扣教材。包括:煤矿地质构造、煤层分布、坑道、采煤作业面；石油矿的含油层、天然气层分布、钻井平台、储油罐、石油管道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</si>
  <si>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风蚀地貌模型</t>
  </si>
  <si>
    <t>1.规格:600*400mm，允许实测尺寸±20mm，采用高分子材料精制而成，仿真微缩内容完整充实、紧扣教材。包括:风蚀城堡，风蚀蘑菇，风蚀洼地，新月形沙丘，戈壁。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</si>
  <si>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梯田模型</t>
  </si>
  <si>
    <t>1.规格:600*400mm，允许实测尺寸±20mm，采用高分子材料精制而成，仿真微缩内容完整充实、紧扣教材。包括:分段沿等高线建造的梯田。采用高分子材料精制而成，仿真微缩内容完整充实、紧扣教材。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</si>
  <si>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地下水模型</t>
  </si>
  <si>
    <t>1.规格:600*400mm，允许实测尺寸±20mm，采用高分子材料精制而成、仿真微缩内容完整充实、紧扣教材包括:自流井。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</si>
  <si>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黄土地貌模型</t>
  </si>
  <si>
    <t>1.规格:600*400mm，允许实测尺寸±20mm，采用高分子材料精制而成、仿真微缩内容完整充实、紧扣教材包括:冲沟、河谷、黄土墚、黄土塬、黄土峁及窑洞。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</si>
  <si>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海岸地貌模型</t>
  </si>
  <si>
    <t>1.规格:600*400mm，允许实测尺寸±20mm，采用高分子材料精制而成、仿真微缩内容完整充实、紧扣教材包括:海蚀崖、海蚀洞、海蚀柱、海蚀拱桥、沙滩。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</si>
  <si>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地震模型</t>
  </si>
  <si>
    <t>1.规格:600*400mm，允许实测尺寸±20mm，采用高分子材料精制而成、仿真微缩内容完整充实、紧扣教材包括:震源、震中、震源深度、等震线、震中距不同对地表建筑物的破坏程度不同，遭破坏的房屋、道路、山坡产生滑坡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</si>
  <si>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等高线模型</t>
  </si>
  <si>
    <t>1.规格:600*400mm，允许实测尺寸±20mm，采用高分子材料精制而成、仿真微缩内容完整充实、紧扣教材包括:山顶、鞍部、陡坡、缓坡、山谷、山脊、陡崖。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</si>
  <si>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五种地形模型</t>
  </si>
  <si>
    <t>1.规格:600*400mm，允许实测尺寸±20mm，采用高分子材料精制而成、仿真微缩内容完整充实、紧扣教材包括:高原、山地、平原、丘陵和盆地。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</si>
  <si>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喀斯特地貌模型</t>
  </si>
  <si>
    <t>1.规格:600*400mm，允许实测尺寸±20mm，采用高分子材料精制而成、仿真微缩内容完整充实、紧扣教材包括:石林、落水洞、地面河、溶洞、暗河、钟乳石、石笋。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</si>
  <si>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地上河模型</t>
  </si>
  <si>
    <t>1.规格:600*400mm，允许实测尺寸±20mm，采用高分子材料精制而成、仿真微缩内容完整充实、紧扣教材包括:黄河地上河最主要的特征、平原及地上河、路桥。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</si>
  <si>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平面地形地球仪</t>
  </si>
  <si>
    <t>产品规格≥Φ32cm，
1.产品由球体和支架等组成。
2.平面比例尺≥1:40000000。</t>
  </si>
  <si>
    <t>平面政区地球仪</t>
  </si>
  <si>
    <t>产品规格≥Φ32cm
1.产品由球体和支架等组成。
2.平面比例尺≥1:40000000。</t>
  </si>
  <si>
    <t>岩石矿物标本</t>
  </si>
  <si>
    <t>规格：单盒装；
标本种类：至少包含三大类岩石(岩浆岩、变质岩、沉积岩)，常见矿物(磁铁矿、黑钨矿、蓝铜矿、方铅矿、滑石、石英、云母、正长石、方解石、斜长石、磷灰石等)</t>
  </si>
  <si>
    <t>土壤标本</t>
  </si>
  <si>
    <t>至少包含：砖红壤、红壤土、紫色土、黑钙土、水稻土。</t>
  </si>
  <si>
    <t>教学挂图灯箱及挂帘</t>
  </si>
  <si>
    <t>可替换式挂图灯箱</t>
  </si>
  <si>
    <t>尺寸不小于：60cm*60cm定制，可开启式超薄铝合金成型灯箱，不低于3cm边框、表面静电喷涂、颜色为闪光银，Led光源</t>
  </si>
  <si>
    <t>教学挂图灯箱片（高中版）</t>
  </si>
  <si>
    <t>尺寸不小于：55cm*55cm，灯箱片要求：1440dpi高清晰度灯箱片，覆亮膜，包含（至少40张）：01-大陆漂移示意02-地壳运动怎样改变了地表03-探索海底04-六大板块分布图05-探索世界年平均气温的分布规律06-探索世界气候类型07-世界自然带08-中国年降水量的分布09-时区和国际日界线10-地球公转与季节变化11-中国气候类型12-地球的内部圈层结构13-台风14-美国农业带的分布15-中国北纬30°线附近分层设色地形图和地形剖面图16-世界土壤类型17-中国跨流域调水工程线路示意图18-中国自然景观19-中国雨带的移动20-黄河流域水系、水利和地上河示意图21-长江流域水系、水利和干流剖面图22-中国冬夏季风及其进退23-沟壑纵横的特殊地形区——黄土高原24-世界海洋表层洋流的分布25-亚洲季风水田农业的形成和分布—亚洲地形分布26-3s27-中国一月平均气温的分布28-中国七月平均气温的分布29-中国人口密度30-中国城市化水平31-中国年日照数32-中国世界遗产（2018年）33-太阳34-卡西尼号穿越土星环35-宇航员漫步太空36-哈勃太空望远镜37-月球坑观测和传感卫星38-月球地貌39-猎户座深空影像40-蟹状星云</t>
  </si>
  <si>
    <t>尺寸不小于：120cm*60cm定制，可开启式超薄铝合金成型灯箱，不低于3cm边框、表面静电喷涂、颜色为闪光银,Led光源</t>
  </si>
  <si>
    <t>尺寸不小于：115cm*55cm，横版，灯箱片要求：1440dpi高清晰度灯箱片，覆亮膜，包含（至少10张）：1-地球公转与季节变化2-玫瑰星云3-一带一路4-环境问题5-世界地形图6世界政区图7-西气东输工程建设示意图8-台风9-世界一月大气压10-世界七月大气压</t>
  </si>
  <si>
    <t>卷帘式知识挂帘</t>
  </si>
  <si>
    <t>平</t>
  </si>
  <si>
    <t>根据学校教室实际窗帘大小进行调整，在窗帘上印制介绍中国和世界地理气候、地理知识等内容，集教学、观赏为一体</t>
  </si>
  <si>
    <t>地理知识展板</t>
  </si>
  <si>
    <t>教室内部装饰地理图片、配边框，装饰墙面，比如：地质年代表、珊瑚礁、全球变暖、种族等内容。</t>
  </si>
  <si>
    <t>基础设备与施工</t>
  </si>
  <si>
    <t>无线路由器</t>
  </si>
  <si>
    <t>无线路由性能不低于：Wan口数量（无线路由）：2个；Lan口数量（无线路由）：3个；无线桥接：支持；天线可拆卸：支持；天线增益：5dbi；无线传输率：450Mbps；传输标准：IEEE802.11b/g/n；尺寸：250x158x44(mm)。</t>
  </si>
  <si>
    <t>教师办公桌</t>
  </si>
  <si>
    <t>参考规格：≥1600（长）×800（宽）×760（高）mm
面板：木质面板
钢架：采用优质冷轧钢折弯而成，结构合理，牢固耐用
底脚：配可调节金属脚钉，可调节水平
结构：组装式钢木结构
副台：合理的空间布局，配备优质五金配件，空间大，储物多，结实耐用</t>
  </si>
  <si>
    <t>1.52</t>
  </si>
  <si>
    <t>教师椅</t>
  </si>
  <si>
    <t>参考规格：高背转椅
表层：优质面料，柔软舒适，透气性强。
泡绵：一次成型优质环保PU高弹泡棉，表面涂防老化变形保护膜。
椅板：依据人体工程学原理设计，板材承受压力达300KG。
椅脚：尼龙五星脚
气压棒：可承受250KG压力。</t>
  </si>
  <si>
    <t>六边形学生桌/凳</t>
  </si>
  <si>
    <t>规格不小于：对角距1380mm侧面700mm对面1200mm（六角形)，1.桌面六角材料；采用不低于环保E1级优质三聚氰胺板、可耐高温、防火、防静电、无毒无异味，桌面厚度不小于25mm,优质PVC封边。2.学生六角桌架；桌腿采用优质矩管厚度不小于2.0mm材质符合标准无下差。3.五爪升降圆凳，凳面采用优质环保材料，螺旋升降。每张桌标配6张升降圆凳。</t>
  </si>
  <si>
    <t>地理准备室设备</t>
  </si>
  <si>
    <t>共1间,每一间准备室的配置清单如下</t>
  </si>
  <si>
    <t>岛式插座</t>
  </si>
  <si>
    <t>1、钢制线盒，主框架采用裸板实际厚度大于1.0mm厚优质钢材产一级高强度镀锌钢板经CNC机压成形、焊接制作，表面经磷化处理、环氧树脂静电粉末涂装处理。
2.220V交流输出为五孔插座，</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</si>
</sst>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409]#,##0.00_ ;\-[$$-409]#,##0.00\ "/>
    <numFmt numFmtId="177" formatCode="[DBNum2][$RMB]General;[Red][DBNum2][$RMB]General"/>
    <numFmt numFmtId="178" formatCode="0_);[Red]\(0\)"/>
    <numFmt numFmtId="179" formatCode="0.00_ "/>
    <numFmt numFmtId="180" formatCode="0_ "/>
  </numFmts>
  <fonts count="40">
    <font>
      <sz val="11"/>
      <color theme="1"/>
      <name val="宋体"/>
      <charset val="134"/>
      <scheme val="minor"/>
    </font>
    <font>
      <b/>
      <sz val="11"/>
      <name val="宋体"/>
      <charset val="134"/>
    </font>
    <font>
      <b/>
      <sz val="11"/>
      <color theme="4" tint="0.6"/>
      <name val="宋体"/>
      <charset val="134"/>
    </font>
    <font>
      <b/>
      <sz val="11"/>
      <color theme="0"/>
      <name val="宋体"/>
      <charset val="134"/>
    </font>
    <font>
      <sz val="11"/>
      <name val="宋体"/>
      <charset val="134"/>
    </font>
    <font>
      <sz val="11"/>
      <color rgb="FF000000"/>
      <name val="宋体"/>
      <charset val="134"/>
    </font>
    <font>
      <sz val="11"/>
      <color theme="1"/>
      <name val="宋体"/>
      <charset val="134"/>
    </font>
    <font>
      <b/>
      <sz val="11"/>
      <color theme="1"/>
      <name val="宋体"/>
      <charset val="134"/>
      <scheme val="minor"/>
    </font>
    <font>
      <sz val="10.5"/>
      <name val="宋体"/>
      <charset val="134"/>
    </font>
    <font>
      <sz val="10.5"/>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2"/>
      <name val="Times New Roman"/>
      <charset val="134"/>
    </font>
    <font>
      <sz val="11"/>
      <color indexed="8"/>
      <name val="宋体"/>
      <charset val="134"/>
    </font>
    <font>
      <sz val="10"/>
      <name val="Helv"/>
      <charset val="134"/>
    </font>
    <font>
      <sz val="10"/>
      <name val="Arial"/>
      <charset val="134"/>
    </font>
    <font>
      <sz val="11"/>
      <color rgb="FF9C0006"/>
      <name val="宋体"/>
      <charset val="134"/>
      <scheme val="minor"/>
    </font>
    <font>
      <sz val="9"/>
      <name val="宋体"/>
      <charset val="134"/>
    </font>
    <font>
      <sz val="12"/>
      <name val="Times New Roman"/>
      <charset val="0"/>
    </font>
    <font>
      <sz val="10"/>
      <name val="Helv"/>
      <charset val="0"/>
    </font>
    <font>
      <vertAlign val="subscript"/>
      <sz val="11"/>
      <name val="宋体"/>
      <charset val="134"/>
    </font>
    <font>
      <vertAlign val="superscript"/>
      <sz val="11"/>
      <name val="宋体"/>
      <charset val="134"/>
    </font>
  </fonts>
  <fills count="35">
    <fill>
      <patternFill patternType="none"/>
    </fill>
    <fill>
      <patternFill patternType="gray125"/>
    </fill>
    <fill>
      <patternFill patternType="solid">
        <fgColor theme="4" tint="0.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27"/>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11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3" borderId="6"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7" applyNumberFormat="0" applyFill="0" applyAlignment="0" applyProtection="0">
      <alignment vertical="center"/>
    </xf>
    <xf numFmtId="0" fontId="16" fillId="0" borderId="7" applyNumberFormat="0" applyFill="0" applyAlignment="0" applyProtection="0">
      <alignment vertical="center"/>
    </xf>
    <xf numFmtId="0" fontId="17" fillId="0" borderId="8" applyNumberFormat="0" applyFill="0" applyAlignment="0" applyProtection="0">
      <alignment vertical="center"/>
    </xf>
    <xf numFmtId="0" fontId="17" fillId="0" borderId="0" applyNumberFormat="0" applyFill="0" applyBorder="0" applyAlignment="0" applyProtection="0">
      <alignment vertical="center"/>
    </xf>
    <xf numFmtId="0" fontId="18" fillId="4" borderId="9" applyNumberFormat="0" applyAlignment="0" applyProtection="0">
      <alignment vertical="center"/>
    </xf>
    <xf numFmtId="0" fontId="19" fillId="5" borderId="10" applyNumberFormat="0" applyAlignment="0" applyProtection="0">
      <alignment vertical="center"/>
    </xf>
    <xf numFmtId="0" fontId="20" fillId="5" borderId="9" applyNumberFormat="0" applyAlignment="0" applyProtection="0">
      <alignment vertical="center"/>
    </xf>
    <xf numFmtId="0" fontId="21" fillId="6" borderId="11" applyNumberFormat="0" applyAlignment="0" applyProtection="0">
      <alignment vertical="center"/>
    </xf>
    <xf numFmtId="0" fontId="22" fillId="0" borderId="12" applyNumberFormat="0" applyFill="0" applyAlignment="0" applyProtection="0">
      <alignment vertical="center"/>
    </xf>
    <xf numFmtId="0" fontId="23" fillId="0" borderId="13" applyNumberFormat="0" applyFill="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8"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28" fillId="15" borderId="0" applyNumberFormat="0" applyBorder="0" applyAlignment="0" applyProtection="0">
      <alignment vertical="center"/>
    </xf>
    <xf numFmtId="0" fontId="28"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8" fillId="19" borderId="0" applyNumberFormat="0" applyBorder="0" applyAlignment="0" applyProtection="0">
      <alignment vertical="center"/>
    </xf>
    <xf numFmtId="0" fontId="28"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8" fillId="23" borderId="0" applyNumberFormat="0" applyBorder="0" applyAlignment="0" applyProtection="0">
      <alignment vertical="center"/>
    </xf>
    <xf numFmtId="0" fontId="28"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8" fillId="27" borderId="0" applyNumberFormat="0" applyBorder="0" applyAlignment="0" applyProtection="0">
      <alignment vertical="center"/>
    </xf>
    <xf numFmtId="0" fontId="28"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8" fillId="31" borderId="0" applyNumberFormat="0" applyBorder="0" applyAlignment="0" applyProtection="0">
      <alignment vertical="center"/>
    </xf>
    <xf numFmtId="0" fontId="28" fillId="32" borderId="0" applyNumberFormat="0" applyBorder="0" applyAlignment="0" applyProtection="0">
      <alignment vertical="center"/>
    </xf>
    <xf numFmtId="0" fontId="27" fillId="33" borderId="0" applyNumberFormat="0" applyBorder="0" applyAlignment="0" applyProtection="0">
      <alignment vertical="center"/>
    </xf>
    <xf numFmtId="176" fontId="29" fillId="0" borderId="0"/>
    <xf numFmtId="176" fontId="30" fillId="0" borderId="0">
      <alignment vertical="center"/>
    </xf>
    <xf numFmtId="176" fontId="29" fillId="0" borderId="0"/>
    <xf numFmtId="176" fontId="0" fillId="0" borderId="0"/>
    <xf numFmtId="0" fontId="30" fillId="0" borderId="0"/>
    <xf numFmtId="176" fontId="0" fillId="0" borderId="0">
      <alignment vertical="center"/>
    </xf>
    <xf numFmtId="176" fontId="31" fillId="0" borderId="0">
      <alignment vertical="center"/>
    </xf>
    <xf numFmtId="176" fontId="0" fillId="0" borderId="0">
      <alignment vertical="center"/>
    </xf>
    <xf numFmtId="176" fontId="30" fillId="0" borderId="0"/>
    <xf numFmtId="176" fontId="29" fillId="0" borderId="0"/>
    <xf numFmtId="176" fontId="29" fillId="0" borderId="0"/>
    <xf numFmtId="0" fontId="29" fillId="0" borderId="0"/>
    <xf numFmtId="176" fontId="29" fillId="0" borderId="0"/>
    <xf numFmtId="176" fontId="32" fillId="0" borderId="0"/>
    <xf numFmtId="176" fontId="29" fillId="0" borderId="0"/>
    <xf numFmtId="176" fontId="0" fillId="0" borderId="0">
      <alignment vertical="center"/>
    </xf>
    <xf numFmtId="176" fontId="31" fillId="0" borderId="0">
      <alignment vertical="center"/>
    </xf>
    <xf numFmtId="176" fontId="29" fillId="0" borderId="0">
      <alignment vertical="center"/>
    </xf>
    <xf numFmtId="176" fontId="0" fillId="0" borderId="0">
      <alignment vertical="center"/>
    </xf>
    <xf numFmtId="176" fontId="0" fillId="0" borderId="0">
      <alignment vertical="center"/>
    </xf>
    <xf numFmtId="176" fontId="32" fillId="0" borderId="0"/>
    <xf numFmtId="176" fontId="29" fillId="0" borderId="0">
      <alignment vertical="center"/>
    </xf>
    <xf numFmtId="176" fontId="0" fillId="0" borderId="0" applyBorder="0">
      <alignment vertical="center"/>
    </xf>
    <xf numFmtId="176" fontId="29" fillId="0" borderId="0">
      <alignment vertical="center"/>
    </xf>
    <xf numFmtId="176" fontId="29" fillId="0" borderId="0">
      <alignment vertical="center"/>
    </xf>
    <xf numFmtId="176" fontId="32" fillId="0" borderId="0"/>
    <xf numFmtId="176" fontId="29" fillId="0" borderId="0"/>
    <xf numFmtId="176" fontId="29" fillId="0" borderId="0">
      <alignment vertical="center"/>
    </xf>
    <xf numFmtId="176" fontId="33" fillId="0" borderId="0" applyNumberFormat="0">
      <alignment vertical="center"/>
    </xf>
    <xf numFmtId="176" fontId="29" fillId="0" borderId="0"/>
    <xf numFmtId="176" fontId="29" fillId="0" borderId="0">
      <alignment vertical="center"/>
    </xf>
    <xf numFmtId="176" fontId="34" fillId="8" borderId="0" applyNumberFormat="0" applyBorder="0" applyAlignment="0" applyProtection="0">
      <alignment vertical="center"/>
    </xf>
    <xf numFmtId="176" fontId="0" fillId="0" borderId="0">
      <alignment vertical="center"/>
    </xf>
    <xf numFmtId="176" fontId="29" fillId="0" borderId="0">
      <alignment vertical="center"/>
    </xf>
    <xf numFmtId="0" fontId="35" fillId="0" borderId="0">
      <alignment vertical="center"/>
    </xf>
    <xf numFmtId="0" fontId="35" fillId="0" borderId="0">
      <alignment vertical="center"/>
    </xf>
    <xf numFmtId="0" fontId="35" fillId="0" borderId="0">
      <alignment vertical="center"/>
    </xf>
    <xf numFmtId="176" fontId="0" fillId="0" borderId="0">
      <alignment vertical="center"/>
    </xf>
    <xf numFmtId="176" fontId="0" fillId="0" borderId="0" applyBorder="0">
      <alignment vertical="center"/>
    </xf>
    <xf numFmtId="176" fontId="0" fillId="0" borderId="0">
      <alignment vertical="center"/>
    </xf>
    <xf numFmtId="176" fontId="0" fillId="0" borderId="0" applyBorder="0"/>
    <xf numFmtId="176" fontId="0" fillId="0" borderId="0" applyBorder="0">
      <alignment vertical="center"/>
    </xf>
    <xf numFmtId="176" fontId="0" fillId="0" borderId="0">
      <alignment vertical="center"/>
    </xf>
    <xf numFmtId="176" fontId="0" fillId="0" borderId="0">
      <alignment vertical="center"/>
    </xf>
    <xf numFmtId="176" fontId="0" fillId="0" borderId="0"/>
    <xf numFmtId="176" fontId="0" fillId="0" borderId="0">
      <alignment vertical="center"/>
    </xf>
    <xf numFmtId="176" fontId="0" fillId="0" borderId="0">
      <alignment vertical="center"/>
    </xf>
    <xf numFmtId="176" fontId="0" fillId="0" borderId="0">
      <alignment vertical="center"/>
    </xf>
    <xf numFmtId="176" fontId="0" fillId="0" borderId="0" applyBorder="0">
      <alignment vertical="center"/>
    </xf>
    <xf numFmtId="176" fontId="0" fillId="0" borderId="0" applyBorder="0"/>
    <xf numFmtId="176" fontId="0" fillId="0" borderId="0">
      <alignment vertical="center"/>
    </xf>
    <xf numFmtId="0" fontId="0" fillId="0" borderId="0">
      <alignment vertical="center"/>
    </xf>
    <xf numFmtId="176" fontId="0" fillId="0" borderId="0"/>
    <xf numFmtId="43" fontId="0" fillId="0" borderId="0" applyFont="0" applyFill="0" applyBorder="0" applyAlignment="0" applyProtection="0">
      <alignment vertical="center"/>
    </xf>
    <xf numFmtId="0" fontId="36" fillId="0" borderId="0">
      <alignment vertical="center"/>
    </xf>
    <xf numFmtId="177" fontId="31" fillId="34" borderId="0" applyBorder="0" applyAlignment="0" applyProtection="0">
      <alignment vertical="center"/>
    </xf>
    <xf numFmtId="0" fontId="31" fillId="0" borderId="0">
      <alignment vertical="center"/>
    </xf>
    <xf numFmtId="176" fontId="0" fillId="0" borderId="0">
      <alignment vertical="center"/>
    </xf>
    <xf numFmtId="0" fontId="0" fillId="0" borderId="0">
      <alignment vertical="center"/>
    </xf>
    <xf numFmtId="176" fontId="0" fillId="0" borderId="0">
      <alignment vertical="center"/>
    </xf>
    <xf numFmtId="0" fontId="29" fillId="0" borderId="0">
      <alignment vertical="center"/>
    </xf>
    <xf numFmtId="0" fontId="29" fillId="0" borderId="0"/>
    <xf numFmtId="0" fontId="29" fillId="0" borderId="0">
      <alignment vertical="center"/>
    </xf>
    <xf numFmtId="0" fontId="31" fillId="0" borderId="0">
      <alignment vertical="center"/>
    </xf>
    <xf numFmtId="0" fontId="29" fillId="0" borderId="0"/>
    <xf numFmtId="0" fontId="37" fillId="0" borderId="0"/>
    <xf numFmtId="176" fontId="0" fillId="0" borderId="0">
      <alignment vertical="center"/>
    </xf>
    <xf numFmtId="176" fontId="0" fillId="0" borderId="0">
      <alignment vertical="center"/>
    </xf>
    <xf numFmtId="176" fontId="0" fillId="0" borderId="0">
      <alignment vertical="center"/>
    </xf>
    <xf numFmtId="176" fontId="0" fillId="0" borderId="0">
      <alignment vertical="center"/>
    </xf>
  </cellStyleXfs>
  <cellXfs count="190">
    <xf numFmtId="0" fontId="0" fillId="0" borderId="0" xfId="0">
      <alignment vertical="center"/>
    </xf>
    <xf numFmtId="176" fontId="1" fillId="0" borderId="0" xfId="52" applyFont="1" applyFill="1" applyBorder="1"/>
    <xf numFmtId="0" fontId="1" fillId="0" borderId="1" xfId="61" applyNumberFormat="1" applyFont="1" applyFill="1" applyBorder="1" applyAlignment="1">
      <alignment horizontal="center" vertical="center" wrapText="1"/>
    </xf>
    <xf numFmtId="176" fontId="1" fillId="0" borderId="1" xfId="61" applyFont="1" applyFill="1" applyBorder="1" applyAlignment="1">
      <alignment horizontal="center" vertical="center" wrapText="1"/>
    </xf>
    <xf numFmtId="176" fontId="1" fillId="0" borderId="1" xfId="52" applyFont="1" applyFill="1" applyBorder="1" applyAlignment="1"/>
    <xf numFmtId="176" fontId="2" fillId="2" borderId="1" xfId="52" applyFont="1" applyFill="1" applyBorder="1" applyAlignment="1">
      <alignment horizontal="center" vertical="center"/>
    </xf>
    <xf numFmtId="0" fontId="1" fillId="2" borderId="1" xfId="61" applyNumberFormat="1" applyFont="1" applyFill="1" applyBorder="1" applyAlignment="1">
      <alignment horizontal="left" vertical="center"/>
    </xf>
    <xf numFmtId="0" fontId="1" fillId="2" borderId="1" xfId="61" applyNumberFormat="1" applyFont="1" applyFill="1" applyBorder="1" applyAlignment="1">
      <alignment horizontal="center" vertical="center"/>
    </xf>
    <xf numFmtId="176" fontId="1" fillId="2" borderId="1" xfId="61" applyFont="1" applyFill="1" applyBorder="1" applyAlignment="1">
      <alignment horizontal="center" vertical="center"/>
    </xf>
    <xf numFmtId="176" fontId="1" fillId="2" borderId="1" xfId="61" applyFont="1" applyFill="1" applyBorder="1" applyAlignment="1">
      <alignment horizontal="left" vertical="center" wrapText="1"/>
    </xf>
    <xf numFmtId="0" fontId="0" fillId="0" borderId="1" xfId="0" applyBorder="1" applyAlignment="1">
      <alignment vertical="center"/>
    </xf>
    <xf numFmtId="176" fontId="1" fillId="0" borderId="1" xfId="52" applyFont="1" applyFill="1" applyBorder="1" applyAlignment="1">
      <alignment horizontal="center" vertical="center"/>
    </xf>
    <xf numFmtId="0" fontId="1" fillId="0" borderId="1" xfId="61" applyNumberFormat="1" applyFont="1" applyFill="1" applyBorder="1" applyAlignment="1">
      <alignment horizontal="left" vertical="center" wrapText="1"/>
    </xf>
    <xf numFmtId="0" fontId="1" fillId="0" borderId="1" xfId="52" applyNumberFormat="1" applyFont="1" applyFill="1" applyBorder="1" applyAlignment="1">
      <alignment horizontal="center" vertical="center" wrapText="1"/>
    </xf>
    <xf numFmtId="176" fontId="3" fillId="0" borderId="2" xfId="52" applyFont="1" applyFill="1" applyBorder="1" applyAlignment="1">
      <alignment horizontal="left" vertical="center" wrapText="1"/>
    </xf>
    <xf numFmtId="0" fontId="0" fillId="0" borderId="1" xfId="0" applyBorder="1" applyAlignment="1">
      <alignment horizontal="center" vertical="center"/>
    </xf>
    <xf numFmtId="176" fontId="4" fillId="0" borderId="1" xfId="64" applyFont="1" applyFill="1" applyBorder="1" applyAlignment="1">
      <alignment horizontal="center" vertical="center" wrapText="1"/>
    </xf>
    <xf numFmtId="176" fontId="1" fillId="0" borderId="1" xfId="52" applyFont="1" applyFill="1" applyBorder="1" applyAlignment="1">
      <alignment horizontal="left" vertical="center" wrapText="1"/>
    </xf>
    <xf numFmtId="176" fontId="1" fillId="0" borderId="2" xfId="52" applyFont="1" applyFill="1" applyBorder="1" applyAlignment="1">
      <alignment horizontal="left" vertical="center" wrapText="1"/>
    </xf>
    <xf numFmtId="0" fontId="4" fillId="0" borderId="1" xfId="64" applyNumberFormat="1" applyFont="1" applyFill="1" applyBorder="1" applyAlignment="1">
      <alignment horizontal="left" vertical="center"/>
    </xf>
    <xf numFmtId="0" fontId="4" fillId="0" borderId="1" xfId="52" applyNumberFormat="1" applyFont="1" applyFill="1" applyBorder="1" applyAlignment="1">
      <alignment horizontal="center" vertical="center" wrapText="1"/>
    </xf>
    <xf numFmtId="176" fontId="4" fillId="0" borderId="1" xfId="52" applyFont="1" applyFill="1" applyBorder="1" applyAlignment="1">
      <alignment horizontal="center" vertical="center"/>
    </xf>
    <xf numFmtId="176" fontId="1" fillId="0" borderId="2" xfId="64" applyFont="1" applyFill="1" applyBorder="1" applyAlignment="1">
      <alignment horizontal="left" vertical="center"/>
    </xf>
    <xf numFmtId="176" fontId="4" fillId="0" borderId="1" xfId="64" applyFont="1" applyFill="1" applyBorder="1" applyAlignment="1">
      <alignment horizontal="left" vertical="center" wrapText="1"/>
    </xf>
    <xf numFmtId="0" fontId="4" fillId="0" borderId="1" xfId="64" applyNumberFormat="1" applyFont="1" applyFill="1" applyBorder="1" applyAlignment="1">
      <alignment horizontal="center" vertical="center" wrapText="1"/>
    </xf>
    <xf numFmtId="176" fontId="4" fillId="0" borderId="2" xfId="64" applyFont="1" applyFill="1" applyBorder="1" applyAlignment="1">
      <alignment horizontal="left" vertical="center" wrapText="1"/>
    </xf>
    <xf numFmtId="0" fontId="1" fillId="0" borderId="1" xfId="64" applyNumberFormat="1" applyFont="1" applyFill="1" applyBorder="1" applyAlignment="1">
      <alignment horizontal="center" vertical="center"/>
    </xf>
    <xf numFmtId="176" fontId="1" fillId="0" borderId="1" xfId="64" applyFont="1" applyFill="1" applyBorder="1" applyAlignment="1">
      <alignment horizontal="center" vertical="center"/>
    </xf>
    <xf numFmtId="0" fontId="4" fillId="0" borderId="1" xfId="0" applyNumberFormat="1" applyFont="1" applyFill="1" applyBorder="1" applyAlignment="1">
      <alignment horizontal="left" vertical="center"/>
    </xf>
    <xf numFmtId="0" fontId="4" fillId="0" borderId="1" xfId="0" applyNumberFormat="1" applyFont="1" applyFill="1" applyBorder="1" applyAlignment="1">
      <alignment horizontal="center" vertical="center"/>
    </xf>
    <xf numFmtId="0" fontId="0" fillId="0" borderId="2" xfId="0" applyFill="1" applyBorder="1" applyAlignment="1">
      <alignment vertical="center" wrapText="1"/>
    </xf>
    <xf numFmtId="0" fontId="4" fillId="0" borderId="3" xfId="0" applyNumberFormat="1" applyFont="1" applyFill="1" applyBorder="1" applyAlignment="1">
      <alignment horizontal="left" vertical="center" wrapText="1"/>
    </xf>
    <xf numFmtId="176" fontId="4" fillId="0" borderId="1" xfId="88" applyFont="1" applyFill="1" applyBorder="1" applyAlignment="1">
      <alignment horizontal="left" vertical="center" wrapText="1"/>
    </xf>
    <xf numFmtId="176" fontId="4" fillId="0" borderId="2" xfId="88" applyFont="1" applyFill="1" applyBorder="1" applyAlignment="1">
      <alignment horizontal="left" vertical="center" wrapText="1"/>
    </xf>
    <xf numFmtId="0" fontId="4" fillId="0" borderId="1" xfId="64" applyNumberFormat="1" applyFont="1" applyFill="1" applyBorder="1" applyAlignment="1" applyProtection="1">
      <alignment horizontal="center" vertical="center" wrapText="1"/>
    </xf>
    <xf numFmtId="176" fontId="4" fillId="0" borderId="1" xfId="64" applyFont="1" applyFill="1" applyBorder="1" applyAlignment="1" applyProtection="1">
      <alignment horizontal="center" vertical="center" wrapText="1"/>
    </xf>
    <xf numFmtId="0" fontId="4" fillId="0" borderId="1" xfId="64" applyNumberFormat="1" applyFont="1" applyFill="1" applyBorder="1" applyAlignment="1">
      <alignment horizontal="left" vertical="center" wrapText="1"/>
    </xf>
    <xf numFmtId="0" fontId="4" fillId="0" borderId="1" xfId="0" applyNumberFormat="1" applyFont="1" applyFill="1" applyBorder="1" applyAlignment="1">
      <alignment horizontal="center" vertical="center" wrapText="1"/>
    </xf>
    <xf numFmtId="0" fontId="4" fillId="0" borderId="2" xfId="0" applyNumberFormat="1" applyFont="1" applyFill="1" applyBorder="1" applyAlignment="1">
      <alignment horizontal="left" vertical="center" wrapText="1"/>
    </xf>
    <xf numFmtId="176" fontId="4" fillId="0" borderId="2" xfId="64" applyFont="1" applyFill="1" applyBorder="1" applyAlignment="1" applyProtection="1">
      <alignment horizontal="left" vertical="center" wrapText="1"/>
    </xf>
    <xf numFmtId="176" fontId="4" fillId="0" borderId="2" xfId="64" applyFont="1" applyBorder="1" applyAlignment="1">
      <alignment horizontal="left" vertical="center" wrapText="1"/>
    </xf>
    <xf numFmtId="0" fontId="4" fillId="0" borderId="1" xfId="64" applyNumberFormat="1" applyFont="1" applyFill="1" applyBorder="1" applyAlignment="1">
      <alignment horizontal="center" vertical="center"/>
    </xf>
    <xf numFmtId="176" fontId="4" fillId="0" borderId="1" xfId="64" applyFont="1" applyFill="1" applyBorder="1" applyAlignment="1">
      <alignment horizontal="center" vertical="center"/>
    </xf>
    <xf numFmtId="0" fontId="1" fillId="0" borderId="1" xfId="67" applyNumberFormat="1" applyFont="1" applyFill="1" applyBorder="1" applyAlignment="1">
      <alignment horizontal="center" vertical="center" wrapText="1"/>
    </xf>
    <xf numFmtId="0" fontId="1" fillId="0" borderId="1" xfId="0" applyFont="1" applyFill="1" applyBorder="1" applyAlignment="1" applyProtection="1">
      <alignment horizontal="left" vertical="center" wrapText="1"/>
    </xf>
    <xf numFmtId="0" fontId="4" fillId="0" borderId="1" xfId="0" applyFont="1" applyFill="1" applyBorder="1" applyAlignment="1" applyProtection="1">
      <alignment horizontal="left" vertical="center"/>
    </xf>
    <xf numFmtId="0" fontId="5" fillId="0" borderId="2" xfId="0" applyFont="1" applyFill="1" applyBorder="1" applyAlignment="1" applyProtection="1">
      <alignment horizontal="left" vertical="center"/>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4" fillId="0" borderId="2" xfId="0" applyFont="1" applyFill="1" applyBorder="1" applyAlignment="1">
      <alignment horizontal="left" vertical="center" wrapText="1"/>
    </xf>
    <xf numFmtId="0" fontId="6" fillId="0" borderId="2" xfId="0" applyFont="1" applyFill="1" applyBorder="1" applyAlignment="1">
      <alignment horizontal="left" vertical="center" wrapText="1"/>
    </xf>
    <xf numFmtId="0" fontId="1" fillId="0" borderId="1" xfId="0" applyNumberFormat="1" applyFont="1" applyFill="1" applyBorder="1" applyAlignment="1">
      <alignment horizontal="left" vertical="center"/>
    </xf>
    <xf numFmtId="0" fontId="4" fillId="0" borderId="2" xfId="0" applyNumberFormat="1" applyFont="1" applyFill="1" applyBorder="1" applyAlignment="1">
      <alignment horizontal="left" vertical="center"/>
    </xf>
    <xf numFmtId="0" fontId="4" fillId="0" borderId="3" xfId="0" applyFont="1" applyBorder="1" applyAlignment="1">
      <alignment horizontal="left" vertical="center" wrapText="1"/>
    </xf>
    <xf numFmtId="0" fontId="1" fillId="0" borderId="1" xfId="52" applyNumberFormat="1" applyFont="1" applyFill="1" applyBorder="1" applyAlignment="1">
      <alignment horizontal="center" vertical="center"/>
    </xf>
    <xf numFmtId="0" fontId="7" fillId="0" borderId="0" xfId="0" applyFont="1" applyFill="1" applyAlignment="1">
      <alignment vertical="center"/>
    </xf>
    <xf numFmtId="0" fontId="1" fillId="0" borderId="1" xfId="67" applyNumberFormat="1" applyFont="1" applyFill="1" applyBorder="1" applyAlignment="1">
      <alignment horizontal="center" vertical="center"/>
    </xf>
    <xf numFmtId="176" fontId="1" fillId="0" borderId="1" xfId="67" applyFont="1" applyFill="1" applyBorder="1" applyAlignment="1">
      <alignment horizontal="center" vertical="center"/>
    </xf>
    <xf numFmtId="176" fontId="1" fillId="0" borderId="2" xfId="67" applyFont="1" applyFill="1" applyBorder="1" applyAlignment="1">
      <alignment horizontal="left" vertical="center"/>
    </xf>
    <xf numFmtId="176" fontId="4" fillId="0" borderId="2" xfId="67" applyFont="1" applyBorder="1" applyAlignment="1" applyProtection="1">
      <alignment horizontal="left" vertical="center" wrapText="1"/>
      <protection locked="0"/>
    </xf>
    <xf numFmtId="176" fontId="4" fillId="0" borderId="2" xfId="67" applyFont="1" applyFill="1" applyBorder="1" applyAlignment="1" applyProtection="1">
      <alignment horizontal="left" vertical="center" wrapText="1"/>
      <protection locked="0"/>
    </xf>
    <xf numFmtId="176" fontId="4" fillId="0" borderId="1" xfId="64" applyNumberFormat="1" applyFont="1" applyFill="1" applyBorder="1" applyAlignment="1">
      <alignment horizontal="left" vertical="center" wrapText="1"/>
    </xf>
    <xf numFmtId="176" fontId="4" fillId="0" borderId="1" xfId="64" applyNumberFormat="1" applyFont="1" applyFill="1" applyBorder="1" applyAlignment="1">
      <alignment horizontal="center" vertical="center" wrapText="1"/>
    </xf>
    <xf numFmtId="176" fontId="4" fillId="0" borderId="1" xfId="67" applyFont="1" applyFill="1" applyBorder="1" applyAlignment="1" applyProtection="1">
      <alignment horizontal="left" vertical="center" wrapText="1"/>
      <protection locked="0"/>
    </xf>
    <xf numFmtId="178" fontId="4" fillId="0" borderId="1" xfId="63" applyNumberFormat="1" applyFont="1" applyFill="1" applyBorder="1" applyAlignment="1">
      <alignment horizontal="left" vertical="center" wrapText="1"/>
    </xf>
    <xf numFmtId="178" fontId="4" fillId="0" borderId="1" xfId="63" applyNumberFormat="1" applyFont="1" applyFill="1" applyBorder="1" applyAlignment="1">
      <alignment horizontal="center" vertical="center"/>
    </xf>
    <xf numFmtId="178" fontId="4" fillId="0" borderId="2" xfId="63" applyNumberFormat="1" applyFont="1" applyFill="1" applyBorder="1" applyAlignment="1">
      <alignment horizontal="left" vertical="center" wrapText="1"/>
    </xf>
    <xf numFmtId="176" fontId="4" fillId="0" borderId="1" xfId="52" applyFont="1" applyFill="1" applyBorder="1" applyAlignment="1">
      <alignment horizontal="left" vertical="center" wrapText="1"/>
    </xf>
    <xf numFmtId="176" fontId="4" fillId="0" borderId="1" xfId="52" applyFont="1" applyFill="1" applyBorder="1" applyAlignment="1">
      <alignment horizontal="center" vertical="center" wrapText="1"/>
    </xf>
    <xf numFmtId="176" fontId="4" fillId="0" borderId="2" xfId="52" applyFont="1" applyFill="1" applyBorder="1" applyAlignment="1">
      <alignment horizontal="left" vertical="center" wrapText="1"/>
    </xf>
    <xf numFmtId="176" fontId="1" fillId="0" borderId="1" xfId="52" applyFont="1" applyFill="1" applyBorder="1" applyAlignment="1">
      <alignment horizontal="center" vertical="center" wrapText="1"/>
    </xf>
    <xf numFmtId="176" fontId="1" fillId="0" borderId="2" xfId="64" applyFont="1" applyFill="1" applyBorder="1" applyAlignment="1">
      <alignment horizontal="left" vertical="center" wrapText="1"/>
    </xf>
    <xf numFmtId="49" fontId="3" fillId="0" borderId="1" xfId="52" applyNumberFormat="1" applyFont="1" applyFill="1" applyBorder="1" applyAlignment="1">
      <alignment horizontal="center" vertical="center" wrapText="1"/>
    </xf>
    <xf numFmtId="176" fontId="4" fillId="0" borderId="2" xfId="89" applyNumberFormat="1" applyFont="1" applyFill="1" applyBorder="1" applyAlignment="1">
      <alignment horizontal="left" vertical="center" wrapText="1"/>
    </xf>
    <xf numFmtId="176" fontId="4" fillId="0" borderId="2" xfId="0" applyNumberFormat="1" applyFont="1" applyFill="1" applyBorder="1" applyAlignment="1">
      <alignment horizontal="left" vertical="center" wrapText="1"/>
    </xf>
    <xf numFmtId="176" fontId="4" fillId="0" borderId="2" xfId="0" applyNumberFormat="1" applyFont="1" applyBorder="1" applyAlignment="1">
      <alignment horizontal="left" vertical="center" wrapText="1"/>
    </xf>
    <xf numFmtId="176" fontId="4" fillId="0" borderId="2" xfId="97" applyFont="1" applyFill="1" applyBorder="1" applyAlignment="1">
      <alignment horizontal="left" vertical="center" wrapText="1"/>
    </xf>
    <xf numFmtId="176" fontId="4" fillId="0" borderId="2" xfId="55" applyFont="1" applyFill="1" applyBorder="1" applyAlignment="1">
      <alignment horizontal="left" vertical="center" wrapText="1"/>
    </xf>
    <xf numFmtId="176" fontId="4" fillId="0" borderId="2" xfId="52" applyFont="1" applyBorder="1" applyAlignment="1">
      <alignment horizontal="left" vertical="center" wrapText="1"/>
    </xf>
    <xf numFmtId="176" fontId="4" fillId="0" borderId="2" xfId="59" applyFont="1" applyFill="1" applyBorder="1" applyAlignment="1">
      <alignment horizontal="left" vertical="center" wrapText="1"/>
    </xf>
    <xf numFmtId="176" fontId="4" fillId="0" borderId="2" xfId="0" applyNumberFormat="1" applyFont="1" applyFill="1" applyBorder="1" applyAlignment="1">
      <alignment horizontal="left" wrapText="1"/>
    </xf>
    <xf numFmtId="176" fontId="4" fillId="0" borderId="2" xfId="55" applyFont="1" applyBorder="1" applyAlignment="1">
      <alignment horizontal="left" vertical="center" wrapText="1"/>
    </xf>
    <xf numFmtId="0" fontId="4" fillId="0" borderId="1" xfId="65" applyNumberFormat="1" applyFont="1" applyFill="1" applyBorder="1" applyAlignment="1">
      <alignment horizontal="center" vertical="center" wrapText="1"/>
    </xf>
    <xf numFmtId="49" fontId="3" fillId="0" borderId="1" xfId="65" applyNumberFormat="1" applyFont="1" applyFill="1" applyBorder="1" applyAlignment="1">
      <alignment horizontal="center" vertical="center"/>
    </xf>
    <xf numFmtId="176" fontId="4" fillId="0" borderId="2" xfId="98" applyNumberFormat="1" applyFont="1" applyFill="1" applyBorder="1" applyAlignment="1">
      <alignment horizontal="left" vertical="center" wrapText="1"/>
    </xf>
    <xf numFmtId="0" fontId="4" fillId="0" borderId="2" xfId="0" applyFont="1" applyBorder="1" applyAlignment="1">
      <alignment horizontal="left" vertical="center" wrapText="1"/>
    </xf>
    <xf numFmtId="49" fontId="4" fillId="0" borderId="2" xfId="52" applyNumberFormat="1" applyFont="1" applyFill="1" applyBorder="1" applyAlignment="1">
      <alignment horizontal="left" vertical="center" wrapText="1"/>
    </xf>
    <xf numFmtId="176" fontId="4" fillId="0" borderId="2" xfId="52" applyFont="1" applyFill="1" applyBorder="1" applyAlignment="1">
      <alignment horizontal="left" vertical="top" wrapText="1"/>
    </xf>
    <xf numFmtId="176" fontId="4" fillId="0" borderId="2" xfId="0" applyNumberFormat="1" applyFont="1" applyFill="1" applyBorder="1" applyAlignment="1">
      <alignment horizontal="left" vertical="top" wrapText="1"/>
    </xf>
    <xf numFmtId="176" fontId="4" fillId="0" borderId="2" xfId="0" applyNumberFormat="1" applyFont="1" applyBorder="1" applyAlignment="1">
      <alignment horizontal="left" vertical="top" wrapText="1"/>
    </xf>
    <xf numFmtId="176" fontId="4" fillId="0" borderId="2" xfId="90" applyFont="1" applyFill="1" applyBorder="1" applyAlignment="1">
      <alignment horizontal="left" vertical="center" wrapText="1"/>
    </xf>
    <xf numFmtId="176" fontId="4" fillId="0" borderId="1" xfId="89" applyNumberFormat="1" applyFont="1" applyFill="1" applyBorder="1" applyAlignment="1">
      <alignment horizontal="left" vertical="center" wrapText="1"/>
    </xf>
    <xf numFmtId="0" fontId="7" fillId="0" borderId="2" xfId="0" applyFont="1" applyFill="1" applyBorder="1" applyAlignment="1">
      <alignment vertical="center"/>
    </xf>
    <xf numFmtId="176" fontId="4" fillId="0" borderId="1" xfId="52" applyFont="1" applyFill="1" applyBorder="1" applyAlignment="1" applyProtection="1">
      <alignment horizontal="left" vertical="center" wrapText="1"/>
    </xf>
    <xf numFmtId="0" fontId="4" fillId="0" borderId="1" xfId="67" applyNumberFormat="1" applyFont="1" applyFill="1" applyBorder="1" applyAlignment="1">
      <alignment horizontal="center" vertical="center" wrapText="1"/>
    </xf>
    <xf numFmtId="176" fontId="4" fillId="0" borderId="1" xfId="52" applyFont="1" applyFill="1" applyBorder="1" applyAlignment="1" applyProtection="1">
      <alignment horizontal="center" vertical="center" wrapText="1"/>
    </xf>
    <xf numFmtId="176" fontId="4" fillId="0" borderId="2" xfId="52" applyFont="1" applyFill="1" applyBorder="1" applyAlignment="1" applyProtection="1">
      <alignment horizontal="left" vertical="center" wrapText="1"/>
    </xf>
    <xf numFmtId="176" fontId="4" fillId="0" borderId="1" xfId="87" applyFont="1" applyFill="1" applyBorder="1" applyAlignment="1">
      <alignment horizontal="left" vertical="center" wrapText="1"/>
    </xf>
    <xf numFmtId="176" fontId="4" fillId="0" borderId="1" xfId="52" applyFont="1" applyFill="1" applyBorder="1" applyAlignment="1" applyProtection="1">
      <alignment horizontal="center" vertical="center"/>
    </xf>
    <xf numFmtId="49" fontId="4" fillId="0" borderId="1" xfId="52" applyNumberFormat="1" applyFont="1" applyFill="1" applyBorder="1" applyAlignment="1" applyProtection="1">
      <alignment horizontal="left" vertical="center" wrapText="1"/>
    </xf>
    <xf numFmtId="49" fontId="4" fillId="0" borderId="1" xfId="52" applyNumberFormat="1" applyFont="1" applyFill="1" applyBorder="1" applyAlignment="1" applyProtection="1">
      <alignment horizontal="center" vertical="center" wrapText="1"/>
    </xf>
    <xf numFmtId="176" fontId="4" fillId="0" borderId="1" xfId="52" applyFont="1" applyFill="1" applyBorder="1" applyAlignment="1">
      <alignment horizontal="left" vertical="center"/>
    </xf>
    <xf numFmtId="0" fontId="4" fillId="0" borderId="1" xfId="0" applyNumberFormat="1" applyFont="1" applyFill="1" applyBorder="1" applyAlignment="1">
      <alignment horizontal="left" vertical="center" wrapText="1"/>
    </xf>
    <xf numFmtId="179" fontId="4" fillId="0" borderId="2" xfId="0" applyNumberFormat="1" applyFont="1" applyFill="1" applyBorder="1" applyAlignment="1">
      <alignment horizontal="left" vertical="center" wrapText="1"/>
    </xf>
    <xf numFmtId="0" fontId="4" fillId="0" borderId="4" xfId="0" applyFont="1" applyFill="1" applyBorder="1" applyAlignment="1" applyProtection="1">
      <alignment horizontal="left" vertical="center" wrapText="1"/>
    </xf>
    <xf numFmtId="0" fontId="8" fillId="0" borderId="2" xfId="0" applyFont="1" applyFill="1" applyBorder="1" applyAlignment="1">
      <alignment horizontal="left" vertical="center" wrapText="1"/>
    </xf>
    <xf numFmtId="0" fontId="4" fillId="0" borderId="5" xfId="0" applyFont="1" applyFill="1" applyBorder="1" applyAlignment="1" applyProtection="1">
      <alignment horizontal="left" vertical="center" wrapText="1"/>
    </xf>
    <xf numFmtId="0" fontId="4" fillId="0" borderId="4" xfId="0" applyFont="1" applyFill="1" applyBorder="1" applyAlignment="1" applyProtection="1">
      <alignment horizontal="left" vertical="center"/>
    </xf>
    <xf numFmtId="0" fontId="8" fillId="0" borderId="2" xfId="0" applyFont="1" applyBorder="1" applyAlignment="1">
      <alignment horizontal="left" vertical="center" wrapText="1"/>
    </xf>
    <xf numFmtId="179" fontId="4" fillId="0" borderId="2" xfId="0" applyNumberFormat="1" applyFont="1" applyBorder="1" applyAlignment="1">
      <alignment horizontal="left" vertical="center" wrapText="1"/>
    </xf>
    <xf numFmtId="176" fontId="4" fillId="0" borderId="1" xfId="67" applyFont="1" applyFill="1" applyBorder="1" applyAlignment="1">
      <alignment horizontal="center" vertical="center" wrapText="1"/>
    </xf>
    <xf numFmtId="176" fontId="4" fillId="0" borderId="2" xfId="67" applyFont="1" applyBorder="1" applyAlignment="1">
      <alignment horizontal="left" vertical="center" wrapText="1"/>
    </xf>
    <xf numFmtId="176" fontId="4" fillId="0" borderId="2" xfId="50" applyFont="1" applyFill="1" applyBorder="1" applyAlignment="1">
      <alignment horizontal="left" vertical="center" wrapText="1"/>
    </xf>
    <xf numFmtId="176" fontId="4" fillId="0" borderId="2" xfId="67" applyFont="1" applyFill="1" applyBorder="1" applyAlignment="1">
      <alignment horizontal="left" vertical="center" wrapText="1"/>
    </xf>
    <xf numFmtId="0" fontId="1" fillId="0" borderId="1" xfId="64" applyNumberFormat="1" applyFont="1" applyFill="1" applyBorder="1" applyAlignment="1">
      <alignment horizontal="center" vertical="center" wrapText="1"/>
    </xf>
    <xf numFmtId="0" fontId="4" fillId="0" borderId="1" xfId="67" applyNumberFormat="1" applyFont="1" applyFill="1" applyBorder="1" applyAlignment="1" applyProtection="1">
      <alignment horizontal="center" vertical="center" wrapText="1"/>
      <protection locked="0"/>
    </xf>
    <xf numFmtId="176" fontId="4" fillId="0" borderId="1" xfId="67" applyFont="1" applyFill="1" applyBorder="1" applyAlignment="1" applyProtection="1">
      <alignment horizontal="center" vertical="center" wrapText="1"/>
      <protection locked="0"/>
    </xf>
    <xf numFmtId="176" fontId="4" fillId="0" borderId="2" xfId="67" applyFont="1" applyFill="1" applyBorder="1" applyAlignment="1" applyProtection="1">
      <alignment vertical="center" wrapText="1"/>
      <protection locked="0"/>
    </xf>
    <xf numFmtId="176" fontId="4" fillId="0" borderId="1" xfId="92" applyFont="1" applyFill="1" applyBorder="1" applyAlignment="1" applyProtection="1">
      <alignment horizontal="left" vertical="center" wrapText="1"/>
      <protection locked="0"/>
    </xf>
    <xf numFmtId="0" fontId="4" fillId="0" borderId="1" xfId="92" applyNumberFormat="1" applyFont="1" applyFill="1" applyBorder="1" applyAlignment="1" applyProtection="1">
      <alignment horizontal="center" vertical="center" wrapText="1"/>
      <protection locked="0"/>
    </xf>
    <xf numFmtId="176" fontId="4" fillId="0" borderId="1" xfId="92" applyFont="1" applyFill="1" applyBorder="1" applyAlignment="1" applyProtection="1">
      <alignment horizontal="center" vertical="center" wrapText="1"/>
      <protection locked="0"/>
    </xf>
    <xf numFmtId="176" fontId="4" fillId="0" borderId="2" xfId="52" applyFont="1" applyFill="1" applyBorder="1" applyAlignment="1">
      <alignment horizontal="left" vertical="center"/>
    </xf>
    <xf numFmtId="178" fontId="4" fillId="0" borderId="1" xfId="62" applyNumberFormat="1" applyFont="1" applyFill="1" applyBorder="1" applyAlignment="1">
      <alignment horizontal="left" vertical="center" wrapText="1"/>
    </xf>
    <xf numFmtId="0" fontId="4" fillId="0" borderId="1" xfId="62" applyNumberFormat="1" applyFont="1" applyFill="1" applyBorder="1" applyAlignment="1">
      <alignment horizontal="center" vertical="center" wrapText="1"/>
    </xf>
    <xf numFmtId="178" fontId="4" fillId="0" borderId="1" xfId="62" applyNumberFormat="1" applyFont="1" applyFill="1" applyBorder="1" applyAlignment="1">
      <alignment horizontal="center" vertical="center" wrapText="1"/>
    </xf>
    <xf numFmtId="176" fontId="4" fillId="0" borderId="2" xfId="70" applyFont="1" applyBorder="1" applyAlignment="1">
      <alignment horizontal="left" vertical="center" wrapText="1"/>
    </xf>
    <xf numFmtId="176" fontId="4" fillId="0" borderId="2" xfId="70" applyFont="1" applyFill="1" applyBorder="1" applyAlignment="1">
      <alignment horizontal="left" vertical="center" wrapText="1"/>
    </xf>
    <xf numFmtId="176" fontId="4" fillId="0" borderId="2" xfId="66" applyFont="1" applyFill="1" applyBorder="1" applyAlignment="1">
      <alignment horizontal="left" vertical="center" wrapText="1"/>
    </xf>
    <xf numFmtId="178" fontId="4" fillId="0" borderId="1" xfId="57" applyNumberFormat="1" applyFont="1" applyFill="1" applyBorder="1" applyAlignment="1">
      <alignment horizontal="left" vertical="center" wrapText="1"/>
    </xf>
    <xf numFmtId="0" fontId="4" fillId="0" borderId="1" xfId="57" applyNumberFormat="1" applyFont="1" applyFill="1" applyBorder="1" applyAlignment="1">
      <alignment horizontal="center" vertical="center" wrapText="1"/>
    </xf>
    <xf numFmtId="178" fontId="4" fillId="0" borderId="1" xfId="57" applyNumberFormat="1" applyFont="1" applyFill="1" applyBorder="1" applyAlignment="1">
      <alignment horizontal="center" vertical="center" wrapText="1"/>
    </xf>
    <xf numFmtId="178" fontId="4" fillId="0" borderId="2" xfId="57" applyNumberFormat="1" applyFont="1" applyFill="1" applyBorder="1" applyAlignment="1">
      <alignment horizontal="left" vertical="center" wrapText="1"/>
    </xf>
    <xf numFmtId="178" fontId="4" fillId="0" borderId="1" xfId="49" applyNumberFormat="1" applyFont="1" applyFill="1" applyBorder="1" applyAlignment="1">
      <alignment horizontal="left" vertical="center" wrapText="1"/>
    </xf>
    <xf numFmtId="0" fontId="4" fillId="0" borderId="1" xfId="49" applyNumberFormat="1" applyFont="1" applyFill="1" applyBorder="1" applyAlignment="1">
      <alignment horizontal="center" vertical="center" wrapText="1"/>
    </xf>
    <xf numFmtId="178" fontId="4" fillId="0" borderId="1" xfId="49" applyNumberFormat="1" applyFont="1" applyFill="1" applyBorder="1" applyAlignment="1">
      <alignment horizontal="center" vertical="center" wrapText="1"/>
    </xf>
    <xf numFmtId="178" fontId="4" fillId="0" borderId="2" xfId="49" applyNumberFormat="1" applyFont="1" applyFill="1" applyBorder="1" applyAlignment="1">
      <alignment horizontal="left" vertical="center" wrapText="1"/>
    </xf>
    <xf numFmtId="176" fontId="4" fillId="0" borderId="1" xfId="58" applyFont="1" applyFill="1" applyBorder="1" applyAlignment="1">
      <alignment horizontal="left" vertical="center" wrapText="1"/>
    </xf>
    <xf numFmtId="0" fontId="4" fillId="0" borderId="1" xfId="56" applyNumberFormat="1" applyFont="1" applyFill="1" applyBorder="1" applyAlignment="1">
      <alignment horizontal="center" vertical="center" wrapText="1"/>
    </xf>
    <xf numFmtId="176" fontId="4" fillId="0" borderId="1" xfId="56" applyFont="1" applyFill="1" applyBorder="1" applyAlignment="1">
      <alignment horizontal="center" vertical="center" wrapText="1"/>
    </xf>
    <xf numFmtId="176" fontId="4" fillId="0" borderId="2" xfId="56" applyFont="1" applyFill="1" applyBorder="1" applyAlignment="1">
      <alignment horizontal="left" vertical="center" wrapText="1"/>
    </xf>
    <xf numFmtId="176" fontId="4" fillId="0" borderId="1" xfId="72" applyFont="1" applyFill="1" applyBorder="1" applyAlignment="1">
      <alignment horizontal="left" vertical="center" wrapText="1"/>
    </xf>
    <xf numFmtId="176" fontId="4" fillId="0" borderId="2" xfId="58" applyFont="1" applyBorder="1" applyAlignment="1">
      <alignment horizontal="left" vertical="center" wrapText="1"/>
    </xf>
    <xf numFmtId="176" fontId="4" fillId="0" borderId="2" xfId="58" applyFont="1" applyFill="1" applyBorder="1" applyAlignment="1">
      <alignment horizontal="left" vertical="center" wrapText="1"/>
    </xf>
    <xf numFmtId="178" fontId="4" fillId="0" borderId="1" xfId="73" applyNumberFormat="1" applyFont="1" applyFill="1" applyBorder="1" applyAlignment="1">
      <alignment horizontal="left" vertical="center" wrapText="1"/>
    </xf>
    <xf numFmtId="0" fontId="4" fillId="0" borderId="1" xfId="73" applyNumberFormat="1" applyFont="1" applyFill="1" applyBorder="1" applyAlignment="1">
      <alignment horizontal="center" vertical="center" wrapText="1"/>
    </xf>
    <xf numFmtId="178" fontId="4" fillId="0" borderId="1" xfId="74" applyNumberFormat="1" applyFont="1" applyFill="1" applyBorder="1" applyAlignment="1">
      <alignment horizontal="center" vertical="center" wrapText="1"/>
    </xf>
    <xf numFmtId="178" fontId="4" fillId="0" borderId="2" xfId="73" applyNumberFormat="1" applyFont="1" applyFill="1" applyBorder="1" applyAlignment="1">
      <alignment horizontal="left" vertical="center" wrapText="1"/>
    </xf>
    <xf numFmtId="178" fontId="4" fillId="0" borderId="1" xfId="75" applyNumberFormat="1" applyFont="1" applyFill="1" applyBorder="1" applyAlignment="1">
      <alignment horizontal="left" vertical="center" wrapText="1"/>
    </xf>
    <xf numFmtId="0" fontId="4" fillId="0" borderId="1" xfId="75" applyNumberFormat="1" applyFont="1" applyFill="1" applyBorder="1" applyAlignment="1">
      <alignment horizontal="center" vertical="center" wrapText="1" shrinkToFit="1"/>
    </xf>
    <xf numFmtId="178" fontId="4" fillId="0" borderId="1" xfId="75" applyNumberFormat="1" applyFont="1" applyFill="1" applyBorder="1" applyAlignment="1">
      <alignment horizontal="center" vertical="center" wrapText="1"/>
    </xf>
    <xf numFmtId="178" fontId="4" fillId="0" borderId="2" xfId="75" applyNumberFormat="1" applyFont="1" applyFill="1" applyBorder="1" applyAlignment="1">
      <alignment horizontal="left" vertical="center" wrapText="1"/>
    </xf>
    <xf numFmtId="0" fontId="1" fillId="0" borderId="1" xfId="63" applyNumberFormat="1" applyFont="1" applyFill="1" applyBorder="1" applyAlignment="1">
      <alignment horizontal="center" vertical="center" wrapText="1"/>
    </xf>
    <xf numFmtId="176" fontId="1" fillId="0" borderId="1" xfId="63" applyFont="1" applyFill="1" applyBorder="1" applyAlignment="1">
      <alignment horizontal="center" vertical="center" wrapText="1"/>
    </xf>
    <xf numFmtId="176" fontId="1" fillId="0" borderId="2" xfId="63" applyFont="1" applyFill="1" applyBorder="1" applyAlignment="1">
      <alignment horizontal="left" vertical="top" wrapText="1"/>
    </xf>
    <xf numFmtId="179" fontId="4" fillId="0" borderId="1" xfId="52" applyNumberFormat="1" applyFont="1" applyFill="1" applyBorder="1" applyAlignment="1">
      <alignment horizontal="center" vertical="center"/>
    </xf>
    <xf numFmtId="176" fontId="4" fillId="0" borderId="2" xfId="52" applyFont="1" applyBorder="1" applyAlignment="1">
      <alignment horizontal="left" vertical="top" wrapText="1"/>
    </xf>
    <xf numFmtId="179" fontId="1" fillId="0" borderId="1" xfId="52" applyNumberFormat="1" applyFont="1" applyFill="1" applyBorder="1" applyAlignment="1">
      <alignment horizontal="center" vertical="center"/>
    </xf>
    <xf numFmtId="176" fontId="1" fillId="0" borderId="2" xfId="52" applyFont="1" applyFill="1" applyBorder="1" applyAlignment="1">
      <alignment horizontal="left"/>
    </xf>
    <xf numFmtId="176" fontId="1" fillId="0" borderId="1" xfId="52" applyFont="1" applyFill="1" applyBorder="1" applyAlignment="1">
      <alignment horizontal="left" vertical="center"/>
    </xf>
    <xf numFmtId="49" fontId="4" fillId="0" borderId="2" xfId="52" applyNumberFormat="1" applyFont="1" applyFill="1" applyBorder="1" applyAlignment="1">
      <alignment horizontal="left" vertical="top" wrapText="1"/>
    </xf>
    <xf numFmtId="0" fontId="4" fillId="0" borderId="1" xfId="87" applyNumberFormat="1" applyFont="1" applyFill="1" applyBorder="1" applyAlignment="1">
      <alignment horizontal="center" vertical="center" wrapText="1"/>
    </xf>
    <xf numFmtId="176" fontId="4" fillId="0" borderId="1" xfId="87" applyNumberFormat="1" applyFont="1" applyFill="1" applyBorder="1" applyAlignment="1">
      <alignment horizontal="left" vertical="center" wrapText="1"/>
    </xf>
    <xf numFmtId="176" fontId="4" fillId="0" borderId="1" xfId="87" applyNumberFormat="1" applyFont="1" applyFill="1" applyBorder="1" applyAlignment="1">
      <alignment horizontal="center" vertical="center" wrapText="1"/>
    </xf>
    <xf numFmtId="0" fontId="1" fillId="0" borderId="1" xfId="52" applyNumberFormat="1" applyFont="1" applyFill="1" applyBorder="1" applyAlignment="1">
      <alignment horizontal="left" vertical="center" wrapText="1"/>
    </xf>
    <xf numFmtId="0" fontId="1" fillId="0" borderId="2" xfId="52" applyNumberFormat="1" applyFont="1" applyFill="1" applyBorder="1" applyAlignment="1">
      <alignment horizontal="left" vertical="center" wrapText="1"/>
    </xf>
    <xf numFmtId="0" fontId="9" fillId="0" borderId="2" xfId="0" applyFont="1" applyFill="1" applyBorder="1" applyAlignment="1">
      <alignment horizontal="left" vertical="center" wrapText="1"/>
    </xf>
    <xf numFmtId="176" fontId="1" fillId="0" borderId="1" xfId="67" applyFont="1" applyFill="1" applyBorder="1" applyAlignment="1">
      <alignment horizontal="center" vertical="center" wrapText="1"/>
    </xf>
    <xf numFmtId="176" fontId="4" fillId="0" borderId="1" xfId="76" applyFont="1" applyFill="1" applyBorder="1" applyAlignment="1">
      <alignment horizontal="left" vertical="center" wrapText="1"/>
    </xf>
    <xf numFmtId="176" fontId="4" fillId="0" borderId="2" xfId="76" applyFont="1" applyFill="1" applyBorder="1" applyAlignment="1">
      <alignment horizontal="left" vertical="center" wrapText="1"/>
    </xf>
    <xf numFmtId="0" fontId="4" fillId="0" borderId="1" xfId="65" applyNumberFormat="1" applyFont="1" applyFill="1" applyBorder="1" applyAlignment="1">
      <alignment horizontal="center" vertical="center"/>
    </xf>
    <xf numFmtId="176" fontId="4" fillId="0" borderId="1" xfId="65" applyFont="1" applyFill="1" applyBorder="1" applyAlignment="1">
      <alignment horizontal="center" vertical="center"/>
    </xf>
    <xf numFmtId="176" fontId="4" fillId="0" borderId="1" xfId="65" applyFont="1" applyFill="1" applyBorder="1" applyAlignment="1">
      <alignment horizontal="left" vertical="center"/>
    </xf>
    <xf numFmtId="180" fontId="4" fillId="0" borderId="1" xfId="86" applyNumberFormat="1" applyFont="1" applyFill="1" applyBorder="1" applyAlignment="1">
      <alignment horizontal="center" vertical="center" wrapText="1"/>
    </xf>
    <xf numFmtId="0" fontId="4" fillId="0" borderId="1" xfId="86" applyNumberFormat="1" applyFont="1" applyFill="1" applyBorder="1" applyAlignment="1">
      <alignment horizontal="center" vertical="center" wrapText="1"/>
    </xf>
    <xf numFmtId="176" fontId="4" fillId="0" borderId="2" xfId="51" applyFont="1" applyFill="1" applyBorder="1" applyAlignment="1">
      <alignment horizontal="left" vertical="center" wrapText="1"/>
    </xf>
    <xf numFmtId="180" fontId="4" fillId="0" borderId="2" xfId="93" applyNumberFormat="1" applyFont="1" applyBorder="1" applyAlignment="1">
      <alignment horizontal="left" vertical="center" wrapText="1"/>
    </xf>
    <xf numFmtId="180" fontId="4" fillId="0" borderId="2" xfId="93" applyNumberFormat="1" applyFont="1" applyFill="1" applyBorder="1" applyAlignment="1">
      <alignment horizontal="left" vertical="center" wrapText="1"/>
    </xf>
    <xf numFmtId="180" fontId="4" fillId="0" borderId="2" xfId="94" applyNumberFormat="1" applyFont="1" applyFill="1" applyBorder="1" applyAlignment="1">
      <alignment horizontal="left" vertical="center" wrapText="1"/>
    </xf>
    <xf numFmtId="0" fontId="4" fillId="0" borderId="1" xfId="93" applyNumberFormat="1" applyFont="1" applyFill="1" applyBorder="1" applyAlignment="1">
      <alignment horizontal="center" vertical="center" wrapText="1"/>
    </xf>
    <xf numFmtId="0" fontId="1" fillId="0" borderId="1" xfId="86" applyNumberFormat="1" applyFont="1" applyFill="1" applyBorder="1" applyAlignment="1">
      <alignment horizontal="center" vertical="center" wrapText="1"/>
    </xf>
    <xf numFmtId="180" fontId="1" fillId="0" borderId="1" xfId="86" applyNumberFormat="1" applyFont="1" applyFill="1" applyBorder="1" applyAlignment="1">
      <alignment horizontal="center" vertical="center" wrapText="1"/>
    </xf>
    <xf numFmtId="180" fontId="4" fillId="0" borderId="2" xfId="52" applyNumberFormat="1" applyFont="1" applyFill="1" applyBorder="1" applyAlignment="1">
      <alignment horizontal="left" vertical="center" wrapText="1"/>
    </xf>
    <xf numFmtId="180" fontId="4" fillId="0" borderId="2" xfId="95" applyNumberFormat="1" applyFont="1" applyFill="1" applyBorder="1" applyAlignment="1">
      <alignment horizontal="left" vertical="center" wrapText="1"/>
    </xf>
    <xf numFmtId="180" fontId="4" fillId="0" borderId="1" xfId="93" applyNumberFormat="1" applyFont="1" applyFill="1" applyBorder="1" applyAlignment="1">
      <alignment horizontal="center" vertical="center" wrapText="1"/>
    </xf>
    <xf numFmtId="180" fontId="4" fillId="0" borderId="2" xfId="52" applyNumberFormat="1" applyFont="1" applyBorder="1" applyAlignment="1">
      <alignment horizontal="left" vertical="center" wrapText="1"/>
    </xf>
    <xf numFmtId="180" fontId="4" fillId="0" borderId="2" xfId="86" applyNumberFormat="1" applyFont="1" applyFill="1" applyBorder="1" applyAlignment="1">
      <alignment horizontal="left" vertical="center" wrapText="1"/>
    </xf>
    <xf numFmtId="176" fontId="4" fillId="0" borderId="1" xfId="96" applyFont="1" applyFill="1" applyBorder="1" applyAlignment="1">
      <alignment horizontal="center" vertical="center" wrapText="1"/>
    </xf>
    <xf numFmtId="180" fontId="4" fillId="0" borderId="1" xfId="52" applyNumberFormat="1" applyFont="1" applyFill="1" applyBorder="1" applyAlignment="1">
      <alignment horizontal="center" vertical="center" wrapText="1"/>
    </xf>
    <xf numFmtId="176" fontId="1" fillId="0" borderId="1" xfId="64" applyFont="1" applyFill="1" applyBorder="1" applyAlignment="1">
      <alignment horizontal="center" vertical="center" wrapText="1"/>
    </xf>
    <xf numFmtId="176" fontId="4" fillId="0" borderId="1" xfId="64" applyFont="1" applyFill="1" applyBorder="1" applyAlignment="1" quotePrefix="1">
      <alignment horizontal="center" vertical="center" wrapText="1"/>
    </xf>
    <xf numFmtId="0" fontId="4" fillId="0" borderId="1" xfId="64" applyNumberFormat="1" applyFont="1" applyFill="1" applyBorder="1" applyAlignment="1" quotePrefix="1">
      <alignment horizontal="center" vertical="center" wrapText="1"/>
    </xf>
    <xf numFmtId="0" fontId="4" fillId="0" borderId="1" xfId="52" applyNumberFormat="1" applyFont="1" applyFill="1" applyBorder="1" applyAlignment="1" quotePrefix="1">
      <alignment horizontal="center" vertical="center" wrapText="1"/>
    </xf>
    <xf numFmtId="180" fontId="4" fillId="0" borderId="1" xfId="86" applyNumberFormat="1" applyFont="1" applyFill="1" applyBorder="1" applyAlignment="1" quotePrefix="1">
      <alignment horizontal="center" vertical="center" wrapText="1"/>
    </xf>
  </cellXfs>
  <cellStyles count="11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_ET_STYLE_NoName_00_ 2 2 3 2" xfId="49"/>
    <cellStyle name="常规_精钢注塑理化生方案2013" xfId="50"/>
    <cellStyle name="常规 6" xfId="51"/>
    <cellStyle name="常规 8" xfId="52"/>
    <cellStyle name="0,0_x000d__x000a_NA_x000d__x000a_" xfId="53"/>
    <cellStyle name="常规 4 11" xfId="54"/>
    <cellStyle name="常规_1数学" xfId="55"/>
    <cellStyle name="常规 5 7 2 2 2" xfId="56"/>
    <cellStyle name="_中山东风实验室" xfId="57"/>
    <cellStyle name="常规 101 2 2" xfId="58"/>
    <cellStyle name="常规 10" xfId="59"/>
    <cellStyle name="常规_采集器与传感器_1" xfId="60"/>
    <cellStyle name="常规 4 2" xfId="61"/>
    <cellStyle name="常规_准备室方案(新铝木）" xfId="62"/>
    <cellStyle name="常规 7" xfId="63"/>
    <cellStyle name="常规 7 2 3" xfId="64"/>
    <cellStyle name="常规_Sheet1" xfId="65"/>
    <cellStyle name="常规_大悟思源实验学校实验学校实验功能室配置方案（2016.1.25）." xfId="66"/>
    <cellStyle name="常规 7 10 2" xfId="67"/>
    <cellStyle name="常规 2 6" xfId="68"/>
    <cellStyle name="常规_准备室最新标准方案(贴面药品柜）OK1" xfId="69"/>
    <cellStyle name="常规 14 2 2 2" xfId="70"/>
    <cellStyle name="常规 2" xfId="71"/>
    <cellStyle name="常规 15 4 2 2" xfId="72"/>
    <cellStyle name="常规 15 5 2" xfId="73"/>
    <cellStyle name="_增城市实验室" xfId="74"/>
    <cellStyle name="常规_Sheet1_1" xfId="75"/>
    <cellStyle name="常规 2 2 3 2" xfId="76"/>
    <cellStyle name="常规_2013年贵港市“薄改”项目--23-小学科学（港南）" xfId="77"/>
    <cellStyle name="常规 51" xfId="78"/>
    <cellStyle name="常规 3 3" xfId="79"/>
    <cellStyle name="差 2" xfId="80"/>
    <cellStyle name="常规 140 2" xfId="81"/>
    <cellStyle name="常规 9" xfId="82"/>
    <cellStyle name="常规_物理_3" xfId="83"/>
    <cellStyle name="常规_物理_4" xfId="84"/>
    <cellStyle name="常规_化学_7" xfId="85"/>
    <cellStyle name="常规 3 2 2" xfId="86"/>
    <cellStyle name="常规 2 2" xfId="87"/>
    <cellStyle name="常规 4 11 2" xfId="88"/>
    <cellStyle name="常规 4 3" xfId="89"/>
    <cellStyle name="常规 3 4" xfId="90"/>
    <cellStyle name="常规 7 2" xfId="91"/>
    <cellStyle name="常规 2 2 2 3" xfId="92"/>
    <cellStyle name="常规 2 2 2 2 2" xfId="93"/>
    <cellStyle name="常规 4 2 2 2 2 2 2 2" xfId="94"/>
    <cellStyle name="常规 3 2 2 2 2" xfId="95"/>
    <cellStyle name="常规 2 6 2" xfId="96"/>
    <cellStyle name="常规 3" xfId="97"/>
    <cellStyle name="常规 4" xfId="98"/>
    <cellStyle name="常规 3 2 2 2" xfId="99"/>
    <cellStyle name="常规 2 4 2" xfId="100"/>
    <cellStyle name="常规 2 2 2 2" xfId="101"/>
    <cellStyle name="千位分隔 2" xfId="102"/>
    <cellStyle name="常规_Sheet3_产品清单_1" xfId="103"/>
    <cellStyle name="20% - 强调文字颜色 5 3 2 2 7" xfId="104"/>
    <cellStyle name="常规 43 3 3 2" xfId="105"/>
    <cellStyle name="常规 3 2" xfId="106"/>
    <cellStyle name="常规 2 4 2 2" xfId="107"/>
    <cellStyle name="常规 4 2 2 2 2 2 2" xfId="108"/>
    <cellStyle name="常规_地理" xfId="109"/>
    <cellStyle name="常规 33" xfId="110"/>
    <cellStyle name="常规 10 10" xfId="111"/>
    <cellStyle name="链接单元格 9 3" xfId="112"/>
    <cellStyle name="常规 101" xfId="113"/>
    <cellStyle name="常规_通风化学实验室（铁线槽水管明细）_1" xfId="114"/>
    <cellStyle name="常规 7 10" xfId="115"/>
    <cellStyle name="常规 2 2 2" xfId="116"/>
    <cellStyle name="常规 5 7 2 2" xfId="117"/>
    <cellStyle name="常规 140" xfId="118"/>
  </cellStyles>
  <dxfs count="8">
    <dxf>
      <fill>
        <patternFill patternType="solid">
          <bgColor rgb="FF00B0F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s>
  <tableStyles count="1" defaultTableStyle="TableStylePreset3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s>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338"/>
  <sheetViews>
    <sheetView tabSelected="1" topLeftCell="A286" workbookViewId="0">
      <selection activeCell="E311" sqref="E311"/>
    </sheetView>
  </sheetViews>
  <sheetFormatPr defaultColWidth="8.89166666666667" defaultRowHeight="22" customHeight="1" outlineLevelCol="5"/>
  <cols>
    <col min="2" max="2" width="43.8916666666667" customWidth="1"/>
    <col min="5" max="5" width="47.8916666666667" customWidth="1"/>
  </cols>
  <sheetData>
    <row r="1" s="1" customFormat="1" customHeight="1" spans="1:6">
      <c r="A1" s="2" t="s">
        <v>0</v>
      </c>
      <c r="B1" s="3" t="s">
        <v>1</v>
      </c>
      <c r="C1" s="2" t="s">
        <v>2</v>
      </c>
      <c r="D1" s="3" t="s">
        <v>3</v>
      </c>
      <c r="E1" s="3" t="s">
        <v>4</v>
      </c>
      <c r="F1" s="4" t="s">
        <v>5</v>
      </c>
    </row>
    <row r="2" customHeight="1" spans="1:6">
      <c r="A2" s="5" t="s">
        <v>6</v>
      </c>
      <c r="B2" s="6" t="s">
        <v>7</v>
      </c>
      <c r="C2" s="7">
        <f>C3+C672+C1057+C1277</f>
        <v>25</v>
      </c>
      <c r="D2" s="8" t="s">
        <v>8</v>
      </c>
      <c r="E2" s="9"/>
      <c r="F2" s="10"/>
    </row>
    <row r="3" customHeight="1" spans="1:6">
      <c r="A3" s="11" t="s">
        <v>9</v>
      </c>
      <c r="B3" s="12" t="s">
        <v>10</v>
      </c>
      <c r="C3" s="13">
        <v>9</v>
      </c>
      <c r="D3" s="11" t="s">
        <v>8</v>
      </c>
      <c r="E3" s="14" t="s">
        <v>11</v>
      </c>
      <c r="F3" s="15" t="s">
        <v>12</v>
      </c>
    </row>
    <row r="4" customHeight="1" spans="1:6">
      <c r="A4" s="190" t="s">
        <v>13</v>
      </c>
      <c r="B4" s="17" t="s">
        <v>14</v>
      </c>
      <c r="C4" s="13">
        <v>1</v>
      </c>
      <c r="D4" s="11" t="s">
        <v>8</v>
      </c>
      <c r="E4" s="18" t="s">
        <v>15</v>
      </c>
      <c r="F4" s="15" t="s">
        <v>12</v>
      </c>
    </row>
    <row r="5" customHeight="1" spans="1:6">
      <c r="A5" s="190" t="s">
        <v>16</v>
      </c>
      <c r="B5" s="19" t="s">
        <v>17</v>
      </c>
      <c r="C5" s="20">
        <v>52</v>
      </c>
      <c r="D5" s="21" t="s">
        <v>18</v>
      </c>
      <c r="E5" s="22"/>
      <c r="F5" s="15"/>
    </row>
    <row r="6" customHeight="1" spans="1:6">
      <c r="A6" s="190" t="s">
        <v>19</v>
      </c>
      <c r="B6" s="23" t="s">
        <v>20</v>
      </c>
      <c r="C6" s="24"/>
      <c r="D6" s="16"/>
      <c r="E6" s="25"/>
      <c r="F6" s="15"/>
    </row>
    <row r="7" customHeight="1" spans="1:6">
      <c r="A7" s="190" t="s">
        <v>21</v>
      </c>
      <c r="B7" s="23" t="s">
        <v>22</v>
      </c>
      <c r="C7" s="24"/>
      <c r="D7" s="16"/>
      <c r="E7" s="25"/>
      <c r="F7" s="15"/>
    </row>
    <row r="8" customHeight="1" spans="1:6">
      <c r="A8" s="190" t="s">
        <v>23</v>
      </c>
      <c r="B8" s="19" t="s">
        <v>24</v>
      </c>
      <c r="C8" s="26"/>
      <c r="D8" s="27"/>
      <c r="E8" s="22"/>
      <c r="F8" s="15"/>
    </row>
    <row r="9" customHeight="1" spans="1:6">
      <c r="A9" s="190" t="s">
        <v>25</v>
      </c>
      <c r="B9" s="28" t="s">
        <v>26</v>
      </c>
      <c r="C9" s="29">
        <v>1</v>
      </c>
      <c r="D9" s="29" t="s">
        <v>27</v>
      </c>
      <c r="E9" s="30" t="s">
        <v>28</v>
      </c>
      <c r="F9" s="15" t="s">
        <v>12</v>
      </c>
    </row>
    <row r="10" customHeight="1" spans="1:6">
      <c r="A10" s="190" t="s">
        <v>29</v>
      </c>
      <c r="B10" s="28" t="s">
        <v>30</v>
      </c>
      <c r="C10" s="29">
        <v>1</v>
      </c>
      <c r="D10" s="29" t="s">
        <v>27</v>
      </c>
      <c r="E10" s="31" t="s">
        <v>31</v>
      </c>
      <c r="F10" s="15" t="s">
        <v>32</v>
      </c>
    </row>
    <row r="11" customHeight="1" spans="1:6">
      <c r="A11" s="190" t="s">
        <v>33</v>
      </c>
      <c r="B11" s="28" t="s">
        <v>34</v>
      </c>
      <c r="C11" s="29">
        <v>1</v>
      </c>
      <c r="D11" s="29" t="s">
        <v>27</v>
      </c>
      <c r="E11" s="31" t="s">
        <v>35</v>
      </c>
      <c r="F11" s="15" t="s">
        <v>12</v>
      </c>
    </row>
    <row r="12" customHeight="1" spans="1:6">
      <c r="A12" s="190" t="s">
        <v>36</v>
      </c>
      <c r="B12" s="23" t="s">
        <v>37</v>
      </c>
      <c r="C12" s="24">
        <v>1</v>
      </c>
      <c r="D12" s="16" t="s">
        <v>38</v>
      </c>
      <c r="E12" s="25" t="s">
        <v>39</v>
      </c>
      <c r="F12" s="15" t="s">
        <v>32</v>
      </c>
    </row>
    <row r="13" customHeight="1" spans="1:6">
      <c r="A13" s="190" t="s">
        <v>40</v>
      </c>
      <c r="B13" s="32" t="s">
        <v>41</v>
      </c>
      <c r="C13" s="24">
        <v>1</v>
      </c>
      <c r="D13" s="16" t="s">
        <v>38</v>
      </c>
      <c r="E13" s="33" t="s">
        <v>42</v>
      </c>
      <c r="F13" s="15" t="s">
        <v>12</v>
      </c>
    </row>
    <row r="14" customHeight="1" spans="1:6">
      <c r="A14" s="190" t="s">
        <v>43</v>
      </c>
      <c r="B14" s="23" t="s">
        <v>44</v>
      </c>
      <c r="C14" s="24">
        <f>C5/2</f>
        <v>26</v>
      </c>
      <c r="D14" s="16" t="s">
        <v>27</v>
      </c>
      <c r="E14" s="25" t="s">
        <v>45</v>
      </c>
      <c r="F14" s="15" t="s">
        <v>12</v>
      </c>
    </row>
    <row r="15" customHeight="1" spans="1:6">
      <c r="A15" s="190" t="s">
        <v>46</v>
      </c>
      <c r="B15" s="23" t="s">
        <v>47</v>
      </c>
      <c r="C15" s="34">
        <f>56-C5</f>
        <v>4</v>
      </c>
      <c r="D15" s="35" t="s">
        <v>38</v>
      </c>
      <c r="E15" s="25" t="s">
        <v>48</v>
      </c>
      <c r="F15" s="15" t="s">
        <v>12</v>
      </c>
    </row>
    <row r="16" customHeight="1" spans="1:6">
      <c r="A16" s="190" t="s">
        <v>49</v>
      </c>
      <c r="B16" s="36" t="s">
        <v>50</v>
      </c>
      <c r="C16" s="37">
        <v>1</v>
      </c>
      <c r="D16" s="37" t="s">
        <v>27</v>
      </c>
      <c r="E16" s="38" t="s">
        <v>51</v>
      </c>
      <c r="F16" s="15" t="s">
        <v>12</v>
      </c>
    </row>
    <row r="17" customHeight="1" spans="1:6">
      <c r="A17" s="190" t="s">
        <v>52</v>
      </c>
      <c r="B17" s="23" t="s">
        <v>53</v>
      </c>
      <c r="C17" s="24">
        <v>1</v>
      </c>
      <c r="D17" s="16" t="s">
        <v>27</v>
      </c>
      <c r="E17" s="39" t="s">
        <v>54</v>
      </c>
      <c r="F17" s="15" t="s">
        <v>12</v>
      </c>
    </row>
    <row r="18" customHeight="1" spans="1:6">
      <c r="A18" s="190" t="s">
        <v>55</v>
      </c>
      <c r="B18" s="23" t="s">
        <v>56</v>
      </c>
      <c r="C18" s="24">
        <v>1</v>
      </c>
      <c r="D18" s="16" t="s">
        <v>27</v>
      </c>
      <c r="E18" s="25" t="s">
        <v>57</v>
      </c>
      <c r="F18" s="15" t="s">
        <v>12</v>
      </c>
    </row>
    <row r="19" customHeight="1" spans="1:6">
      <c r="A19" s="190" t="s">
        <v>58</v>
      </c>
      <c r="B19" s="23" t="s">
        <v>59</v>
      </c>
      <c r="C19" s="24">
        <v>1</v>
      </c>
      <c r="D19" s="16" t="s">
        <v>60</v>
      </c>
      <c r="E19" s="25" t="s">
        <v>61</v>
      </c>
      <c r="F19" s="15" t="s">
        <v>12</v>
      </c>
    </row>
    <row r="20" customHeight="1" spans="1:6">
      <c r="A20" s="190" t="s">
        <v>62</v>
      </c>
      <c r="B20" s="19" t="s">
        <v>63</v>
      </c>
      <c r="C20" s="26"/>
      <c r="D20" s="27"/>
      <c r="E20" s="22"/>
      <c r="F20" s="15"/>
    </row>
    <row r="21" customHeight="1" spans="1:6">
      <c r="A21" s="190" t="s">
        <v>64</v>
      </c>
      <c r="B21" s="23" t="s">
        <v>65</v>
      </c>
      <c r="C21" s="24">
        <f>C5/4</f>
        <v>13</v>
      </c>
      <c r="D21" s="16" t="s">
        <v>66</v>
      </c>
      <c r="E21" s="25" t="s">
        <v>67</v>
      </c>
      <c r="F21" s="15" t="s">
        <v>12</v>
      </c>
    </row>
    <row r="22" customHeight="1" spans="1:6">
      <c r="A22" s="190" t="s">
        <v>68</v>
      </c>
      <c r="B22" s="23" t="s">
        <v>69</v>
      </c>
      <c r="C22" s="24">
        <f>C5/4</f>
        <v>13</v>
      </c>
      <c r="D22" s="16" t="s">
        <v>66</v>
      </c>
      <c r="E22" s="25" t="s">
        <v>70</v>
      </c>
      <c r="F22" s="15" t="s">
        <v>12</v>
      </c>
    </row>
    <row r="23" customHeight="1" spans="1:6">
      <c r="A23" s="190" t="s">
        <v>71</v>
      </c>
      <c r="B23" s="23" t="s">
        <v>72</v>
      </c>
      <c r="C23" s="24">
        <f>C5/2</f>
        <v>26</v>
      </c>
      <c r="D23" s="16" t="s">
        <v>66</v>
      </c>
      <c r="E23" s="40" t="s">
        <v>73</v>
      </c>
      <c r="F23" s="15" t="s">
        <v>12</v>
      </c>
    </row>
    <row r="24" customHeight="1" spans="1:6">
      <c r="A24" s="190" t="s">
        <v>74</v>
      </c>
      <c r="B24" s="23" t="s">
        <v>75</v>
      </c>
      <c r="C24" s="24">
        <f>C5/2</f>
        <v>26</v>
      </c>
      <c r="D24" s="16" t="s">
        <v>66</v>
      </c>
      <c r="E24" s="25" t="s">
        <v>76</v>
      </c>
      <c r="F24" s="15" t="s">
        <v>12</v>
      </c>
    </row>
    <row r="25" customHeight="1" spans="1:6">
      <c r="A25" s="190" t="s">
        <v>77</v>
      </c>
      <c r="B25" s="23" t="s">
        <v>78</v>
      </c>
      <c r="C25" s="24">
        <f>C21</f>
        <v>13</v>
      </c>
      <c r="D25" s="16" t="s">
        <v>60</v>
      </c>
      <c r="E25" s="25" t="s">
        <v>79</v>
      </c>
      <c r="F25" s="15" t="s">
        <v>12</v>
      </c>
    </row>
    <row r="26" customHeight="1" spans="1:6">
      <c r="A26" s="190" t="s">
        <v>80</v>
      </c>
      <c r="B26" s="23" t="s">
        <v>81</v>
      </c>
      <c r="C26" s="24">
        <f>C21</f>
        <v>13</v>
      </c>
      <c r="D26" s="16" t="s">
        <v>66</v>
      </c>
      <c r="E26" s="25" t="s">
        <v>82</v>
      </c>
      <c r="F26" s="15" t="s">
        <v>12</v>
      </c>
    </row>
    <row r="27" customHeight="1" spans="1:6">
      <c r="A27" s="190" t="s">
        <v>83</v>
      </c>
      <c r="B27" s="23" t="s">
        <v>84</v>
      </c>
      <c r="C27" s="24">
        <v>1</v>
      </c>
      <c r="D27" s="16" t="s">
        <v>60</v>
      </c>
      <c r="E27" s="25" t="s">
        <v>85</v>
      </c>
      <c r="F27" s="15" t="s">
        <v>12</v>
      </c>
    </row>
    <row r="28" customHeight="1" spans="1:6">
      <c r="A28" s="190" t="s">
        <v>86</v>
      </c>
      <c r="B28" s="23" t="s">
        <v>87</v>
      </c>
      <c r="C28" s="41">
        <v>1</v>
      </c>
      <c r="D28" s="42" t="s">
        <v>8</v>
      </c>
      <c r="E28" s="25" t="s">
        <v>88</v>
      </c>
      <c r="F28" s="15" t="s">
        <v>12</v>
      </c>
    </row>
    <row r="29" customHeight="1" spans="1:6">
      <c r="A29" s="190" t="s">
        <v>89</v>
      </c>
      <c r="B29" s="23" t="s">
        <v>90</v>
      </c>
      <c r="C29" s="41">
        <v>1</v>
      </c>
      <c r="D29" s="42" t="s">
        <v>8</v>
      </c>
      <c r="E29" s="25" t="s">
        <v>91</v>
      </c>
      <c r="F29" s="15" t="s">
        <v>12</v>
      </c>
    </row>
    <row r="30" customHeight="1" spans="1:6">
      <c r="A30" s="190" t="s">
        <v>92</v>
      </c>
      <c r="B30" s="12" t="s">
        <v>93</v>
      </c>
      <c r="C30" s="43">
        <v>1</v>
      </c>
      <c r="D30" s="11" t="s">
        <v>27</v>
      </c>
      <c r="E30" s="18"/>
      <c r="F30" s="15"/>
    </row>
    <row r="31" customHeight="1" spans="1:6">
      <c r="A31" s="190" t="s">
        <v>94</v>
      </c>
      <c r="B31" s="44" t="s">
        <v>95</v>
      </c>
      <c r="C31" s="45"/>
      <c r="D31" s="45"/>
      <c r="E31" s="46"/>
      <c r="F31" s="15"/>
    </row>
    <row r="32" customHeight="1" spans="1:6">
      <c r="A32" s="190" t="s">
        <v>96</v>
      </c>
      <c r="B32" s="47" t="s">
        <v>97</v>
      </c>
      <c r="C32" s="48">
        <v>1</v>
      </c>
      <c r="D32" s="48" t="s">
        <v>98</v>
      </c>
      <c r="E32" s="49" t="s">
        <v>99</v>
      </c>
      <c r="F32" s="15" t="s">
        <v>12</v>
      </c>
    </row>
    <row r="33" customHeight="1" spans="1:6">
      <c r="A33" s="190" t="s">
        <v>100</v>
      </c>
      <c r="B33" s="47" t="s">
        <v>101</v>
      </c>
      <c r="C33" s="48">
        <v>1</v>
      </c>
      <c r="D33" s="48" t="s">
        <v>27</v>
      </c>
      <c r="E33" s="50" t="s">
        <v>102</v>
      </c>
      <c r="F33" s="15" t="s">
        <v>12</v>
      </c>
    </row>
    <row r="34" customHeight="1" spans="1:6">
      <c r="A34" s="190" t="s">
        <v>103</v>
      </c>
      <c r="B34" s="47" t="s">
        <v>104</v>
      </c>
      <c r="C34" s="48">
        <v>1</v>
      </c>
      <c r="D34" s="48" t="s">
        <v>27</v>
      </c>
      <c r="E34" s="50" t="s">
        <v>105</v>
      </c>
      <c r="F34" s="15" t="s">
        <v>32</v>
      </c>
    </row>
    <row r="35" customHeight="1" spans="1:6">
      <c r="A35" s="190" t="s">
        <v>106</v>
      </c>
      <c r="B35" s="47" t="s">
        <v>107</v>
      </c>
      <c r="C35" s="48">
        <v>1</v>
      </c>
      <c r="D35" s="48" t="s">
        <v>98</v>
      </c>
      <c r="E35" s="51" t="s">
        <v>108</v>
      </c>
      <c r="F35" s="15" t="s">
        <v>12</v>
      </c>
    </row>
    <row r="36" customHeight="1" spans="1:6">
      <c r="A36" s="190" t="s">
        <v>109</v>
      </c>
      <c r="B36" s="52" t="s">
        <v>110</v>
      </c>
      <c r="C36" s="29"/>
      <c r="D36" s="29"/>
      <c r="E36" s="53"/>
      <c r="F36" s="15"/>
    </row>
    <row r="37" customHeight="1" spans="1:6">
      <c r="A37" s="190" t="s">
        <v>111</v>
      </c>
      <c r="B37" s="28" t="s">
        <v>112</v>
      </c>
      <c r="C37" s="29">
        <v>1</v>
      </c>
      <c r="D37" s="29" t="s">
        <v>27</v>
      </c>
      <c r="E37" s="31" t="s">
        <v>113</v>
      </c>
      <c r="F37" s="15" t="s">
        <v>12</v>
      </c>
    </row>
    <row r="38" customHeight="1" spans="1:6">
      <c r="A38" s="190" t="s">
        <v>114</v>
      </c>
      <c r="B38" s="52" t="s">
        <v>115</v>
      </c>
      <c r="C38" s="29"/>
      <c r="D38" s="29"/>
      <c r="E38" s="53"/>
      <c r="F38" s="15"/>
    </row>
    <row r="39" customHeight="1" spans="1:6">
      <c r="A39" s="190" t="s">
        <v>116</v>
      </c>
      <c r="B39" s="28" t="s">
        <v>117</v>
      </c>
      <c r="C39" s="29">
        <v>26</v>
      </c>
      <c r="D39" s="29" t="s">
        <v>27</v>
      </c>
      <c r="E39" s="31" t="s">
        <v>118</v>
      </c>
      <c r="F39" s="15" t="s">
        <v>12</v>
      </c>
    </row>
    <row r="40" customHeight="1" spans="1:6">
      <c r="A40" s="190" t="s">
        <v>119</v>
      </c>
      <c r="B40" s="28" t="s">
        <v>120</v>
      </c>
      <c r="C40" s="29">
        <v>26</v>
      </c>
      <c r="D40" s="29" t="s">
        <v>27</v>
      </c>
      <c r="E40" s="31" t="s">
        <v>121</v>
      </c>
      <c r="F40" s="15" t="s">
        <v>12</v>
      </c>
    </row>
    <row r="41" customHeight="1" spans="1:6">
      <c r="A41" s="190" t="s">
        <v>122</v>
      </c>
      <c r="B41" s="28" t="s">
        <v>123</v>
      </c>
      <c r="C41" s="29">
        <v>26</v>
      </c>
      <c r="D41" s="29" t="s">
        <v>27</v>
      </c>
      <c r="E41" s="31" t="s">
        <v>124</v>
      </c>
      <c r="F41" s="15" t="s">
        <v>12</v>
      </c>
    </row>
    <row r="42" customHeight="1" spans="1:6">
      <c r="A42" s="190" t="s">
        <v>125</v>
      </c>
      <c r="B42" s="28" t="s">
        <v>126</v>
      </c>
      <c r="C42" s="29">
        <v>1</v>
      </c>
      <c r="D42" s="29" t="s">
        <v>98</v>
      </c>
      <c r="E42" s="38" t="s">
        <v>127</v>
      </c>
      <c r="F42" s="15" t="s">
        <v>12</v>
      </c>
    </row>
    <row r="43" customHeight="1" spans="1:6">
      <c r="A43" s="190" t="s">
        <v>128</v>
      </c>
      <c r="B43" s="52" t="s">
        <v>129</v>
      </c>
      <c r="C43" s="29"/>
      <c r="D43" s="29"/>
      <c r="E43" s="53"/>
      <c r="F43" s="15"/>
    </row>
    <row r="44" customHeight="1" spans="1:6">
      <c r="A44" s="190" t="s">
        <v>130</v>
      </c>
      <c r="B44" s="28" t="s">
        <v>131</v>
      </c>
      <c r="C44" s="29">
        <v>2</v>
      </c>
      <c r="D44" s="29" t="s">
        <v>98</v>
      </c>
      <c r="E44" s="31" t="s">
        <v>132</v>
      </c>
      <c r="F44" s="15" t="s">
        <v>12</v>
      </c>
    </row>
    <row r="45" customHeight="1" spans="1:6">
      <c r="A45" s="190" t="s">
        <v>133</v>
      </c>
      <c r="B45" s="28" t="s">
        <v>134</v>
      </c>
      <c r="C45" s="29">
        <v>27</v>
      </c>
      <c r="D45" s="29" t="s">
        <v>38</v>
      </c>
      <c r="E45" s="54" t="s">
        <v>135</v>
      </c>
      <c r="F45" s="15" t="s">
        <v>12</v>
      </c>
    </row>
    <row r="46" customHeight="1" spans="1:6">
      <c r="A46" s="190" t="s">
        <v>136</v>
      </c>
      <c r="B46" s="28" t="s">
        <v>137</v>
      </c>
      <c r="C46" s="29">
        <v>1</v>
      </c>
      <c r="D46" s="29" t="s">
        <v>60</v>
      </c>
      <c r="E46" s="38" t="s">
        <v>138</v>
      </c>
      <c r="F46" s="15" t="s">
        <v>12</v>
      </c>
    </row>
    <row r="47" customHeight="1" spans="1:6">
      <c r="A47" s="55">
        <v>2</v>
      </c>
      <c r="B47" s="17" t="s">
        <v>139</v>
      </c>
      <c r="C47" s="13">
        <v>7</v>
      </c>
      <c r="D47" s="11" t="s">
        <v>8</v>
      </c>
      <c r="E47" s="56" t="s">
        <v>140</v>
      </c>
      <c r="F47" s="15" t="s">
        <v>12</v>
      </c>
    </row>
    <row r="48" customHeight="1" spans="1:6">
      <c r="A48" s="190" t="s">
        <v>141</v>
      </c>
      <c r="B48" s="19" t="s">
        <v>17</v>
      </c>
      <c r="C48" s="20">
        <v>52</v>
      </c>
      <c r="D48" s="21" t="s">
        <v>18</v>
      </c>
      <c r="E48" s="22"/>
      <c r="F48" s="15"/>
    </row>
    <row r="49" customHeight="1" spans="1:6">
      <c r="A49" s="190" t="s">
        <v>142</v>
      </c>
      <c r="B49" s="23" t="s">
        <v>20</v>
      </c>
      <c r="C49" s="24"/>
      <c r="D49" s="16"/>
      <c r="E49" s="25"/>
      <c r="F49" s="15"/>
    </row>
    <row r="50" customHeight="1" spans="1:6">
      <c r="A50" s="190" t="s">
        <v>143</v>
      </c>
      <c r="B50" s="23" t="s">
        <v>22</v>
      </c>
      <c r="C50" s="24"/>
      <c r="D50" s="16"/>
      <c r="E50" s="25"/>
      <c r="F50" s="15"/>
    </row>
    <row r="51" customHeight="1" spans="1:6">
      <c r="A51" s="190" t="s">
        <v>144</v>
      </c>
      <c r="B51" s="19" t="s">
        <v>24</v>
      </c>
      <c r="C51" s="26"/>
      <c r="D51" s="27"/>
      <c r="E51" s="22"/>
      <c r="F51" s="15"/>
    </row>
    <row r="52" customHeight="1" spans="1:6">
      <c r="A52" s="190" t="s">
        <v>145</v>
      </c>
      <c r="B52" s="28" t="s">
        <v>30</v>
      </c>
      <c r="C52" s="29">
        <v>1</v>
      </c>
      <c r="D52" s="29" t="s">
        <v>27</v>
      </c>
      <c r="E52" s="31" t="s">
        <v>31</v>
      </c>
      <c r="F52" s="15" t="s">
        <v>32</v>
      </c>
    </row>
    <row r="53" customHeight="1" spans="1:6">
      <c r="A53" s="190" t="s">
        <v>146</v>
      </c>
      <c r="B53" s="28" t="s">
        <v>34</v>
      </c>
      <c r="C53" s="29">
        <v>1</v>
      </c>
      <c r="D53" s="29" t="s">
        <v>27</v>
      </c>
      <c r="E53" s="31" t="s">
        <v>35</v>
      </c>
      <c r="F53" s="15" t="s">
        <v>12</v>
      </c>
    </row>
    <row r="54" customHeight="1" spans="1:6">
      <c r="A54" s="190" t="s">
        <v>147</v>
      </c>
      <c r="B54" s="23" t="s">
        <v>37</v>
      </c>
      <c r="C54" s="24">
        <v>1</v>
      </c>
      <c r="D54" s="16" t="s">
        <v>38</v>
      </c>
      <c r="E54" s="25" t="s">
        <v>39</v>
      </c>
      <c r="F54" s="15" t="s">
        <v>32</v>
      </c>
    </row>
    <row r="55" customHeight="1" spans="1:6">
      <c r="A55" s="190" t="s">
        <v>148</v>
      </c>
      <c r="B55" s="32" t="s">
        <v>41</v>
      </c>
      <c r="C55" s="24">
        <v>1</v>
      </c>
      <c r="D55" s="16" t="s">
        <v>38</v>
      </c>
      <c r="E55" s="33" t="s">
        <v>42</v>
      </c>
      <c r="F55" s="15" t="s">
        <v>12</v>
      </c>
    </row>
    <row r="56" customHeight="1" spans="1:6">
      <c r="A56" s="190" t="s">
        <v>149</v>
      </c>
      <c r="B56" s="23" t="s">
        <v>44</v>
      </c>
      <c r="C56" s="24">
        <f>C48/2</f>
        <v>26</v>
      </c>
      <c r="D56" s="16" t="s">
        <v>27</v>
      </c>
      <c r="E56" s="25" t="s">
        <v>45</v>
      </c>
      <c r="F56" s="15" t="s">
        <v>12</v>
      </c>
    </row>
    <row r="57" customHeight="1" spans="1:6">
      <c r="A57" s="190" t="s">
        <v>150</v>
      </c>
      <c r="B57" s="23" t="s">
        <v>47</v>
      </c>
      <c r="C57" s="34">
        <f>56-C48</f>
        <v>4</v>
      </c>
      <c r="D57" s="35" t="s">
        <v>38</v>
      </c>
      <c r="E57" s="25" t="s">
        <v>48</v>
      </c>
      <c r="F57" s="15" t="s">
        <v>12</v>
      </c>
    </row>
    <row r="58" customHeight="1" spans="1:6">
      <c r="A58" s="190" t="s">
        <v>151</v>
      </c>
      <c r="B58" s="36" t="s">
        <v>50</v>
      </c>
      <c r="C58" s="37">
        <v>1</v>
      </c>
      <c r="D58" s="37" t="s">
        <v>27</v>
      </c>
      <c r="E58" s="38" t="s">
        <v>51</v>
      </c>
      <c r="F58" s="15" t="s">
        <v>12</v>
      </c>
    </row>
    <row r="59" customHeight="1" spans="1:6">
      <c r="A59" s="190" t="s">
        <v>152</v>
      </c>
      <c r="B59" s="23" t="s">
        <v>53</v>
      </c>
      <c r="C59" s="24">
        <v>1</v>
      </c>
      <c r="D59" s="16" t="s">
        <v>27</v>
      </c>
      <c r="E59" s="39" t="s">
        <v>54</v>
      </c>
      <c r="F59" s="15" t="s">
        <v>12</v>
      </c>
    </row>
    <row r="60" customHeight="1" spans="1:6">
      <c r="A60" s="190" t="s">
        <v>153</v>
      </c>
      <c r="B60" s="23" t="s">
        <v>56</v>
      </c>
      <c r="C60" s="24">
        <v>1</v>
      </c>
      <c r="D60" s="16" t="s">
        <v>27</v>
      </c>
      <c r="E60" s="25" t="s">
        <v>57</v>
      </c>
      <c r="F60" s="15" t="s">
        <v>12</v>
      </c>
    </row>
    <row r="61" customHeight="1" spans="1:6">
      <c r="A61" s="190" t="s">
        <v>154</v>
      </c>
      <c r="B61" s="23" t="s">
        <v>59</v>
      </c>
      <c r="C61" s="24">
        <v>1</v>
      </c>
      <c r="D61" s="16" t="s">
        <v>60</v>
      </c>
      <c r="E61" s="25" t="s">
        <v>61</v>
      </c>
      <c r="F61" s="15" t="s">
        <v>12</v>
      </c>
    </row>
    <row r="62" customHeight="1" spans="1:6">
      <c r="A62" s="190" t="s">
        <v>155</v>
      </c>
      <c r="B62" s="19" t="s">
        <v>63</v>
      </c>
      <c r="C62" s="26"/>
      <c r="D62" s="27"/>
      <c r="E62" s="22"/>
      <c r="F62" s="15"/>
    </row>
    <row r="63" customHeight="1" spans="1:6">
      <c r="A63" s="190" t="s">
        <v>156</v>
      </c>
      <c r="B63" s="23" t="s">
        <v>65</v>
      </c>
      <c r="C63" s="24">
        <f>C48/4</f>
        <v>13</v>
      </c>
      <c r="D63" s="16" t="s">
        <v>66</v>
      </c>
      <c r="E63" s="25" t="s">
        <v>67</v>
      </c>
      <c r="F63" s="15" t="s">
        <v>12</v>
      </c>
    </row>
    <row r="64" customHeight="1" spans="1:6">
      <c r="A64" s="190" t="s">
        <v>157</v>
      </c>
      <c r="B64" s="23" t="s">
        <v>69</v>
      </c>
      <c r="C64" s="24">
        <f>C48/4</f>
        <v>13</v>
      </c>
      <c r="D64" s="16" t="s">
        <v>66</v>
      </c>
      <c r="E64" s="25" t="s">
        <v>70</v>
      </c>
      <c r="F64" s="15" t="s">
        <v>12</v>
      </c>
    </row>
    <row r="65" customHeight="1" spans="1:6">
      <c r="A65" s="190" t="s">
        <v>158</v>
      </c>
      <c r="B65" s="23" t="s">
        <v>72</v>
      </c>
      <c r="C65" s="24">
        <f>C48/2</f>
        <v>26</v>
      </c>
      <c r="D65" s="16" t="s">
        <v>66</v>
      </c>
      <c r="E65" s="40" t="s">
        <v>73</v>
      </c>
      <c r="F65" s="15" t="s">
        <v>12</v>
      </c>
    </row>
    <row r="66" customHeight="1" spans="1:6">
      <c r="A66" s="190" t="s">
        <v>159</v>
      </c>
      <c r="B66" s="23" t="s">
        <v>75</v>
      </c>
      <c r="C66" s="24">
        <f>C48/2</f>
        <v>26</v>
      </c>
      <c r="D66" s="16" t="s">
        <v>66</v>
      </c>
      <c r="E66" s="25" t="s">
        <v>76</v>
      </c>
      <c r="F66" s="15" t="s">
        <v>12</v>
      </c>
    </row>
    <row r="67" customHeight="1" spans="1:6">
      <c r="A67" s="190" t="s">
        <v>160</v>
      </c>
      <c r="B67" s="23" t="s">
        <v>78</v>
      </c>
      <c r="C67" s="24">
        <f>C63</f>
        <v>13</v>
      </c>
      <c r="D67" s="16" t="s">
        <v>60</v>
      </c>
      <c r="E67" s="25" t="s">
        <v>79</v>
      </c>
      <c r="F67" s="15" t="s">
        <v>12</v>
      </c>
    </row>
    <row r="68" customHeight="1" spans="1:6">
      <c r="A68" s="190" t="s">
        <v>161</v>
      </c>
      <c r="B68" s="23" t="s">
        <v>81</v>
      </c>
      <c r="C68" s="24">
        <f>C63</f>
        <v>13</v>
      </c>
      <c r="D68" s="16" t="s">
        <v>66</v>
      </c>
      <c r="E68" s="25" t="s">
        <v>82</v>
      </c>
      <c r="F68" s="15" t="s">
        <v>12</v>
      </c>
    </row>
    <row r="69" customHeight="1" spans="1:6">
      <c r="A69" s="190" t="s">
        <v>162</v>
      </c>
      <c r="B69" s="23" t="s">
        <v>84</v>
      </c>
      <c r="C69" s="24">
        <v>1</v>
      </c>
      <c r="D69" s="16" t="s">
        <v>60</v>
      </c>
      <c r="E69" s="25" t="s">
        <v>85</v>
      </c>
      <c r="F69" s="15" t="s">
        <v>12</v>
      </c>
    </row>
    <row r="70" customHeight="1" spans="1:6">
      <c r="A70" s="190" t="s">
        <v>163</v>
      </c>
      <c r="B70" s="23" t="s">
        <v>87</v>
      </c>
      <c r="C70" s="41">
        <v>1</v>
      </c>
      <c r="D70" s="42" t="s">
        <v>8</v>
      </c>
      <c r="E70" s="25" t="s">
        <v>88</v>
      </c>
      <c r="F70" s="15" t="s">
        <v>12</v>
      </c>
    </row>
    <row r="71" customHeight="1" spans="1:6">
      <c r="A71" s="190" t="s">
        <v>164</v>
      </c>
      <c r="B71" s="23" t="s">
        <v>90</v>
      </c>
      <c r="C71" s="41">
        <v>1</v>
      </c>
      <c r="D71" s="42" t="s">
        <v>8</v>
      </c>
      <c r="E71" s="25" t="s">
        <v>91</v>
      </c>
      <c r="F71" s="15" t="s">
        <v>12</v>
      </c>
    </row>
    <row r="72" customHeight="1" spans="1:6">
      <c r="A72" s="55">
        <v>3</v>
      </c>
      <c r="B72" s="17" t="s">
        <v>165</v>
      </c>
      <c r="C72" s="57">
        <v>3</v>
      </c>
      <c r="D72" s="58" t="s">
        <v>8</v>
      </c>
      <c r="E72" s="59" t="s">
        <v>166</v>
      </c>
      <c r="F72" s="15" t="s">
        <v>12</v>
      </c>
    </row>
    <row r="73" customHeight="1" spans="1:6">
      <c r="A73" s="191" t="s">
        <v>167</v>
      </c>
      <c r="B73" s="23" t="s">
        <v>20</v>
      </c>
      <c r="C73" s="24"/>
      <c r="D73" s="16"/>
      <c r="E73" s="25"/>
      <c r="F73" s="15"/>
    </row>
    <row r="74" customHeight="1" spans="1:6">
      <c r="A74" s="191" t="s">
        <v>168</v>
      </c>
      <c r="B74" s="23" t="s">
        <v>22</v>
      </c>
      <c r="C74" s="24"/>
      <c r="D74" s="16"/>
      <c r="E74" s="25"/>
      <c r="F74" s="15"/>
    </row>
    <row r="75" customHeight="1" spans="1:6">
      <c r="A75" s="191" t="s">
        <v>169</v>
      </c>
      <c r="B75" s="23" t="s">
        <v>170</v>
      </c>
      <c r="C75" s="20">
        <v>1</v>
      </c>
      <c r="D75" s="16" t="s">
        <v>38</v>
      </c>
      <c r="E75" s="60" t="s">
        <v>171</v>
      </c>
      <c r="F75" s="15" t="s">
        <v>12</v>
      </c>
    </row>
    <row r="76" customHeight="1" spans="1:6">
      <c r="A76" s="191" t="s">
        <v>172</v>
      </c>
      <c r="B76" s="23" t="s">
        <v>173</v>
      </c>
      <c r="C76" s="20">
        <v>10</v>
      </c>
      <c r="D76" s="16" t="s">
        <v>66</v>
      </c>
      <c r="E76" s="61" t="s">
        <v>174</v>
      </c>
      <c r="F76" s="15" t="s">
        <v>12</v>
      </c>
    </row>
    <row r="77" customHeight="1" spans="1:6">
      <c r="A77" s="191" t="s">
        <v>175</v>
      </c>
      <c r="B77" s="62" t="s">
        <v>176</v>
      </c>
      <c r="C77" s="20">
        <v>1</v>
      </c>
      <c r="D77" s="63" t="s">
        <v>66</v>
      </c>
      <c r="E77" s="61" t="s">
        <v>177</v>
      </c>
      <c r="F77" s="15" t="s">
        <v>12</v>
      </c>
    </row>
    <row r="78" customHeight="1" spans="1:6">
      <c r="A78" s="191" t="s">
        <v>178</v>
      </c>
      <c r="B78" s="64" t="s">
        <v>179</v>
      </c>
      <c r="C78" s="20">
        <v>1</v>
      </c>
      <c r="D78" s="63" t="s">
        <v>60</v>
      </c>
      <c r="E78" s="61" t="s">
        <v>180</v>
      </c>
      <c r="F78" s="15" t="s">
        <v>12</v>
      </c>
    </row>
    <row r="79" customHeight="1" spans="1:6">
      <c r="A79" s="57">
        <v>4</v>
      </c>
      <c r="B79" s="17" t="s">
        <v>181</v>
      </c>
      <c r="C79" s="57">
        <v>3</v>
      </c>
      <c r="D79" s="58" t="s">
        <v>8</v>
      </c>
      <c r="E79" s="59" t="s">
        <v>182</v>
      </c>
      <c r="F79" s="15" t="s">
        <v>12</v>
      </c>
    </row>
    <row r="80" customHeight="1" spans="1:6">
      <c r="A80" s="191" t="s">
        <v>183</v>
      </c>
      <c r="B80" s="23" t="s">
        <v>20</v>
      </c>
      <c r="C80" s="24"/>
      <c r="D80" s="16"/>
      <c r="E80" s="25"/>
      <c r="F80" s="15"/>
    </row>
    <row r="81" customHeight="1" spans="1:6">
      <c r="A81" s="191" t="s">
        <v>184</v>
      </c>
      <c r="B81" s="23" t="s">
        <v>22</v>
      </c>
      <c r="C81" s="24"/>
      <c r="D81" s="16"/>
      <c r="E81" s="25"/>
      <c r="F81" s="15"/>
    </row>
    <row r="82" customHeight="1" spans="1:6">
      <c r="A82" s="191" t="s">
        <v>185</v>
      </c>
      <c r="B82" s="65" t="s">
        <v>173</v>
      </c>
      <c r="C82" s="20">
        <v>5</v>
      </c>
      <c r="D82" s="66" t="s">
        <v>66</v>
      </c>
      <c r="E82" s="67" t="s">
        <v>186</v>
      </c>
      <c r="F82" s="15" t="s">
        <v>12</v>
      </c>
    </row>
    <row r="83" customHeight="1" spans="1:6">
      <c r="A83" s="191" t="s">
        <v>187</v>
      </c>
      <c r="B83" s="65" t="s">
        <v>188</v>
      </c>
      <c r="C83" s="20">
        <v>3</v>
      </c>
      <c r="D83" s="66" t="s">
        <v>66</v>
      </c>
      <c r="E83" s="67" t="s">
        <v>189</v>
      </c>
      <c r="F83" s="15" t="s">
        <v>12</v>
      </c>
    </row>
    <row r="84" customHeight="1" spans="1:6">
      <c r="A84" s="191" t="s">
        <v>190</v>
      </c>
      <c r="B84" s="65" t="s">
        <v>191</v>
      </c>
      <c r="C84" s="20">
        <v>3</v>
      </c>
      <c r="D84" s="66" t="s">
        <v>66</v>
      </c>
      <c r="E84" s="67" t="s">
        <v>192</v>
      </c>
      <c r="F84" s="15" t="s">
        <v>12</v>
      </c>
    </row>
    <row r="85" customHeight="1" spans="1:6">
      <c r="A85" s="191" t="s">
        <v>193</v>
      </c>
      <c r="B85" s="68" t="s">
        <v>194</v>
      </c>
      <c r="C85" s="20">
        <v>1</v>
      </c>
      <c r="D85" s="69" t="s">
        <v>60</v>
      </c>
      <c r="E85" s="70" t="s">
        <v>195</v>
      </c>
      <c r="F85" s="15" t="s">
        <v>12</v>
      </c>
    </row>
    <row r="86" customHeight="1" spans="1:6">
      <c r="A86" s="13">
        <v>5</v>
      </c>
      <c r="B86" s="17" t="s">
        <v>196</v>
      </c>
      <c r="C86" s="13">
        <v>4</v>
      </c>
      <c r="D86" s="71" t="s">
        <v>27</v>
      </c>
      <c r="E86" s="18" t="s">
        <v>197</v>
      </c>
      <c r="F86" s="15" t="s">
        <v>12</v>
      </c>
    </row>
    <row r="87" customHeight="1" spans="1:6">
      <c r="A87" s="24">
        <v>1</v>
      </c>
      <c r="B87" s="23" t="s">
        <v>198</v>
      </c>
      <c r="C87" s="24">
        <v>56</v>
      </c>
      <c r="D87" s="16" t="s">
        <v>199</v>
      </c>
      <c r="E87" s="72"/>
      <c r="F87" s="15"/>
    </row>
    <row r="88" customHeight="1" spans="1:6">
      <c r="A88" s="24">
        <v>2</v>
      </c>
      <c r="B88" s="23" t="s">
        <v>20</v>
      </c>
      <c r="C88" s="24"/>
      <c r="D88" s="16"/>
      <c r="E88" s="25"/>
      <c r="F88" s="15"/>
    </row>
    <row r="89" customHeight="1" spans="1:6">
      <c r="A89" s="24">
        <v>3</v>
      </c>
      <c r="B89" s="23" t="s">
        <v>22</v>
      </c>
      <c r="C89" s="24"/>
      <c r="D89" s="16"/>
      <c r="E89" s="25"/>
      <c r="F89" s="15"/>
    </row>
    <row r="90" customHeight="1" spans="1:6">
      <c r="A90" s="73" t="s">
        <v>200</v>
      </c>
      <c r="B90" s="17" t="s">
        <v>201</v>
      </c>
      <c r="C90" s="13"/>
      <c r="D90" s="71"/>
      <c r="E90" s="18"/>
      <c r="F90" s="15"/>
    </row>
    <row r="91" customHeight="1" spans="1:6">
      <c r="A91" s="20" t="s">
        <v>202</v>
      </c>
      <c r="B91" s="68" t="s">
        <v>203</v>
      </c>
      <c r="C91" s="20">
        <f>C87/2</f>
        <v>28</v>
      </c>
      <c r="D91" s="69" t="s">
        <v>66</v>
      </c>
      <c r="E91" s="74" t="s">
        <v>204</v>
      </c>
      <c r="F91" s="15" t="s">
        <v>12</v>
      </c>
    </row>
    <row r="92" customHeight="1" spans="1:6">
      <c r="A92" s="20" t="s">
        <v>205</v>
      </c>
      <c r="B92" s="68" t="s">
        <v>206</v>
      </c>
      <c r="C92" s="20">
        <v>1</v>
      </c>
      <c r="D92" s="69" t="s">
        <v>207</v>
      </c>
      <c r="E92" s="75" t="s">
        <v>208</v>
      </c>
      <c r="F92" s="15" t="s">
        <v>12</v>
      </c>
    </row>
    <row r="93" customHeight="1" spans="1:6">
      <c r="A93" s="20" t="s">
        <v>209</v>
      </c>
      <c r="B93" s="68" t="s">
        <v>210</v>
      </c>
      <c r="C93" s="20">
        <v>1</v>
      </c>
      <c r="D93" s="69" t="s">
        <v>27</v>
      </c>
      <c r="E93" s="75" t="s">
        <v>211</v>
      </c>
      <c r="F93" s="15" t="s">
        <v>12</v>
      </c>
    </row>
    <row r="94" customHeight="1" spans="1:6">
      <c r="A94" s="20" t="s">
        <v>212</v>
      </c>
      <c r="B94" s="68" t="s">
        <v>213</v>
      </c>
      <c r="C94" s="20">
        <v>1</v>
      </c>
      <c r="D94" s="69" t="s">
        <v>98</v>
      </c>
      <c r="E94" s="70" t="s">
        <v>214</v>
      </c>
      <c r="F94" s="15" t="s">
        <v>12</v>
      </c>
    </row>
    <row r="95" customHeight="1" spans="1:6">
      <c r="A95" s="20" t="s">
        <v>215</v>
      </c>
      <c r="B95" s="68" t="s">
        <v>216</v>
      </c>
      <c r="C95" s="20">
        <v>1</v>
      </c>
      <c r="D95" s="69" t="s">
        <v>66</v>
      </c>
      <c r="E95" s="75" t="s">
        <v>217</v>
      </c>
      <c r="F95" s="15" t="s">
        <v>12</v>
      </c>
    </row>
    <row r="96" customHeight="1" spans="1:6">
      <c r="A96" s="20" t="s">
        <v>218</v>
      </c>
      <c r="B96" s="68" t="s">
        <v>219</v>
      </c>
      <c r="C96" s="20">
        <v>1</v>
      </c>
      <c r="D96" s="69" t="s">
        <v>66</v>
      </c>
      <c r="E96" s="76" t="s">
        <v>220</v>
      </c>
      <c r="F96" s="15" t="s">
        <v>12</v>
      </c>
    </row>
    <row r="97" customHeight="1" spans="1:6">
      <c r="A97" s="20" t="s">
        <v>221</v>
      </c>
      <c r="B97" s="68" t="s">
        <v>222</v>
      </c>
      <c r="C97" s="20">
        <v>1</v>
      </c>
      <c r="D97" s="69" t="s">
        <v>66</v>
      </c>
      <c r="E97" s="70" t="s">
        <v>223</v>
      </c>
      <c r="F97" s="15" t="s">
        <v>12</v>
      </c>
    </row>
    <row r="98" customHeight="1" spans="1:6">
      <c r="A98" s="20" t="s">
        <v>224</v>
      </c>
      <c r="B98" s="68" t="s">
        <v>225</v>
      </c>
      <c r="C98" s="20">
        <v>1</v>
      </c>
      <c r="D98" s="69" t="s">
        <v>27</v>
      </c>
      <c r="E98" s="70" t="s">
        <v>226</v>
      </c>
      <c r="F98" s="15" t="s">
        <v>12</v>
      </c>
    </row>
    <row r="99" customHeight="1" spans="1:6">
      <c r="A99" s="20" t="s">
        <v>227</v>
      </c>
      <c r="B99" s="68" t="s">
        <v>228</v>
      </c>
      <c r="C99" s="20">
        <v>1</v>
      </c>
      <c r="D99" s="69" t="s">
        <v>66</v>
      </c>
      <c r="E99" s="70" t="s">
        <v>229</v>
      </c>
      <c r="F99" s="15" t="s">
        <v>12</v>
      </c>
    </row>
    <row r="100" customHeight="1" spans="1:6">
      <c r="A100" s="20" t="s">
        <v>230</v>
      </c>
      <c r="B100" s="68" t="s">
        <v>231</v>
      </c>
      <c r="C100" s="20">
        <v>1</v>
      </c>
      <c r="D100" s="69" t="s">
        <v>232</v>
      </c>
      <c r="E100" s="70" t="s">
        <v>233</v>
      </c>
      <c r="F100" s="15" t="s">
        <v>12</v>
      </c>
    </row>
    <row r="101" customHeight="1" spans="1:6">
      <c r="A101" s="20" t="s">
        <v>234</v>
      </c>
      <c r="B101" s="68" t="s">
        <v>235</v>
      </c>
      <c r="C101" s="20">
        <v>1</v>
      </c>
      <c r="D101" s="69" t="s">
        <v>98</v>
      </c>
      <c r="E101" s="77" t="s">
        <v>236</v>
      </c>
      <c r="F101" s="15" t="s">
        <v>12</v>
      </c>
    </row>
    <row r="102" customHeight="1" spans="1:6">
      <c r="A102" s="20" t="s">
        <v>237</v>
      </c>
      <c r="B102" s="68" t="s">
        <v>238</v>
      </c>
      <c r="C102" s="20">
        <v>2</v>
      </c>
      <c r="D102" s="69" t="s">
        <v>98</v>
      </c>
      <c r="E102" s="70" t="s">
        <v>239</v>
      </c>
      <c r="F102" s="15" t="s">
        <v>12</v>
      </c>
    </row>
    <row r="103" customHeight="1" spans="1:6">
      <c r="A103" s="20" t="s">
        <v>240</v>
      </c>
      <c r="B103" s="68" t="s">
        <v>241</v>
      </c>
      <c r="C103" s="20">
        <v>1</v>
      </c>
      <c r="D103" s="69" t="s">
        <v>66</v>
      </c>
      <c r="E103" s="75" t="s">
        <v>242</v>
      </c>
      <c r="F103" s="15" t="s">
        <v>12</v>
      </c>
    </row>
    <row r="104" customHeight="1" spans="1:6">
      <c r="A104" s="20" t="s">
        <v>243</v>
      </c>
      <c r="B104" s="68" t="s">
        <v>244</v>
      </c>
      <c r="C104" s="20">
        <v>1</v>
      </c>
      <c r="D104" s="69" t="s">
        <v>66</v>
      </c>
      <c r="E104" s="70" t="s">
        <v>245</v>
      </c>
      <c r="F104" s="15" t="s">
        <v>12</v>
      </c>
    </row>
    <row r="105" customHeight="1" spans="1:6">
      <c r="A105" s="20" t="s">
        <v>246</v>
      </c>
      <c r="B105" s="68" t="s">
        <v>247</v>
      </c>
      <c r="C105" s="20">
        <v>2</v>
      </c>
      <c r="D105" s="69" t="s">
        <v>66</v>
      </c>
      <c r="E105" s="78" t="s">
        <v>248</v>
      </c>
      <c r="F105" s="15" t="s">
        <v>12</v>
      </c>
    </row>
    <row r="106" customHeight="1" spans="1:6">
      <c r="A106" s="20" t="s">
        <v>249</v>
      </c>
      <c r="B106" s="68" t="s">
        <v>250</v>
      </c>
      <c r="C106" s="20">
        <v>2</v>
      </c>
      <c r="D106" s="69" t="s">
        <v>66</v>
      </c>
      <c r="E106" s="78" t="s">
        <v>251</v>
      </c>
      <c r="F106" s="15" t="s">
        <v>12</v>
      </c>
    </row>
    <row r="107" customHeight="1" spans="1:6">
      <c r="A107" s="20" t="s">
        <v>252</v>
      </c>
      <c r="B107" s="68" t="s">
        <v>253</v>
      </c>
      <c r="C107" s="20">
        <v>1</v>
      </c>
      <c r="D107" s="69" t="s">
        <v>66</v>
      </c>
      <c r="E107" s="70" t="s">
        <v>254</v>
      </c>
      <c r="F107" s="15" t="s">
        <v>12</v>
      </c>
    </row>
    <row r="108" customHeight="1" spans="1:6">
      <c r="A108" s="73" t="s">
        <v>255</v>
      </c>
      <c r="B108" s="17" t="s">
        <v>256</v>
      </c>
      <c r="C108" s="13"/>
      <c r="D108" s="71"/>
      <c r="E108" s="18"/>
      <c r="F108" s="15"/>
    </row>
    <row r="109" customHeight="1" spans="1:6">
      <c r="A109" s="20" t="s">
        <v>257</v>
      </c>
      <c r="B109" s="68" t="s">
        <v>258</v>
      </c>
      <c r="C109" s="20">
        <v>2</v>
      </c>
      <c r="D109" s="69" t="s">
        <v>27</v>
      </c>
      <c r="E109" s="78" t="s">
        <v>259</v>
      </c>
      <c r="F109" s="15" t="s">
        <v>12</v>
      </c>
    </row>
    <row r="110" customHeight="1" spans="1:6">
      <c r="A110" s="20" t="s">
        <v>260</v>
      </c>
      <c r="B110" s="68" t="s">
        <v>261</v>
      </c>
      <c r="C110" s="20">
        <f>C91*2</f>
        <v>56</v>
      </c>
      <c r="D110" s="69" t="s">
        <v>27</v>
      </c>
      <c r="E110" s="79" t="s">
        <v>262</v>
      </c>
      <c r="F110" s="15" t="s">
        <v>12</v>
      </c>
    </row>
    <row r="111" customHeight="1" spans="1:6">
      <c r="A111" s="20" t="s">
        <v>263</v>
      </c>
      <c r="B111" s="68" t="s">
        <v>264</v>
      </c>
      <c r="C111" s="20">
        <v>2</v>
      </c>
      <c r="D111" s="69" t="s">
        <v>27</v>
      </c>
      <c r="E111" s="70" t="s">
        <v>265</v>
      </c>
      <c r="F111" s="15" t="s">
        <v>12</v>
      </c>
    </row>
    <row r="112" customHeight="1" spans="1:6">
      <c r="A112" s="20" t="s">
        <v>266</v>
      </c>
      <c r="B112" s="68" t="s">
        <v>267</v>
      </c>
      <c r="C112" s="20">
        <v>2</v>
      </c>
      <c r="D112" s="69" t="s">
        <v>98</v>
      </c>
      <c r="E112" s="70" t="s">
        <v>268</v>
      </c>
      <c r="F112" s="15" t="s">
        <v>12</v>
      </c>
    </row>
    <row r="113" customHeight="1" spans="1:6">
      <c r="A113" s="20" t="s">
        <v>269</v>
      </c>
      <c r="B113" s="68" t="s">
        <v>270</v>
      </c>
      <c r="C113" s="20">
        <f>C91</f>
        <v>28</v>
      </c>
      <c r="D113" s="69" t="s">
        <v>66</v>
      </c>
      <c r="E113" s="70" t="s">
        <v>271</v>
      </c>
      <c r="F113" s="15" t="s">
        <v>12</v>
      </c>
    </row>
    <row r="114" customHeight="1" spans="1:6">
      <c r="A114" s="73" t="s">
        <v>272</v>
      </c>
      <c r="B114" s="17" t="s">
        <v>273</v>
      </c>
      <c r="C114" s="13"/>
      <c r="D114" s="71"/>
      <c r="E114" s="18"/>
      <c r="F114" s="15"/>
    </row>
    <row r="115" customHeight="1" spans="1:6">
      <c r="A115" s="20" t="s">
        <v>274</v>
      </c>
      <c r="B115" s="68" t="s">
        <v>275</v>
      </c>
      <c r="C115" s="20">
        <f>C91</f>
        <v>28</v>
      </c>
      <c r="D115" s="69" t="s">
        <v>98</v>
      </c>
      <c r="E115" s="70" t="s">
        <v>276</v>
      </c>
      <c r="F115" s="15" t="s">
        <v>12</v>
      </c>
    </row>
    <row r="116" customHeight="1" spans="1:6">
      <c r="A116" s="20" t="s">
        <v>274</v>
      </c>
      <c r="B116" s="68" t="s">
        <v>277</v>
      </c>
      <c r="C116" s="20">
        <v>14</v>
      </c>
      <c r="D116" s="69" t="s">
        <v>98</v>
      </c>
      <c r="E116" s="70" t="s">
        <v>278</v>
      </c>
      <c r="F116" s="15" t="s">
        <v>12</v>
      </c>
    </row>
    <row r="117" customHeight="1" spans="1:6">
      <c r="A117" s="20" t="s">
        <v>279</v>
      </c>
      <c r="B117" s="68" t="s">
        <v>280</v>
      </c>
      <c r="C117" s="20">
        <v>4</v>
      </c>
      <c r="D117" s="69" t="s">
        <v>98</v>
      </c>
      <c r="E117" s="70" t="s">
        <v>281</v>
      </c>
      <c r="F117" s="15" t="s">
        <v>12</v>
      </c>
    </row>
    <row r="118" customHeight="1" spans="1:6">
      <c r="A118" s="20" t="s">
        <v>282</v>
      </c>
      <c r="B118" s="68" t="s">
        <v>283</v>
      </c>
      <c r="C118" s="20">
        <v>2</v>
      </c>
      <c r="D118" s="69" t="s">
        <v>98</v>
      </c>
      <c r="E118" s="78" t="s">
        <v>284</v>
      </c>
      <c r="F118" s="15" t="s">
        <v>12</v>
      </c>
    </row>
    <row r="119" customHeight="1" spans="1:6">
      <c r="A119" s="20" t="s">
        <v>285</v>
      </c>
      <c r="B119" s="68" t="s">
        <v>286</v>
      </c>
      <c r="C119" s="20">
        <v>1</v>
      </c>
      <c r="D119" s="69" t="s">
        <v>98</v>
      </c>
      <c r="E119" s="78" t="s">
        <v>287</v>
      </c>
      <c r="F119" s="15" t="s">
        <v>12</v>
      </c>
    </row>
    <row r="120" customHeight="1" spans="1:6">
      <c r="A120" s="20" t="s">
        <v>288</v>
      </c>
      <c r="B120" s="68" t="s">
        <v>289</v>
      </c>
      <c r="C120" s="20">
        <f>C91</f>
        <v>28</v>
      </c>
      <c r="D120" s="69" t="s">
        <v>290</v>
      </c>
      <c r="E120" s="70" t="s">
        <v>291</v>
      </c>
      <c r="F120" s="15" t="s">
        <v>12</v>
      </c>
    </row>
    <row r="121" customHeight="1" spans="1:6">
      <c r="A121" s="20" t="s">
        <v>292</v>
      </c>
      <c r="B121" s="68" t="s">
        <v>293</v>
      </c>
      <c r="C121" s="20">
        <v>1</v>
      </c>
      <c r="D121" s="69" t="s">
        <v>98</v>
      </c>
      <c r="E121" s="80" t="s">
        <v>294</v>
      </c>
      <c r="F121" s="15" t="s">
        <v>12</v>
      </c>
    </row>
    <row r="122" customHeight="1" spans="1:6">
      <c r="A122" s="20" t="s">
        <v>295</v>
      </c>
      <c r="B122" s="68" t="s">
        <v>296</v>
      </c>
      <c r="C122" s="20">
        <v>1</v>
      </c>
      <c r="D122" s="69" t="s">
        <v>98</v>
      </c>
      <c r="E122" s="70" t="s">
        <v>297</v>
      </c>
      <c r="F122" s="15" t="s">
        <v>12</v>
      </c>
    </row>
    <row r="123" customHeight="1" spans="1:6">
      <c r="A123" s="20" t="s">
        <v>298</v>
      </c>
      <c r="B123" s="68" t="s">
        <v>299</v>
      </c>
      <c r="C123" s="20">
        <v>9</v>
      </c>
      <c r="D123" s="69" t="s">
        <v>98</v>
      </c>
      <c r="E123" s="81" t="s">
        <v>300</v>
      </c>
      <c r="F123" s="15" t="s">
        <v>12</v>
      </c>
    </row>
    <row r="124" customHeight="1" spans="1:6">
      <c r="A124" s="20" t="s">
        <v>301</v>
      </c>
      <c r="B124" s="68" t="s">
        <v>302</v>
      </c>
      <c r="C124" s="20">
        <v>1</v>
      </c>
      <c r="D124" s="69" t="s">
        <v>98</v>
      </c>
      <c r="E124" s="38" t="s">
        <v>303</v>
      </c>
      <c r="F124" s="15" t="s">
        <v>12</v>
      </c>
    </row>
    <row r="125" customHeight="1" spans="1:6">
      <c r="A125" s="73" t="s">
        <v>200</v>
      </c>
      <c r="B125" s="17" t="s">
        <v>304</v>
      </c>
      <c r="C125" s="13"/>
      <c r="D125" s="71"/>
      <c r="E125" s="18"/>
      <c r="F125" s="15"/>
    </row>
    <row r="126" customHeight="1" spans="1:6">
      <c r="A126" s="13">
        <v>10</v>
      </c>
      <c r="B126" s="17" t="s">
        <v>305</v>
      </c>
      <c r="C126" s="13"/>
      <c r="D126" s="71"/>
      <c r="E126" s="18"/>
      <c r="F126" s="15"/>
    </row>
    <row r="127" customHeight="1" spans="1:6">
      <c r="A127" s="20">
        <v>10002</v>
      </c>
      <c r="B127" s="68" t="s">
        <v>306</v>
      </c>
      <c r="C127" s="20">
        <f>C91</f>
        <v>28</v>
      </c>
      <c r="D127" s="69" t="s">
        <v>307</v>
      </c>
      <c r="E127" s="70" t="s">
        <v>308</v>
      </c>
      <c r="F127" s="15" t="s">
        <v>12</v>
      </c>
    </row>
    <row r="128" customHeight="1" spans="1:6">
      <c r="A128" s="20">
        <v>10004</v>
      </c>
      <c r="B128" s="68" t="s">
        <v>309</v>
      </c>
      <c r="C128" s="20">
        <f>C91</f>
        <v>28</v>
      </c>
      <c r="D128" s="69" t="s">
        <v>307</v>
      </c>
      <c r="E128" s="70" t="s">
        <v>310</v>
      </c>
      <c r="F128" s="15" t="s">
        <v>12</v>
      </c>
    </row>
    <row r="129" customHeight="1" spans="1:6">
      <c r="A129" s="20">
        <v>10004</v>
      </c>
      <c r="B129" s="68" t="s">
        <v>309</v>
      </c>
      <c r="C129" s="20">
        <f>C91</f>
        <v>28</v>
      </c>
      <c r="D129" s="69" t="s">
        <v>307</v>
      </c>
      <c r="E129" s="70" t="s">
        <v>311</v>
      </c>
      <c r="F129" s="15" t="s">
        <v>12</v>
      </c>
    </row>
    <row r="130" customHeight="1" spans="1:6">
      <c r="A130" s="20">
        <v>10005</v>
      </c>
      <c r="B130" s="68" t="s">
        <v>312</v>
      </c>
      <c r="C130" s="20">
        <f>C91</f>
        <v>28</v>
      </c>
      <c r="D130" s="69" t="s">
        <v>313</v>
      </c>
      <c r="E130" s="70" t="s">
        <v>314</v>
      </c>
      <c r="F130" s="15" t="s">
        <v>12</v>
      </c>
    </row>
    <row r="131" customHeight="1" spans="1:6">
      <c r="A131" s="20">
        <v>10010</v>
      </c>
      <c r="B131" s="68" t="s">
        <v>315</v>
      </c>
      <c r="C131" s="20">
        <f>C91</f>
        <v>28</v>
      </c>
      <c r="D131" s="69" t="s">
        <v>316</v>
      </c>
      <c r="E131" s="70" t="s">
        <v>317</v>
      </c>
      <c r="F131" s="15" t="s">
        <v>12</v>
      </c>
    </row>
    <row r="132" customHeight="1" spans="1:6">
      <c r="A132" s="20">
        <v>10010</v>
      </c>
      <c r="B132" s="68" t="s">
        <v>315</v>
      </c>
      <c r="C132" s="20">
        <f>C91</f>
        <v>28</v>
      </c>
      <c r="D132" s="69" t="s">
        <v>316</v>
      </c>
      <c r="E132" s="70" t="s">
        <v>318</v>
      </c>
      <c r="F132" s="15" t="s">
        <v>12</v>
      </c>
    </row>
    <row r="133" customHeight="1" spans="1:6">
      <c r="A133" s="20">
        <v>10011</v>
      </c>
      <c r="B133" s="68" t="s">
        <v>319</v>
      </c>
      <c r="C133" s="20">
        <f>C91</f>
        <v>28</v>
      </c>
      <c r="D133" s="69" t="s">
        <v>307</v>
      </c>
      <c r="E133" s="70" t="s">
        <v>320</v>
      </c>
      <c r="F133" s="15" t="s">
        <v>12</v>
      </c>
    </row>
    <row r="134" customHeight="1" spans="1:6">
      <c r="A134" s="20">
        <v>10012</v>
      </c>
      <c r="B134" s="68" t="s">
        <v>321</v>
      </c>
      <c r="C134" s="20">
        <v>1</v>
      </c>
      <c r="D134" s="69" t="s">
        <v>316</v>
      </c>
      <c r="E134" s="70" t="s">
        <v>322</v>
      </c>
      <c r="F134" s="15" t="s">
        <v>12</v>
      </c>
    </row>
    <row r="135" customHeight="1" spans="1:6">
      <c r="A135" s="13">
        <v>11</v>
      </c>
      <c r="B135" s="17" t="s">
        <v>323</v>
      </c>
      <c r="C135" s="13"/>
      <c r="D135" s="71"/>
      <c r="E135" s="18"/>
      <c r="F135" s="15"/>
    </row>
    <row r="136" customHeight="1" spans="1:6">
      <c r="A136" s="20">
        <v>11001</v>
      </c>
      <c r="B136" s="68" t="s">
        <v>324</v>
      </c>
      <c r="C136" s="20">
        <v>1</v>
      </c>
      <c r="D136" s="69" t="s">
        <v>98</v>
      </c>
      <c r="E136" s="70" t="s">
        <v>325</v>
      </c>
      <c r="F136" s="15" t="s">
        <v>12</v>
      </c>
    </row>
    <row r="137" customHeight="1" spans="1:6">
      <c r="A137" s="20">
        <v>11002</v>
      </c>
      <c r="B137" s="68" t="s">
        <v>326</v>
      </c>
      <c r="C137" s="20">
        <f>C91</f>
        <v>28</v>
      </c>
      <c r="D137" s="69" t="s">
        <v>98</v>
      </c>
      <c r="E137" s="78" t="s">
        <v>327</v>
      </c>
      <c r="F137" s="15" t="s">
        <v>12</v>
      </c>
    </row>
    <row r="138" customHeight="1" spans="1:6">
      <c r="A138" s="20">
        <v>11004</v>
      </c>
      <c r="B138" s="68" t="s">
        <v>328</v>
      </c>
      <c r="C138" s="20">
        <f>C91</f>
        <v>28</v>
      </c>
      <c r="D138" s="69" t="s">
        <v>98</v>
      </c>
      <c r="E138" s="78" t="s">
        <v>329</v>
      </c>
      <c r="F138" s="15" t="s">
        <v>12</v>
      </c>
    </row>
    <row r="139" customHeight="1" spans="1:6">
      <c r="A139" s="20">
        <v>11005</v>
      </c>
      <c r="B139" s="68" t="s">
        <v>328</v>
      </c>
      <c r="C139" s="20">
        <f>C91</f>
        <v>28</v>
      </c>
      <c r="D139" s="69" t="s">
        <v>98</v>
      </c>
      <c r="E139" s="82" t="s">
        <v>330</v>
      </c>
      <c r="F139" s="15" t="s">
        <v>12</v>
      </c>
    </row>
    <row r="140" customHeight="1" spans="1:6">
      <c r="A140" s="20">
        <v>11010</v>
      </c>
      <c r="B140" s="68" t="s">
        <v>331</v>
      </c>
      <c r="C140" s="20">
        <v>1</v>
      </c>
      <c r="D140" s="69" t="s">
        <v>98</v>
      </c>
      <c r="E140" s="70" t="s">
        <v>332</v>
      </c>
      <c r="F140" s="15" t="s">
        <v>12</v>
      </c>
    </row>
    <row r="141" customHeight="1" spans="1:6">
      <c r="A141" s="20">
        <v>11010</v>
      </c>
      <c r="B141" s="68" t="s">
        <v>331</v>
      </c>
      <c r="C141" s="20">
        <v>1</v>
      </c>
      <c r="D141" s="69" t="s">
        <v>98</v>
      </c>
      <c r="E141" s="70" t="s">
        <v>333</v>
      </c>
      <c r="F141" s="15" t="s">
        <v>12</v>
      </c>
    </row>
    <row r="142" customHeight="1" spans="1:6">
      <c r="A142" s="20">
        <v>11017</v>
      </c>
      <c r="B142" s="68" t="s">
        <v>334</v>
      </c>
      <c r="C142" s="20">
        <v>1</v>
      </c>
      <c r="D142" s="69" t="s">
        <v>98</v>
      </c>
      <c r="E142" s="70" t="s">
        <v>335</v>
      </c>
      <c r="F142" s="15" t="s">
        <v>12</v>
      </c>
    </row>
    <row r="143" customHeight="1" spans="1:6">
      <c r="A143" s="20">
        <v>11021</v>
      </c>
      <c r="B143" s="68" t="s">
        <v>336</v>
      </c>
      <c r="C143" s="20">
        <f>C91</f>
        <v>28</v>
      </c>
      <c r="D143" s="69" t="s">
        <v>27</v>
      </c>
      <c r="E143" s="70" t="s">
        <v>337</v>
      </c>
      <c r="F143" s="15" t="s">
        <v>12</v>
      </c>
    </row>
    <row r="144" customHeight="1" spans="1:6">
      <c r="A144" s="20">
        <v>11022</v>
      </c>
      <c r="B144" s="68" t="s">
        <v>338</v>
      </c>
      <c r="C144" s="20">
        <f>C91</f>
        <v>28</v>
      </c>
      <c r="D144" s="69" t="s">
        <v>27</v>
      </c>
      <c r="E144" s="70" t="s">
        <v>339</v>
      </c>
      <c r="F144" s="15" t="s">
        <v>12</v>
      </c>
    </row>
    <row r="145" customHeight="1" spans="1:6">
      <c r="A145" s="13">
        <v>12</v>
      </c>
      <c r="B145" s="17" t="s">
        <v>340</v>
      </c>
      <c r="C145" s="13"/>
      <c r="D145" s="71"/>
      <c r="E145" s="18"/>
      <c r="F145" s="15"/>
    </row>
    <row r="146" customHeight="1" spans="1:6">
      <c r="A146" s="20">
        <v>12001</v>
      </c>
      <c r="B146" s="68" t="s">
        <v>341</v>
      </c>
      <c r="C146" s="20">
        <f>C91</f>
        <v>28</v>
      </c>
      <c r="D146" s="69" t="s">
        <v>207</v>
      </c>
      <c r="E146" s="70" t="s">
        <v>342</v>
      </c>
      <c r="F146" s="15" t="s">
        <v>12</v>
      </c>
    </row>
    <row r="147" customHeight="1" spans="1:6">
      <c r="A147" s="20">
        <v>12003</v>
      </c>
      <c r="B147" s="68" t="s">
        <v>343</v>
      </c>
      <c r="C147" s="20">
        <f>C91</f>
        <v>28</v>
      </c>
      <c r="D147" s="69" t="s">
        <v>207</v>
      </c>
      <c r="E147" s="70" t="s">
        <v>344</v>
      </c>
      <c r="F147" s="15" t="s">
        <v>12</v>
      </c>
    </row>
    <row r="148" customHeight="1" spans="1:6">
      <c r="A148" s="20">
        <v>12005</v>
      </c>
      <c r="B148" s="68" t="s">
        <v>345</v>
      </c>
      <c r="C148" s="20">
        <f>C91</f>
        <v>28</v>
      </c>
      <c r="D148" s="69" t="s">
        <v>66</v>
      </c>
      <c r="E148" s="70" t="s">
        <v>346</v>
      </c>
      <c r="F148" s="15" t="s">
        <v>12</v>
      </c>
    </row>
    <row r="149" customHeight="1" spans="1:6">
      <c r="A149" s="20">
        <v>12005</v>
      </c>
      <c r="B149" s="68" t="s">
        <v>345</v>
      </c>
      <c r="C149" s="20">
        <f>C91</f>
        <v>28</v>
      </c>
      <c r="D149" s="69" t="s">
        <v>66</v>
      </c>
      <c r="E149" s="70" t="s">
        <v>347</v>
      </c>
      <c r="F149" s="15" t="s">
        <v>12</v>
      </c>
    </row>
    <row r="150" customHeight="1" spans="1:6">
      <c r="A150" s="20">
        <v>12006</v>
      </c>
      <c r="B150" s="68" t="s">
        <v>348</v>
      </c>
      <c r="C150" s="20">
        <f>C91</f>
        <v>28</v>
      </c>
      <c r="D150" s="69" t="s">
        <v>66</v>
      </c>
      <c r="E150" s="70" t="s">
        <v>349</v>
      </c>
      <c r="F150" s="15" t="s">
        <v>12</v>
      </c>
    </row>
    <row r="151" customHeight="1" spans="1:6">
      <c r="A151" s="20">
        <v>12007</v>
      </c>
      <c r="B151" s="68" t="s">
        <v>350</v>
      </c>
      <c r="C151" s="20">
        <v>14</v>
      </c>
      <c r="D151" s="69" t="s">
        <v>98</v>
      </c>
      <c r="E151" s="70" t="s">
        <v>351</v>
      </c>
      <c r="F151" s="15" t="s">
        <v>12</v>
      </c>
    </row>
    <row r="152" customHeight="1" spans="1:6">
      <c r="A152" s="20">
        <v>12007</v>
      </c>
      <c r="B152" s="68" t="s">
        <v>350</v>
      </c>
      <c r="C152" s="20">
        <v>14</v>
      </c>
      <c r="D152" s="69" t="s">
        <v>98</v>
      </c>
      <c r="E152" s="70" t="s">
        <v>352</v>
      </c>
      <c r="F152" s="15" t="s">
        <v>12</v>
      </c>
    </row>
    <row r="153" customHeight="1" spans="1:6">
      <c r="A153" s="20">
        <v>12008</v>
      </c>
      <c r="B153" s="68" t="s">
        <v>353</v>
      </c>
      <c r="C153" s="20">
        <v>1</v>
      </c>
      <c r="D153" s="69" t="s">
        <v>98</v>
      </c>
      <c r="E153" s="70" t="s">
        <v>354</v>
      </c>
      <c r="F153" s="15" t="s">
        <v>12</v>
      </c>
    </row>
    <row r="154" customHeight="1" spans="1:6">
      <c r="A154" s="13">
        <v>13</v>
      </c>
      <c r="B154" s="17" t="s">
        <v>355</v>
      </c>
      <c r="C154" s="13"/>
      <c r="D154" s="71"/>
      <c r="E154" s="18"/>
      <c r="F154" s="15"/>
    </row>
    <row r="155" customHeight="1" spans="1:6">
      <c r="A155" s="20">
        <v>13001</v>
      </c>
      <c r="B155" s="68" t="s">
        <v>356</v>
      </c>
      <c r="C155" s="20">
        <v>100</v>
      </c>
      <c r="D155" s="69" t="s">
        <v>357</v>
      </c>
      <c r="E155" s="70" t="s">
        <v>358</v>
      </c>
      <c r="F155" s="15" t="s">
        <v>12</v>
      </c>
    </row>
    <row r="156" customHeight="1" spans="1:6">
      <c r="A156" s="20">
        <v>13003</v>
      </c>
      <c r="B156" s="68" t="s">
        <v>356</v>
      </c>
      <c r="C156" s="20">
        <v>2</v>
      </c>
      <c r="D156" s="69" t="s">
        <v>357</v>
      </c>
      <c r="E156" s="70" t="s">
        <v>359</v>
      </c>
      <c r="F156" s="15" t="s">
        <v>12</v>
      </c>
    </row>
    <row r="157" customHeight="1" spans="1:6">
      <c r="A157" s="20">
        <v>13007</v>
      </c>
      <c r="B157" s="68" t="s">
        <v>360</v>
      </c>
      <c r="C157" s="20">
        <v>1</v>
      </c>
      <c r="D157" s="69" t="s">
        <v>66</v>
      </c>
      <c r="E157" s="70" t="s">
        <v>361</v>
      </c>
      <c r="F157" s="15" t="s">
        <v>12</v>
      </c>
    </row>
    <row r="158" customHeight="1" spans="1:6">
      <c r="A158" s="20">
        <v>13011</v>
      </c>
      <c r="B158" s="68" t="s">
        <v>362</v>
      </c>
      <c r="C158" s="20">
        <v>1</v>
      </c>
      <c r="D158" s="69" t="s">
        <v>357</v>
      </c>
      <c r="E158" s="70" t="s">
        <v>363</v>
      </c>
      <c r="F158" s="15" t="s">
        <v>12</v>
      </c>
    </row>
    <row r="159" customHeight="1" spans="1:6">
      <c r="A159" s="20">
        <v>13012</v>
      </c>
      <c r="B159" s="68" t="s">
        <v>364</v>
      </c>
      <c r="C159" s="20">
        <v>1</v>
      </c>
      <c r="D159" s="69" t="s">
        <v>66</v>
      </c>
      <c r="E159" s="70" t="s">
        <v>365</v>
      </c>
      <c r="F159" s="15" t="s">
        <v>12</v>
      </c>
    </row>
    <row r="160" customHeight="1" spans="1:6">
      <c r="A160" s="20">
        <v>13020</v>
      </c>
      <c r="B160" s="68" t="s">
        <v>366</v>
      </c>
      <c r="C160" s="20">
        <v>1</v>
      </c>
      <c r="D160" s="69" t="s">
        <v>307</v>
      </c>
      <c r="E160" s="70" t="s">
        <v>367</v>
      </c>
      <c r="F160" s="15" t="s">
        <v>12</v>
      </c>
    </row>
    <row r="161" customHeight="1" spans="1:6">
      <c r="A161" s="13">
        <v>14</v>
      </c>
      <c r="B161" s="17" t="s">
        <v>368</v>
      </c>
      <c r="C161" s="13"/>
      <c r="D161" s="71"/>
      <c r="E161" s="18"/>
      <c r="F161" s="15"/>
    </row>
    <row r="162" customHeight="1" spans="1:6">
      <c r="A162" s="20">
        <v>14001</v>
      </c>
      <c r="B162" s="68" t="s">
        <v>369</v>
      </c>
      <c r="C162" s="20">
        <f>C91*2</f>
        <v>56</v>
      </c>
      <c r="D162" s="69" t="s">
        <v>66</v>
      </c>
      <c r="E162" s="70" t="s">
        <v>370</v>
      </c>
      <c r="F162" s="15" t="s">
        <v>12</v>
      </c>
    </row>
    <row r="163" customHeight="1" spans="1:6">
      <c r="A163" s="20">
        <v>14002</v>
      </c>
      <c r="B163" s="68" t="s">
        <v>369</v>
      </c>
      <c r="C163" s="20">
        <f>C91*2</f>
        <v>56</v>
      </c>
      <c r="D163" s="69" t="s">
        <v>66</v>
      </c>
      <c r="E163" s="70" t="s">
        <v>371</v>
      </c>
      <c r="F163" s="15" t="s">
        <v>12</v>
      </c>
    </row>
    <row r="164" customHeight="1" spans="1:6">
      <c r="A164" s="20">
        <v>14003</v>
      </c>
      <c r="B164" s="68" t="s">
        <v>369</v>
      </c>
      <c r="C164" s="20">
        <f>C91*2</f>
        <v>56</v>
      </c>
      <c r="D164" s="69" t="s">
        <v>66</v>
      </c>
      <c r="E164" s="70" t="s">
        <v>372</v>
      </c>
      <c r="F164" s="15" t="s">
        <v>12</v>
      </c>
    </row>
    <row r="165" customHeight="1" spans="1:6">
      <c r="A165" s="20">
        <v>14004</v>
      </c>
      <c r="B165" s="68" t="s">
        <v>369</v>
      </c>
      <c r="C165" s="20">
        <f>C91*2</f>
        <v>56</v>
      </c>
      <c r="D165" s="69" t="s">
        <v>66</v>
      </c>
      <c r="E165" s="70" t="s">
        <v>373</v>
      </c>
      <c r="F165" s="15" t="s">
        <v>12</v>
      </c>
    </row>
    <row r="166" customHeight="1" spans="1:6">
      <c r="A166" s="83" t="s">
        <v>374</v>
      </c>
      <c r="B166" s="68" t="s">
        <v>375</v>
      </c>
      <c r="C166" s="20">
        <v>2</v>
      </c>
      <c r="D166" s="69" t="s">
        <v>66</v>
      </c>
      <c r="E166" s="70" t="s">
        <v>376</v>
      </c>
      <c r="F166" s="15" t="s">
        <v>12</v>
      </c>
    </row>
    <row r="167" customHeight="1" spans="1:6">
      <c r="A167" s="20">
        <v>14012</v>
      </c>
      <c r="B167" s="68" t="s">
        <v>377</v>
      </c>
      <c r="C167" s="20">
        <v>2</v>
      </c>
      <c r="D167" s="69" t="s">
        <v>66</v>
      </c>
      <c r="E167" s="70" t="s">
        <v>378</v>
      </c>
      <c r="F167" s="15" t="s">
        <v>12</v>
      </c>
    </row>
    <row r="168" customHeight="1" spans="1:6">
      <c r="A168" s="20">
        <v>14013</v>
      </c>
      <c r="B168" s="68" t="s">
        <v>379</v>
      </c>
      <c r="C168" s="20">
        <v>2</v>
      </c>
      <c r="D168" s="69" t="s">
        <v>66</v>
      </c>
      <c r="E168" s="70" t="s">
        <v>380</v>
      </c>
      <c r="F168" s="15" t="s">
        <v>12</v>
      </c>
    </row>
    <row r="169" customHeight="1" spans="1:6">
      <c r="A169" s="20">
        <v>14014</v>
      </c>
      <c r="B169" s="68" t="s">
        <v>381</v>
      </c>
      <c r="C169" s="20">
        <v>2</v>
      </c>
      <c r="D169" s="69" t="s">
        <v>66</v>
      </c>
      <c r="E169" s="79" t="s">
        <v>382</v>
      </c>
      <c r="F169" s="15" t="s">
        <v>12</v>
      </c>
    </row>
    <row r="170" customHeight="1" spans="1:6">
      <c r="A170" s="20">
        <v>14015</v>
      </c>
      <c r="B170" s="68" t="s">
        <v>383</v>
      </c>
      <c r="C170" s="20">
        <f>C91</f>
        <v>28</v>
      </c>
      <c r="D170" s="69" t="s">
        <v>66</v>
      </c>
      <c r="E170" s="79" t="s">
        <v>384</v>
      </c>
      <c r="F170" s="15" t="s">
        <v>12</v>
      </c>
    </row>
    <row r="171" customHeight="1" spans="1:6">
      <c r="A171" s="13">
        <v>15</v>
      </c>
      <c r="B171" s="17" t="s">
        <v>385</v>
      </c>
      <c r="C171" s="13"/>
      <c r="D171" s="71"/>
      <c r="E171" s="18"/>
      <c r="F171" s="15"/>
    </row>
    <row r="172" customHeight="1" spans="1:6">
      <c r="A172" s="20">
        <v>15003</v>
      </c>
      <c r="B172" s="68" t="s">
        <v>386</v>
      </c>
      <c r="C172" s="20">
        <v>3</v>
      </c>
      <c r="D172" s="69" t="s">
        <v>307</v>
      </c>
      <c r="E172" s="70" t="s">
        <v>387</v>
      </c>
      <c r="F172" s="15" t="s">
        <v>12</v>
      </c>
    </row>
    <row r="173" customHeight="1" spans="1:6">
      <c r="A173" s="20">
        <v>15007</v>
      </c>
      <c r="B173" s="68" t="s">
        <v>388</v>
      </c>
      <c r="C173" s="20">
        <v>1</v>
      </c>
      <c r="D173" s="69" t="s">
        <v>307</v>
      </c>
      <c r="E173" s="75" t="s">
        <v>389</v>
      </c>
      <c r="F173" s="15" t="s">
        <v>12</v>
      </c>
    </row>
    <row r="174" customHeight="1" spans="1:6">
      <c r="A174" s="20">
        <v>15008</v>
      </c>
      <c r="B174" s="68" t="s">
        <v>390</v>
      </c>
      <c r="C174" s="20">
        <f>C91</f>
        <v>28</v>
      </c>
      <c r="D174" s="69" t="s">
        <v>307</v>
      </c>
      <c r="E174" s="70" t="s">
        <v>391</v>
      </c>
      <c r="F174" s="15" t="s">
        <v>12</v>
      </c>
    </row>
    <row r="175" customHeight="1" spans="1:6">
      <c r="A175" s="20">
        <v>15008</v>
      </c>
      <c r="B175" s="68" t="s">
        <v>390</v>
      </c>
      <c r="C175" s="20">
        <f>C91</f>
        <v>28</v>
      </c>
      <c r="D175" s="69" t="s">
        <v>307</v>
      </c>
      <c r="E175" s="70" t="s">
        <v>392</v>
      </c>
      <c r="F175" s="15" t="s">
        <v>12</v>
      </c>
    </row>
    <row r="176" customHeight="1" spans="1:6">
      <c r="A176" s="20">
        <v>15009</v>
      </c>
      <c r="B176" s="68" t="s">
        <v>393</v>
      </c>
      <c r="C176" s="20">
        <f>C91</f>
        <v>28</v>
      </c>
      <c r="D176" s="69" t="s">
        <v>307</v>
      </c>
      <c r="E176" s="70" t="s">
        <v>394</v>
      </c>
      <c r="F176" s="15" t="s">
        <v>12</v>
      </c>
    </row>
    <row r="177" customHeight="1" spans="1:6">
      <c r="A177" s="20">
        <v>15010</v>
      </c>
      <c r="B177" s="68" t="s">
        <v>395</v>
      </c>
      <c r="C177" s="20">
        <f>C91</f>
        <v>28</v>
      </c>
      <c r="D177" s="69" t="s">
        <v>307</v>
      </c>
      <c r="E177" s="70" t="s">
        <v>396</v>
      </c>
      <c r="F177" s="15" t="s">
        <v>12</v>
      </c>
    </row>
    <row r="178" customHeight="1" spans="1:6">
      <c r="A178" s="20">
        <v>15011</v>
      </c>
      <c r="B178" s="68" t="s">
        <v>397</v>
      </c>
      <c r="C178" s="20">
        <f>C91</f>
        <v>28</v>
      </c>
      <c r="D178" s="69" t="s">
        <v>307</v>
      </c>
      <c r="E178" s="70" t="s">
        <v>398</v>
      </c>
      <c r="F178" s="15" t="s">
        <v>12</v>
      </c>
    </row>
    <row r="179" customHeight="1" spans="1:6">
      <c r="A179" s="20">
        <v>15011</v>
      </c>
      <c r="B179" s="68" t="s">
        <v>397</v>
      </c>
      <c r="C179" s="20">
        <v>2</v>
      </c>
      <c r="D179" s="69" t="s">
        <v>307</v>
      </c>
      <c r="E179" s="70" t="s">
        <v>399</v>
      </c>
      <c r="F179" s="15" t="s">
        <v>12</v>
      </c>
    </row>
    <row r="180" customHeight="1" spans="1:6">
      <c r="A180" s="20">
        <v>15011</v>
      </c>
      <c r="B180" s="68" t="s">
        <v>397</v>
      </c>
      <c r="C180" s="20">
        <v>1</v>
      </c>
      <c r="D180" s="69" t="s">
        <v>307</v>
      </c>
      <c r="E180" s="70" t="s">
        <v>400</v>
      </c>
      <c r="F180" s="15" t="s">
        <v>12</v>
      </c>
    </row>
    <row r="181" customHeight="1" spans="1:6">
      <c r="A181" s="20">
        <v>15015</v>
      </c>
      <c r="B181" s="68" t="s">
        <v>401</v>
      </c>
      <c r="C181" s="20">
        <f>C91</f>
        <v>28</v>
      </c>
      <c r="D181" s="69" t="s">
        <v>307</v>
      </c>
      <c r="E181" s="70" t="s">
        <v>402</v>
      </c>
      <c r="F181" s="15" t="s">
        <v>12</v>
      </c>
    </row>
    <row r="182" customHeight="1" spans="1:6">
      <c r="A182" s="20">
        <v>15016</v>
      </c>
      <c r="B182" s="68" t="s">
        <v>403</v>
      </c>
      <c r="C182" s="20">
        <v>2</v>
      </c>
      <c r="D182" s="69" t="s">
        <v>98</v>
      </c>
      <c r="E182" s="70" t="s">
        <v>404</v>
      </c>
      <c r="F182" s="15" t="s">
        <v>12</v>
      </c>
    </row>
    <row r="183" customHeight="1" spans="1:6">
      <c r="A183" s="20">
        <v>15017</v>
      </c>
      <c r="B183" s="68" t="s">
        <v>405</v>
      </c>
      <c r="C183" s="20">
        <v>1</v>
      </c>
      <c r="D183" s="69" t="s">
        <v>98</v>
      </c>
      <c r="E183" s="70" t="s">
        <v>406</v>
      </c>
      <c r="F183" s="15" t="s">
        <v>12</v>
      </c>
    </row>
    <row r="184" customHeight="1" spans="1:6">
      <c r="A184" s="20">
        <v>15020</v>
      </c>
      <c r="B184" s="68" t="s">
        <v>407</v>
      </c>
      <c r="C184" s="20">
        <v>1</v>
      </c>
      <c r="D184" s="69" t="s">
        <v>98</v>
      </c>
      <c r="E184" s="70" t="s">
        <v>408</v>
      </c>
      <c r="F184" s="15" t="s">
        <v>12</v>
      </c>
    </row>
    <row r="185" customHeight="1" spans="1:6">
      <c r="A185" s="20">
        <v>15022</v>
      </c>
      <c r="B185" s="68" t="s">
        <v>409</v>
      </c>
      <c r="C185" s="20">
        <v>5</v>
      </c>
      <c r="D185" s="69" t="s">
        <v>98</v>
      </c>
      <c r="E185" s="70" t="s">
        <v>410</v>
      </c>
      <c r="F185" s="15" t="s">
        <v>12</v>
      </c>
    </row>
    <row r="186" customHeight="1" spans="1:6">
      <c r="A186" s="20">
        <v>15023</v>
      </c>
      <c r="B186" s="68" t="s">
        <v>411</v>
      </c>
      <c r="C186" s="20">
        <v>5</v>
      </c>
      <c r="D186" s="69" t="s">
        <v>98</v>
      </c>
      <c r="E186" s="70" t="s">
        <v>412</v>
      </c>
      <c r="F186" s="15" t="s">
        <v>12</v>
      </c>
    </row>
    <row r="187" customHeight="1" spans="1:6">
      <c r="A187" s="20">
        <v>15023</v>
      </c>
      <c r="B187" s="68" t="s">
        <v>411</v>
      </c>
      <c r="C187" s="20">
        <v>1</v>
      </c>
      <c r="D187" s="69" t="s">
        <v>98</v>
      </c>
      <c r="E187" s="70" t="s">
        <v>413</v>
      </c>
      <c r="F187" s="15" t="s">
        <v>12</v>
      </c>
    </row>
    <row r="188" customHeight="1" spans="1:6">
      <c r="A188" s="20">
        <v>15026</v>
      </c>
      <c r="B188" s="68" t="s">
        <v>414</v>
      </c>
      <c r="C188" s="20">
        <f>C91</f>
        <v>28</v>
      </c>
      <c r="D188" s="69" t="s">
        <v>66</v>
      </c>
      <c r="E188" s="70" t="s">
        <v>415</v>
      </c>
      <c r="F188" s="15" t="s">
        <v>12</v>
      </c>
    </row>
    <row r="189" customHeight="1" spans="1:6">
      <c r="A189" s="20">
        <v>15026</v>
      </c>
      <c r="B189" s="68" t="s">
        <v>414</v>
      </c>
      <c r="C189" s="20">
        <v>1</v>
      </c>
      <c r="D189" s="69" t="s">
        <v>66</v>
      </c>
      <c r="E189" s="70" t="s">
        <v>416</v>
      </c>
      <c r="F189" s="15" t="s">
        <v>12</v>
      </c>
    </row>
    <row r="190" customHeight="1" spans="1:6">
      <c r="A190" s="20">
        <v>15027</v>
      </c>
      <c r="B190" s="68" t="s">
        <v>417</v>
      </c>
      <c r="C190" s="20">
        <v>1</v>
      </c>
      <c r="D190" s="69" t="s">
        <v>98</v>
      </c>
      <c r="E190" s="70" t="s">
        <v>418</v>
      </c>
      <c r="F190" s="15" t="s">
        <v>12</v>
      </c>
    </row>
    <row r="191" customHeight="1" spans="1:6">
      <c r="A191" s="20">
        <v>15032</v>
      </c>
      <c r="B191" s="68" t="s">
        <v>419</v>
      </c>
      <c r="C191" s="20">
        <f>C91</f>
        <v>28</v>
      </c>
      <c r="D191" s="69" t="s">
        <v>98</v>
      </c>
      <c r="E191" s="70" t="s">
        <v>420</v>
      </c>
      <c r="F191" s="15" t="s">
        <v>12</v>
      </c>
    </row>
    <row r="192" customHeight="1" spans="1:6">
      <c r="A192" s="20">
        <v>15033</v>
      </c>
      <c r="B192" s="68" t="s">
        <v>421</v>
      </c>
      <c r="C192" s="20">
        <v>1</v>
      </c>
      <c r="D192" s="69" t="s">
        <v>27</v>
      </c>
      <c r="E192" s="70" t="s">
        <v>422</v>
      </c>
      <c r="F192" s="15" t="s">
        <v>12</v>
      </c>
    </row>
    <row r="193" customHeight="1" spans="1:6">
      <c r="A193" s="13">
        <v>16</v>
      </c>
      <c r="B193" s="17" t="s">
        <v>423</v>
      </c>
      <c r="C193" s="13"/>
      <c r="D193" s="71"/>
      <c r="E193" s="18"/>
      <c r="F193" s="15"/>
    </row>
    <row r="194" customHeight="1" spans="1:6">
      <c r="A194" s="20">
        <v>16004</v>
      </c>
      <c r="B194" s="68" t="s">
        <v>424</v>
      </c>
      <c r="C194" s="20">
        <v>1</v>
      </c>
      <c r="D194" s="69" t="s">
        <v>66</v>
      </c>
      <c r="E194" s="70" t="s">
        <v>425</v>
      </c>
      <c r="F194" s="15" t="s">
        <v>12</v>
      </c>
    </row>
    <row r="195" customHeight="1" spans="1:6">
      <c r="A195" s="20">
        <v>16009</v>
      </c>
      <c r="B195" s="68" t="s">
        <v>426</v>
      </c>
      <c r="C195" s="20">
        <v>1</v>
      </c>
      <c r="D195" s="69" t="s">
        <v>98</v>
      </c>
      <c r="E195" s="70" t="s">
        <v>427</v>
      </c>
      <c r="F195" s="15" t="s">
        <v>12</v>
      </c>
    </row>
    <row r="196" customHeight="1" spans="1:6">
      <c r="A196" s="20">
        <v>16013</v>
      </c>
      <c r="B196" s="68" t="s">
        <v>428</v>
      </c>
      <c r="C196" s="20">
        <v>1</v>
      </c>
      <c r="D196" s="69" t="s">
        <v>66</v>
      </c>
      <c r="E196" s="70" t="s">
        <v>429</v>
      </c>
      <c r="F196" s="15" t="s">
        <v>12</v>
      </c>
    </row>
    <row r="197" customHeight="1" spans="1:6">
      <c r="A197" s="20">
        <v>16030</v>
      </c>
      <c r="B197" s="68" t="s">
        <v>430</v>
      </c>
      <c r="C197" s="20">
        <f>C91</f>
        <v>28</v>
      </c>
      <c r="D197" s="69" t="s">
        <v>66</v>
      </c>
      <c r="E197" s="70" t="s">
        <v>431</v>
      </c>
      <c r="F197" s="15" t="s">
        <v>12</v>
      </c>
    </row>
    <row r="198" customHeight="1" spans="1:6">
      <c r="A198" s="84" t="s">
        <v>432</v>
      </c>
      <c r="B198" s="17" t="s">
        <v>433</v>
      </c>
      <c r="C198" s="13"/>
      <c r="D198" s="71"/>
      <c r="E198" s="18"/>
      <c r="F198" s="15"/>
    </row>
    <row r="199" customHeight="1" spans="1:6">
      <c r="A199" s="13">
        <v>21</v>
      </c>
      <c r="B199" s="17" t="s">
        <v>434</v>
      </c>
      <c r="C199" s="13"/>
      <c r="D199" s="71"/>
      <c r="E199" s="18"/>
      <c r="F199" s="15"/>
    </row>
    <row r="200" customHeight="1" spans="1:6">
      <c r="A200" s="20">
        <v>21004</v>
      </c>
      <c r="B200" s="68" t="s">
        <v>435</v>
      </c>
      <c r="C200" s="20">
        <v>2</v>
      </c>
      <c r="D200" s="69" t="s">
        <v>27</v>
      </c>
      <c r="E200" s="38" t="s">
        <v>436</v>
      </c>
      <c r="F200" s="15" t="s">
        <v>12</v>
      </c>
    </row>
    <row r="201" customHeight="1" spans="1:6">
      <c r="A201" s="20">
        <v>21005</v>
      </c>
      <c r="B201" s="68" t="s">
        <v>437</v>
      </c>
      <c r="C201" s="20">
        <f>C91</f>
        <v>28</v>
      </c>
      <c r="D201" s="69" t="s">
        <v>27</v>
      </c>
      <c r="E201" s="70" t="s">
        <v>438</v>
      </c>
      <c r="F201" s="15" t="s">
        <v>12</v>
      </c>
    </row>
    <row r="202" customHeight="1" spans="1:6">
      <c r="A202" s="20">
        <v>21006</v>
      </c>
      <c r="B202" s="68" t="s">
        <v>439</v>
      </c>
      <c r="C202" s="20">
        <v>2</v>
      </c>
      <c r="D202" s="69" t="s">
        <v>290</v>
      </c>
      <c r="E202" s="70" t="s">
        <v>440</v>
      </c>
      <c r="F202" s="15" t="s">
        <v>12</v>
      </c>
    </row>
    <row r="203" customHeight="1" spans="1:6">
      <c r="A203" s="20">
        <v>21006</v>
      </c>
      <c r="B203" s="68" t="s">
        <v>439</v>
      </c>
      <c r="C203" s="20">
        <f>C91</f>
        <v>28</v>
      </c>
      <c r="D203" s="69" t="s">
        <v>307</v>
      </c>
      <c r="E203" s="70" t="s">
        <v>441</v>
      </c>
      <c r="F203" s="15" t="s">
        <v>12</v>
      </c>
    </row>
    <row r="204" customHeight="1" spans="1:6">
      <c r="A204" s="20">
        <v>21011</v>
      </c>
      <c r="B204" s="68" t="s">
        <v>442</v>
      </c>
      <c r="C204" s="20">
        <v>1</v>
      </c>
      <c r="D204" s="69" t="s">
        <v>66</v>
      </c>
      <c r="E204" s="70" t="s">
        <v>443</v>
      </c>
      <c r="F204" s="15" t="s">
        <v>12</v>
      </c>
    </row>
    <row r="205" customHeight="1" spans="1:6">
      <c r="A205" s="20">
        <v>21024</v>
      </c>
      <c r="B205" s="68" t="s">
        <v>444</v>
      </c>
      <c r="C205" s="20">
        <v>1</v>
      </c>
      <c r="D205" s="69" t="s">
        <v>98</v>
      </c>
      <c r="E205" s="38" t="s">
        <v>445</v>
      </c>
      <c r="F205" s="15" t="s">
        <v>12</v>
      </c>
    </row>
    <row r="206" customHeight="1" spans="1:6">
      <c r="A206" s="20">
        <v>21025</v>
      </c>
      <c r="B206" s="68" t="s">
        <v>446</v>
      </c>
      <c r="C206" s="20">
        <v>1</v>
      </c>
      <c r="D206" s="69" t="s">
        <v>27</v>
      </c>
      <c r="E206" s="70" t="s">
        <v>447</v>
      </c>
      <c r="F206" s="15" t="s">
        <v>12</v>
      </c>
    </row>
    <row r="207" customHeight="1" spans="1:6">
      <c r="A207" s="20">
        <v>21026</v>
      </c>
      <c r="B207" s="68" t="s">
        <v>448</v>
      </c>
      <c r="C207" s="20">
        <v>1</v>
      </c>
      <c r="D207" s="69" t="s">
        <v>27</v>
      </c>
      <c r="E207" s="70" t="s">
        <v>449</v>
      </c>
      <c r="F207" s="15" t="s">
        <v>12</v>
      </c>
    </row>
    <row r="208" customHeight="1" spans="1:6">
      <c r="A208" s="20">
        <v>21027</v>
      </c>
      <c r="B208" s="68" t="s">
        <v>450</v>
      </c>
      <c r="C208" s="20">
        <f>C91</f>
        <v>28</v>
      </c>
      <c r="D208" s="69" t="s">
        <v>27</v>
      </c>
      <c r="E208" s="70" t="s">
        <v>451</v>
      </c>
      <c r="F208" s="15" t="s">
        <v>12</v>
      </c>
    </row>
    <row r="209" customHeight="1" spans="1:6">
      <c r="A209" s="20">
        <v>21028</v>
      </c>
      <c r="B209" s="68" t="s">
        <v>452</v>
      </c>
      <c r="C209" s="20">
        <v>1</v>
      </c>
      <c r="D209" s="69" t="s">
        <v>27</v>
      </c>
      <c r="E209" s="70" t="s">
        <v>453</v>
      </c>
      <c r="F209" s="15" t="s">
        <v>12</v>
      </c>
    </row>
    <row r="210" customHeight="1" spans="1:6">
      <c r="A210" s="20">
        <v>21029</v>
      </c>
      <c r="B210" s="68" t="s">
        <v>454</v>
      </c>
      <c r="C210" s="20">
        <v>1</v>
      </c>
      <c r="D210" s="69" t="s">
        <v>27</v>
      </c>
      <c r="E210" s="38" t="s">
        <v>455</v>
      </c>
      <c r="F210" s="15" t="s">
        <v>12</v>
      </c>
    </row>
    <row r="211" customHeight="1" spans="1:6">
      <c r="A211" s="20">
        <v>21033</v>
      </c>
      <c r="B211" s="68" t="s">
        <v>456</v>
      </c>
      <c r="C211" s="20">
        <v>2</v>
      </c>
      <c r="D211" s="69" t="s">
        <v>66</v>
      </c>
      <c r="E211" s="70" t="s">
        <v>457</v>
      </c>
      <c r="F211" s="15" t="s">
        <v>12</v>
      </c>
    </row>
    <row r="212" customHeight="1" spans="1:6">
      <c r="A212" s="20">
        <v>21034</v>
      </c>
      <c r="B212" s="68" t="s">
        <v>458</v>
      </c>
      <c r="C212" s="20">
        <v>2</v>
      </c>
      <c r="D212" s="69" t="s">
        <v>27</v>
      </c>
      <c r="E212" s="82" t="s">
        <v>459</v>
      </c>
      <c r="F212" s="15" t="s">
        <v>12</v>
      </c>
    </row>
    <row r="213" customHeight="1" spans="1:6">
      <c r="A213" s="20">
        <v>21038</v>
      </c>
      <c r="B213" s="68" t="s">
        <v>460</v>
      </c>
      <c r="C213" s="20">
        <v>1</v>
      </c>
      <c r="D213" s="69" t="s">
        <v>98</v>
      </c>
      <c r="E213" s="75" t="s">
        <v>461</v>
      </c>
      <c r="F213" s="15" t="s">
        <v>12</v>
      </c>
    </row>
    <row r="214" customHeight="1" spans="1:6">
      <c r="A214" s="20">
        <v>21039</v>
      </c>
      <c r="B214" s="68" t="s">
        <v>462</v>
      </c>
      <c r="C214" s="20">
        <v>1</v>
      </c>
      <c r="D214" s="69" t="s">
        <v>27</v>
      </c>
      <c r="E214" s="70" t="s">
        <v>463</v>
      </c>
      <c r="F214" s="15" t="s">
        <v>12</v>
      </c>
    </row>
    <row r="215" customHeight="1" spans="1:6">
      <c r="A215" s="20">
        <v>21046</v>
      </c>
      <c r="B215" s="68" t="s">
        <v>464</v>
      </c>
      <c r="C215" s="20">
        <v>1</v>
      </c>
      <c r="D215" s="69" t="s">
        <v>27</v>
      </c>
      <c r="E215" s="70" t="s">
        <v>465</v>
      </c>
      <c r="F215" s="15" t="s">
        <v>12</v>
      </c>
    </row>
    <row r="216" customHeight="1" spans="1:6">
      <c r="A216" s="20">
        <v>21047</v>
      </c>
      <c r="B216" s="68" t="s">
        <v>466</v>
      </c>
      <c r="C216" s="20">
        <v>1</v>
      </c>
      <c r="D216" s="69" t="s">
        <v>27</v>
      </c>
      <c r="E216" s="70" t="s">
        <v>467</v>
      </c>
      <c r="F216" s="15" t="s">
        <v>12</v>
      </c>
    </row>
    <row r="217" customHeight="1" spans="1:6">
      <c r="A217" s="20">
        <v>21049</v>
      </c>
      <c r="B217" s="68" t="s">
        <v>468</v>
      </c>
      <c r="C217" s="20">
        <v>1</v>
      </c>
      <c r="D217" s="69" t="s">
        <v>27</v>
      </c>
      <c r="E217" s="70" t="s">
        <v>469</v>
      </c>
      <c r="F217" s="15" t="s">
        <v>12</v>
      </c>
    </row>
    <row r="218" customHeight="1" spans="1:6">
      <c r="A218" s="20">
        <v>21050</v>
      </c>
      <c r="B218" s="68" t="s">
        <v>470</v>
      </c>
      <c r="C218" s="20">
        <v>1</v>
      </c>
      <c r="D218" s="69" t="s">
        <v>27</v>
      </c>
      <c r="E218" s="70" t="s">
        <v>471</v>
      </c>
      <c r="F218" s="15" t="s">
        <v>12</v>
      </c>
    </row>
    <row r="219" customHeight="1" spans="1:6">
      <c r="A219" s="20">
        <v>21051</v>
      </c>
      <c r="B219" s="68" t="s">
        <v>472</v>
      </c>
      <c r="C219" s="20">
        <f>C91/2</f>
        <v>14</v>
      </c>
      <c r="D219" s="69" t="s">
        <v>27</v>
      </c>
      <c r="E219" s="75" t="s">
        <v>473</v>
      </c>
      <c r="F219" s="15" t="s">
        <v>12</v>
      </c>
    </row>
    <row r="220" customHeight="1" spans="1:6">
      <c r="A220" s="20" t="s">
        <v>474</v>
      </c>
      <c r="B220" s="68" t="s">
        <v>475</v>
      </c>
      <c r="C220" s="20">
        <f>C91/2</f>
        <v>14</v>
      </c>
      <c r="D220" s="69" t="s">
        <v>27</v>
      </c>
      <c r="E220" s="75" t="s">
        <v>473</v>
      </c>
      <c r="F220" s="15" t="s">
        <v>12</v>
      </c>
    </row>
    <row r="221" customHeight="1" spans="1:6">
      <c r="A221" s="20">
        <v>21053</v>
      </c>
      <c r="B221" s="68" t="s">
        <v>476</v>
      </c>
      <c r="C221" s="20">
        <v>1</v>
      </c>
      <c r="D221" s="69" t="s">
        <v>27</v>
      </c>
      <c r="E221" s="85" t="s">
        <v>477</v>
      </c>
      <c r="F221" s="15" t="s">
        <v>12</v>
      </c>
    </row>
    <row r="222" customHeight="1" spans="1:6">
      <c r="A222" s="20">
        <v>21054</v>
      </c>
      <c r="B222" s="68" t="s">
        <v>478</v>
      </c>
      <c r="C222" s="20">
        <f>C91/2</f>
        <v>14</v>
      </c>
      <c r="D222" s="69" t="s">
        <v>27</v>
      </c>
      <c r="E222" s="75" t="s">
        <v>479</v>
      </c>
      <c r="F222" s="15" t="s">
        <v>12</v>
      </c>
    </row>
    <row r="223" customHeight="1" spans="1:6">
      <c r="A223" s="20">
        <v>21055</v>
      </c>
      <c r="B223" s="68" t="s">
        <v>480</v>
      </c>
      <c r="C223" s="20">
        <f>C91/2</f>
        <v>14</v>
      </c>
      <c r="D223" s="69" t="s">
        <v>98</v>
      </c>
      <c r="E223" s="75" t="s">
        <v>481</v>
      </c>
      <c r="F223" s="15" t="s">
        <v>12</v>
      </c>
    </row>
    <row r="224" customHeight="1" spans="1:6">
      <c r="A224" s="20">
        <v>21056</v>
      </c>
      <c r="B224" s="68" t="s">
        <v>482</v>
      </c>
      <c r="C224" s="20">
        <f>C91/2</f>
        <v>14</v>
      </c>
      <c r="D224" s="69" t="s">
        <v>98</v>
      </c>
      <c r="E224" s="75" t="s">
        <v>483</v>
      </c>
      <c r="F224" s="15" t="s">
        <v>12</v>
      </c>
    </row>
    <row r="225" customHeight="1" spans="1:6">
      <c r="A225" s="20">
        <v>21057</v>
      </c>
      <c r="B225" s="68" t="s">
        <v>484</v>
      </c>
      <c r="C225" s="20">
        <f>C91/2</f>
        <v>14</v>
      </c>
      <c r="D225" s="69" t="s">
        <v>27</v>
      </c>
      <c r="E225" s="38" t="s">
        <v>485</v>
      </c>
      <c r="F225" s="15" t="s">
        <v>12</v>
      </c>
    </row>
    <row r="226" customHeight="1" spans="1:6">
      <c r="A226" s="20">
        <v>21059</v>
      </c>
      <c r="B226" s="68" t="s">
        <v>486</v>
      </c>
      <c r="C226" s="20">
        <v>1</v>
      </c>
      <c r="D226" s="69" t="s">
        <v>27</v>
      </c>
      <c r="E226" s="38" t="s">
        <v>487</v>
      </c>
      <c r="F226" s="15" t="s">
        <v>12</v>
      </c>
    </row>
    <row r="227" customHeight="1" spans="1:6">
      <c r="A227" s="20">
        <v>21060</v>
      </c>
      <c r="B227" s="68" t="s">
        <v>488</v>
      </c>
      <c r="C227" s="20">
        <f>C91/2</f>
        <v>14</v>
      </c>
      <c r="D227" s="69" t="s">
        <v>27</v>
      </c>
      <c r="E227" s="38" t="s">
        <v>489</v>
      </c>
      <c r="F227" s="15" t="s">
        <v>12</v>
      </c>
    </row>
    <row r="228" customHeight="1" spans="1:6">
      <c r="A228" s="20">
        <v>21061</v>
      </c>
      <c r="B228" s="68" t="s">
        <v>490</v>
      </c>
      <c r="C228" s="20">
        <v>1</v>
      </c>
      <c r="D228" s="69" t="s">
        <v>27</v>
      </c>
      <c r="E228" s="38" t="s">
        <v>491</v>
      </c>
      <c r="F228" s="15" t="s">
        <v>12</v>
      </c>
    </row>
    <row r="229" customHeight="1" spans="1:6">
      <c r="A229" s="20">
        <v>21062</v>
      </c>
      <c r="B229" s="68" t="s">
        <v>492</v>
      </c>
      <c r="C229" s="20">
        <v>1</v>
      </c>
      <c r="D229" s="69" t="s">
        <v>27</v>
      </c>
      <c r="E229" s="70" t="s">
        <v>493</v>
      </c>
      <c r="F229" s="15" t="s">
        <v>12</v>
      </c>
    </row>
    <row r="230" customHeight="1" spans="1:6">
      <c r="A230" s="20">
        <v>21062</v>
      </c>
      <c r="B230" s="68" t="s">
        <v>492</v>
      </c>
      <c r="C230" s="20">
        <v>1</v>
      </c>
      <c r="D230" s="69" t="s">
        <v>27</v>
      </c>
      <c r="E230" s="70" t="s">
        <v>494</v>
      </c>
      <c r="F230" s="15" t="s">
        <v>12</v>
      </c>
    </row>
    <row r="231" customHeight="1" spans="1:6">
      <c r="A231" s="20">
        <v>21064</v>
      </c>
      <c r="B231" s="68" t="s">
        <v>495</v>
      </c>
      <c r="C231" s="20">
        <v>1</v>
      </c>
      <c r="D231" s="69" t="s">
        <v>98</v>
      </c>
      <c r="E231" s="38" t="s">
        <v>496</v>
      </c>
      <c r="F231" s="15" t="s">
        <v>12</v>
      </c>
    </row>
    <row r="232" customHeight="1" spans="1:6">
      <c r="A232" s="20">
        <v>21065</v>
      </c>
      <c r="B232" s="68" t="s">
        <v>497</v>
      </c>
      <c r="C232" s="20">
        <v>1</v>
      </c>
      <c r="D232" s="69" t="s">
        <v>66</v>
      </c>
      <c r="E232" s="70" t="s">
        <v>498</v>
      </c>
      <c r="F232" s="15" t="s">
        <v>12</v>
      </c>
    </row>
    <row r="233" customHeight="1" spans="1:6">
      <c r="A233" s="20">
        <v>21066</v>
      </c>
      <c r="B233" s="68" t="s">
        <v>499</v>
      </c>
      <c r="C233" s="20">
        <f>C91</f>
        <v>28</v>
      </c>
      <c r="D233" s="69" t="s">
        <v>27</v>
      </c>
      <c r="E233" s="38" t="s">
        <v>500</v>
      </c>
      <c r="F233" s="15" t="s">
        <v>12</v>
      </c>
    </row>
    <row r="234" customHeight="1" spans="1:6">
      <c r="A234" s="20">
        <v>21067</v>
      </c>
      <c r="B234" s="68" t="s">
        <v>501</v>
      </c>
      <c r="C234" s="20">
        <f>C91</f>
        <v>28</v>
      </c>
      <c r="D234" s="69" t="s">
        <v>27</v>
      </c>
      <c r="E234" s="38" t="s">
        <v>502</v>
      </c>
      <c r="F234" s="15" t="s">
        <v>12</v>
      </c>
    </row>
    <row r="235" customHeight="1" spans="1:6">
      <c r="A235" s="20">
        <v>21068</v>
      </c>
      <c r="B235" s="68" t="s">
        <v>503</v>
      </c>
      <c r="C235" s="20">
        <f>C92</f>
        <v>1</v>
      </c>
      <c r="D235" s="69" t="s">
        <v>98</v>
      </c>
      <c r="E235" s="86" t="s">
        <v>504</v>
      </c>
      <c r="F235" s="15" t="s">
        <v>12</v>
      </c>
    </row>
    <row r="236" customHeight="1" spans="1:6">
      <c r="A236" s="20">
        <v>21069</v>
      </c>
      <c r="B236" s="68" t="s">
        <v>505</v>
      </c>
      <c r="C236" s="20">
        <v>1</v>
      </c>
      <c r="D236" s="69" t="s">
        <v>98</v>
      </c>
      <c r="E236" s="38" t="s">
        <v>506</v>
      </c>
      <c r="F236" s="15" t="s">
        <v>12</v>
      </c>
    </row>
    <row r="237" customHeight="1" spans="1:6">
      <c r="A237" s="20">
        <v>21070</v>
      </c>
      <c r="B237" s="68" t="s">
        <v>507</v>
      </c>
      <c r="C237" s="20">
        <v>1</v>
      </c>
      <c r="D237" s="69" t="s">
        <v>27</v>
      </c>
      <c r="E237" s="38" t="s">
        <v>508</v>
      </c>
      <c r="F237" s="15" t="s">
        <v>12</v>
      </c>
    </row>
    <row r="238" customHeight="1" spans="1:6">
      <c r="A238" s="20">
        <v>21071</v>
      </c>
      <c r="B238" s="68" t="s">
        <v>509</v>
      </c>
      <c r="C238" s="20">
        <f>C91/2</f>
        <v>14</v>
      </c>
      <c r="D238" s="69" t="s">
        <v>27</v>
      </c>
      <c r="E238" s="75" t="s">
        <v>510</v>
      </c>
      <c r="F238" s="15" t="s">
        <v>12</v>
      </c>
    </row>
    <row r="239" customHeight="1" spans="1:6">
      <c r="A239" s="20">
        <v>21072</v>
      </c>
      <c r="B239" s="68" t="s">
        <v>511</v>
      </c>
      <c r="C239" s="20">
        <v>1</v>
      </c>
      <c r="D239" s="69" t="s">
        <v>98</v>
      </c>
      <c r="E239" s="70" t="s">
        <v>512</v>
      </c>
      <c r="F239" s="15" t="s">
        <v>12</v>
      </c>
    </row>
    <row r="240" customHeight="1" spans="1:6">
      <c r="A240" s="20">
        <v>21072</v>
      </c>
      <c r="B240" s="68" t="s">
        <v>511</v>
      </c>
      <c r="C240" s="20">
        <v>1</v>
      </c>
      <c r="D240" s="69" t="s">
        <v>98</v>
      </c>
      <c r="E240" s="38" t="s">
        <v>513</v>
      </c>
      <c r="F240" s="15" t="s">
        <v>12</v>
      </c>
    </row>
    <row r="241" customHeight="1" spans="1:6">
      <c r="A241" s="20">
        <v>21074</v>
      </c>
      <c r="B241" s="68" t="s">
        <v>514</v>
      </c>
      <c r="C241" s="20">
        <f>C91</f>
        <v>28</v>
      </c>
      <c r="D241" s="69" t="s">
        <v>98</v>
      </c>
      <c r="E241" s="70" t="s">
        <v>515</v>
      </c>
      <c r="F241" s="15" t="s">
        <v>12</v>
      </c>
    </row>
    <row r="242" customHeight="1" spans="1:6">
      <c r="A242" s="20">
        <v>21076</v>
      </c>
      <c r="B242" s="68" t="s">
        <v>516</v>
      </c>
      <c r="C242" s="20">
        <v>1</v>
      </c>
      <c r="D242" s="69" t="s">
        <v>27</v>
      </c>
      <c r="E242" s="75" t="s">
        <v>517</v>
      </c>
      <c r="F242" s="15" t="s">
        <v>12</v>
      </c>
    </row>
    <row r="243" customHeight="1" spans="1:6">
      <c r="A243" s="20">
        <v>21077</v>
      </c>
      <c r="B243" s="68" t="s">
        <v>518</v>
      </c>
      <c r="C243" s="20">
        <v>1</v>
      </c>
      <c r="D243" s="69" t="s">
        <v>66</v>
      </c>
      <c r="E243" s="70" t="s">
        <v>519</v>
      </c>
      <c r="F243" s="15" t="s">
        <v>12</v>
      </c>
    </row>
    <row r="244" customHeight="1" spans="1:6">
      <c r="A244" s="20">
        <v>21078</v>
      </c>
      <c r="B244" s="68" t="s">
        <v>520</v>
      </c>
      <c r="C244" s="20">
        <f>C91</f>
        <v>28</v>
      </c>
      <c r="D244" s="69" t="s">
        <v>66</v>
      </c>
      <c r="E244" s="70" t="s">
        <v>521</v>
      </c>
      <c r="F244" s="15" t="s">
        <v>12</v>
      </c>
    </row>
    <row r="245" customHeight="1" spans="1:6">
      <c r="A245" s="20">
        <v>21079</v>
      </c>
      <c r="B245" s="68" t="s">
        <v>522</v>
      </c>
      <c r="C245" s="20">
        <v>1</v>
      </c>
      <c r="D245" s="69" t="s">
        <v>27</v>
      </c>
      <c r="E245" s="75" t="s">
        <v>523</v>
      </c>
      <c r="F245" s="15" t="s">
        <v>12</v>
      </c>
    </row>
    <row r="246" customHeight="1" spans="1:6">
      <c r="A246" s="20">
        <v>21080</v>
      </c>
      <c r="B246" s="68" t="s">
        <v>524</v>
      </c>
      <c r="C246" s="20">
        <v>1</v>
      </c>
      <c r="D246" s="69" t="s">
        <v>27</v>
      </c>
      <c r="E246" s="70" t="s">
        <v>525</v>
      </c>
      <c r="F246" s="15" t="s">
        <v>12</v>
      </c>
    </row>
    <row r="247" customHeight="1" spans="1:6">
      <c r="A247" s="20">
        <v>22</v>
      </c>
      <c r="B247" s="17" t="s">
        <v>526</v>
      </c>
      <c r="C247" s="13"/>
      <c r="D247" s="71"/>
      <c r="E247" s="18"/>
      <c r="F247" s="15"/>
    </row>
    <row r="248" customHeight="1" spans="1:6">
      <c r="A248" s="20">
        <v>22001</v>
      </c>
      <c r="B248" s="68" t="s">
        <v>527</v>
      </c>
      <c r="C248" s="20">
        <f>C91</f>
        <v>28</v>
      </c>
      <c r="D248" s="69" t="s">
        <v>27</v>
      </c>
      <c r="E248" s="75" t="s">
        <v>528</v>
      </c>
      <c r="F248" s="15" t="s">
        <v>12</v>
      </c>
    </row>
    <row r="249" customHeight="1" spans="1:6">
      <c r="A249" s="20">
        <v>22002</v>
      </c>
      <c r="B249" s="68" t="s">
        <v>527</v>
      </c>
      <c r="C249" s="20">
        <f>C91</f>
        <v>28</v>
      </c>
      <c r="D249" s="69" t="s">
        <v>27</v>
      </c>
      <c r="E249" s="75" t="s">
        <v>529</v>
      </c>
      <c r="F249" s="15" t="s">
        <v>12</v>
      </c>
    </row>
    <row r="250" customHeight="1" spans="1:6">
      <c r="A250" s="20">
        <v>22005</v>
      </c>
      <c r="B250" s="68" t="s">
        <v>530</v>
      </c>
      <c r="C250" s="20">
        <v>1</v>
      </c>
      <c r="D250" s="69" t="s">
        <v>27</v>
      </c>
      <c r="E250" s="70" t="s">
        <v>531</v>
      </c>
      <c r="F250" s="15" t="s">
        <v>12</v>
      </c>
    </row>
    <row r="251" customHeight="1" spans="1:6">
      <c r="A251" s="20">
        <v>22009</v>
      </c>
      <c r="B251" s="68" t="s">
        <v>532</v>
      </c>
      <c r="C251" s="20">
        <v>1</v>
      </c>
      <c r="D251" s="69" t="s">
        <v>98</v>
      </c>
      <c r="E251" s="70" t="s">
        <v>533</v>
      </c>
      <c r="F251" s="15" t="s">
        <v>12</v>
      </c>
    </row>
    <row r="252" customHeight="1" spans="1:6">
      <c r="A252" s="20">
        <v>22010</v>
      </c>
      <c r="B252" s="68" t="s">
        <v>534</v>
      </c>
      <c r="C252" s="20">
        <v>1</v>
      </c>
      <c r="D252" s="69" t="s">
        <v>535</v>
      </c>
      <c r="E252" s="70" t="s">
        <v>536</v>
      </c>
      <c r="F252" s="15" t="s">
        <v>12</v>
      </c>
    </row>
    <row r="253" customHeight="1" spans="1:6">
      <c r="A253" s="20">
        <v>22012</v>
      </c>
      <c r="B253" s="68" t="s">
        <v>537</v>
      </c>
      <c r="C253" s="20">
        <v>1</v>
      </c>
      <c r="D253" s="69" t="s">
        <v>98</v>
      </c>
      <c r="E253" s="75" t="s">
        <v>538</v>
      </c>
      <c r="F253" s="15" t="s">
        <v>12</v>
      </c>
    </row>
    <row r="254" customHeight="1" spans="1:6">
      <c r="A254" s="20">
        <v>22013</v>
      </c>
      <c r="B254" s="68" t="s">
        <v>539</v>
      </c>
      <c r="C254" s="20">
        <v>1</v>
      </c>
      <c r="D254" s="69" t="s">
        <v>27</v>
      </c>
      <c r="E254" s="70" t="s">
        <v>540</v>
      </c>
      <c r="F254" s="15" t="s">
        <v>12</v>
      </c>
    </row>
    <row r="255" customHeight="1" spans="1:6">
      <c r="A255" s="20">
        <v>22014</v>
      </c>
      <c r="B255" s="68" t="s">
        <v>541</v>
      </c>
      <c r="C255" s="20">
        <v>1</v>
      </c>
      <c r="D255" s="69" t="s">
        <v>66</v>
      </c>
      <c r="E255" s="70" t="s">
        <v>542</v>
      </c>
      <c r="F255" s="15" t="s">
        <v>12</v>
      </c>
    </row>
    <row r="256" customHeight="1" spans="1:6">
      <c r="A256" s="20">
        <v>22015</v>
      </c>
      <c r="B256" s="68" t="s">
        <v>543</v>
      </c>
      <c r="C256" s="20">
        <v>1</v>
      </c>
      <c r="D256" s="69" t="s">
        <v>98</v>
      </c>
      <c r="E256" s="38" t="s">
        <v>544</v>
      </c>
      <c r="F256" s="15" t="s">
        <v>12</v>
      </c>
    </row>
    <row r="257" customHeight="1" spans="1:6">
      <c r="A257" s="20">
        <v>22016</v>
      </c>
      <c r="B257" s="68" t="s">
        <v>545</v>
      </c>
      <c r="C257" s="20">
        <v>1</v>
      </c>
      <c r="D257" s="69" t="s">
        <v>27</v>
      </c>
      <c r="E257" s="75" t="s">
        <v>546</v>
      </c>
      <c r="F257" s="15" t="s">
        <v>12</v>
      </c>
    </row>
    <row r="258" customHeight="1" spans="1:6">
      <c r="A258" s="20">
        <v>22016</v>
      </c>
      <c r="B258" s="68" t="s">
        <v>545</v>
      </c>
      <c r="C258" s="20">
        <v>4</v>
      </c>
      <c r="D258" s="69" t="s">
        <v>27</v>
      </c>
      <c r="E258" s="70" t="s">
        <v>547</v>
      </c>
      <c r="F258" s="15" t="s">
        <v>12</v>
      </c>
    </row>
    <row r="259" customHeight="1" spans="1:6">
      <c r="A259" s="20">
        <v>22018</v>
      </c>
      <c r="B259" s="68" t="s">
        <v>548</v>
      </c>
      <c r="C259" s="20">
        <v>1</v>
      </c>
      <c r="D259" s="69" t="s">
        <v>27</v>
      </c>
      <c r="E259" s="70" t="s">
        <v>549</v>
      </c>
      <c r="F259" s="15" t="s">
        <v>12</v>
      </c>
    </row>
    <row r="260" customHeight="1" spans="1:6">
      <c r="A260" s="20">
        <v>22020</v>
      </c>
      <c r="B260" s="68" t="s">
        <v>550</v>
      </c>
      <c r="C260" s="20">
        <v>1</v>
      </c>
      <c r="D260" s="69" t="s">
        <v>98</v>
      </c>
      <c r="E260" s="75" t="s">
        <v>551</v>
      </c>
      <c r="F260" s="15" t="s">
        <v>12</v>
      </c>
    </row>
    <row r="261" customHeight="1" spans="1:6">
      <c r="A261" s="20">
        <v>22021</v>
      </c>
      <c r="B261" s="68" t="s">
        <v>552</v>
      </c>
      <c r="C261" s="20">
        <v>1</v>
      </c>
      <c r="D261" s="69" t="s">
        <v>98</v>
      </c>
      <c r="E261" s="70" t="s">
        <v>553</v>
      </c>
      <c r="F261" s="15" t="s">
        <v>12</v>
      </c>
    </row>
    <row r="262" customHeight="1" spans="1:6">
      <c r="A262" s="20">
        <v>22022</v>
      </c>
      <c r="B262" s="68" t="s">
        <v>554</v>
      </c>
      <c r="C262" s="20">
        <v>1</v>
      </c>
      <c r="D262" s="69" t="s">
        <v>98</v>
      </c>
      <c r="E262" s="70" t="s">
        <v>555</v>
      </c>
      <c r="F262" s="15" t="s">
        <v>12</v>
      </c>
    </row>
    <row r="263" customHeight="1" spans="1:6">
      <c r="A263" s="20">
        <v>22023</v>
      </c>
      <c r="B263" s="68" t="s">
        <v>556</v>
      </c>
      <c r="C263" s="20">
        <f>C91</f>
        <v>28</v>
      </c>
      <c r="D263" s="69" t="s">
        <v>290</v>
      </c>
      <c r="E263" s="75" t="s">
        <v>557</v>
      </c>
      <c r="F263" s="15" t="s">
        <v>12</v>
      </c>
    </row>
    <row r="264" customHeight="1" spans="1:6">
      <c r="A264" s="20">
        <v>22024</v>
      </c>
      <c r="B264" s="68" t="s">
        <v>558</v>
      </c>
      <c r="C264" s="20">
        <v>1</v>
      </c>
      <c r="D264" s="69" t="s">
        <v>98</v>
      </c>
      <c r="E264" s="38" t="s">
        <v>559</v>
      </c>
      <c r="F264" s="15" t="s">
        <v>12</v>
      </c>
    </row>
    <row r="265" customHeight="1" spans="1:6">
      <c r="A265" s="20">
        <v>22025</v>
      </c>
      <c r="B265" s="68" t="s">
        <v>560</v>
      </c>
      <c r="C265" s="20">
        <v>1</v>
      </c>
      <c r="D265" s="69" t="s">
        <v>27</v>
      </c>
      <c r="E265" s="70" t="s">
        <v>561</v>
      </c>
      <c r="F265" s="15" t="s">
        <v>12</v>
      </c>
    </row>
    <row r="266" customHeight="1" spans="1:6">
      <c r="A266" s="20">
        <v>22026</v>
      </c>
      <c r="B266" s="68" t="s">
        <v>562</v>
      </c>
      <c r="C266" s="20">
        <v>1</v>
      </c>
      <c r="D266" s="69" t="s">
        <v>98</v>
      </c>
      <c r="E266" s="38" t="s">
        <v>563</v>
      </c>
      <c r="F266" s="15" t="s">
        <v>12</v>
      </c>
    </row>
    <row r="267" customHeight="1" spans="1:6">
      <c r="A267" s="20">
        <v>22027</v>
      </c>
      <c r="B267" s="68" t="s">
        <v>564</v>
      </c>
      <c r="C267" s="20">
        <v>1</v>
      </c>
      <c r="D267" s="69" t="s">
        <v>98</v>
      </c>
      <c r="E267" s="38" t="s">
        <v>565</v>
      </c>
      <c r="F267" s="15" t="s">
        <v>12</v>
      </c>
    </row>
    <row r="268" customHeight="1" spans="1:6">
      <c r="A268" s="20">
        <v>22202</v>
      </c>
      <c r="B268" s="68" t="s">
        <v>566</v>
      </c>
      <c r="C268" s="20">
        <v>4</v>
      </c>
      <c r="D268" s="69" t="s">
        <v>27</v>
      </c>
      <c r="E268" s="70" t="s">
        <v>567</v>
      </c>
      <c r="F268" s="15" t="s">
        <v>12</v>
      </c>
    </row>
    <row r="269" customHeight="1" spans="1:6">
      <c r="A269" s="20">
        <v>22203</v>
      </c>
      <c r="B269" s="68" t="s">
        <v>568</v>
      </c>
      <c r="C269" s="20">
        <v>4</v>
      </c>
      <c r="D269" s="69" t="s">
        <v>66</v>
      </c>
      <c r="E269" s="70" t="s">
        <v>569</v>
      </c>
      <c r="F269" s="15" t="s">
        <v>12</v>
      </c>
    </row>
    <row r="270" customHeight="1" spans="1:6">
      <c r="A270" s="20">
        <v>22209</v>
      </c>
      <c r="B270" s="68" t="s">
        <v>570</v>
      </c>
      <c r="C270" s="20">
        <v>1</v>
      </c>
      <c r="D270" s="69" t="s">
        <v>66</v>
      </c>
      <c r="E270" s="70" t="s">
        <v>571</v>
      </c>
      <c r="F270" s="15" t="s">
        <v>12</v>
      </c>
    </row>
    <row r="271" customHeight="1" spans="1:6">
      <c r="A271" s="20">
        <v>22210</v>
      </c>
      <c r="B271" s="68" t="s">
        <v>572</v>
      </c>
      <c r="C271" s="20">
        <v>1</v>
      </c>
      <c r="D271" s="69" t="s">
        <v>27</v>
      </c>
      <c r="E271" s="79" t="s">
        <v>573</v>
      </c>
      <c r="F271" s="15" t="s">
        <v>12</v>
      </c>
    </row>
    <row r="272" customHeight="1" spans="1:6">
      <c r="A272" s="20">
        <v>22213</v>
      </c>
      <c r="B272" s="68" t="s">
        <v>574</v>
      </c>
      <c r="C272" s="20">
        <v>1</v>
      </c>
      <c r="D272" s="69" t="s">
        <v>98</v>
      </c>
      <c r="E272" s="75" t="s">
        <v>575</v>
      </c>
      <c r="F272" s="15" t="s">
        <v>12</v>
      </c>
    </row>
    <row r="273" customHeight="1" spans="1:6">
      <c r="A273" s="20">
        <v>22215</v>
      </c>
      <c r="B273" s="68" t="s">
        <v>576</v>
      </c>
      <c r="C273" s="20">
        <f>C91</f>
        <v>28</v>
      </c>
      <c r="D273" s="69" t="s">
        <v>27</v>
      </c>
      <c r="E273" s="75" t="s">
        <v>577</v>
      </c>
      <c r="F273" s="15" t="s">
        <v>12</v>
      </c>
    </row>
    <row r="274" customHeight="1" spans="1:6">
      <c r="A274" s="20">
        <v>22216</v>
      </c>
      <c r="B274" s="68" t="s">
        <v>578</v>
      </c>
      <c r="C274" s="20">
        <v>1</v>
      </c>
      <c r="D274" s="69" t="s">
        <v>66</v>
      </c>
      <c r="E274" s="70" t="s">
        <v>579</v>
      </c>
      <c r="F274" s="15" t="s">
        <v>12</v>
      </c>
    </row>
    <row r="275" customHeight="1" spans="1:6">
      <c r="A275" s="20">
        <v>22217</v>
      </c>
      <c r="B275" s="68" t="s">
        <v>580</v>
      </c>
      <c r="C275" s="20">
        <v>1</v>
      </c>
      <c r="D275" s="69" t="s">
        <v>27</v>
      </c>
      <c r="E275" s="70" t="s">
        <v>581</v>
      </c>
      <c r="F275" s="15" t="s">
        <v>12</v>
      </c>
    </row>
    <row r="276" customHeight="1" spans="1:6">
      <c r="A276" s="20">
        <v>22218</v>
      </c>
      <c r="B276" s="68" t="s">
        <v>582</v>
      </c>
      <c r="C276" s="20">
        <f>C91</f>
        <v>28</v>
      </c>
      <c r="D276" s="69" t="s">
        <v>27</v>
      </c>
      <c r="E276" s="70" t="s">
        <v>581</v>
      </c>
      <c r="F276" s="15" t="s">
        <v>12</v>
      </c>
    </row>
    <row r="277" customHeight="1" spans="1:6">
      <c r="A277" s="20">
        <v>22219</v>
      </c>
      <c r="B277" s="68" t="s">
        <v>583</v>
      </c>
      <c r="C277" s="20">
        <v>1</v>
      </c>
      <c r="D277" s="69" t="s">
        <v>27</v>
      </c>
      <c r="E277" s="70" t="s">
        <v>584</v>
      </c>
      <c r="F277" s="15" t="s">
        <v>12</v>
      </c>
    </row>
    <row r="278" customHeight="1" spans="1:6">
      <c r="A278" s="20">
        <v>22220</v>
      </c>
      <c r="B278" s="68" t="s">
        <v>585</v>
      </c>
      <c r="C278" s="20">
        <v>1</v>
      </c>
      <c r="D278" s="69" t="s">
        <v>98</v>
      </c>
      <c r="E278" s="70" t="s">
        <v>586</v>
      </c>
      <c r="F278" s="15" t="s">
        <v>12</v>
      </c>
    </row>
    <row r="279" customHeight="1" spans="1:6">
      <c r="A279" s="20">
        <v>22222</v>
      </c>
      <c r="B279" s="68" t="s">
        <v>587</v>
      </c>
      <c r="C279" s="20">
        <f>C91</f>
        <v>28</v>
      </c>
      <c r="D279" s="69" t="s">
        <v>27</v>
      </c>
      <c r="E279" s="70" t="s">
        <v>588</v>
      </c>
      <c r="F279" s="15" t="s">
        <v>12</v>
      </c>
    </row>
    <row r="280" customHeight="1" spans="1:6">
      <c r="A280" s="20">
        <v>22223</v>
      </c>
      <c r="B280" s="68" t="s">
        <v>589</v>
      </c>
      <c r="C280" s="20">
        <v>1</v>
      </c>
      <c r="D280" s="69" t="s">
        <v>27</v>
      </c>
      <c r="E280" s="75" t="s">
        <v>590</v>
      </c>
      <c r="F280" s="15" t="s">
        <v>12</v>
      </c>
    </row>
    <row r="281" customHeight="1" spans="1:6">
      <c r="A281" s="20">
        <v>22224</v>
      </c>
      <c r="B281" s="68" t="s">
        <v>591</v>
      </c>
      <c r="C281" s="20">
        <v>1</v>
      </c>
      <c r="D281" s="69" t="s">
        <v>27</v>
      </c>
      <c r="E281" s="70" t="s">
        <v>592</v>
      </c>
      <c r="F281" s="15" t="s">
        <v>12</v>
      </c>
    </row>
    <row r="282" customHeight="1" spans="1:6">
      <c r="A282" s="20">
        <v>22225</v>
      </c>
      <c r="B282" s="68" t="s">
        <v>593</v>
      </c>
      <c r="C282" s="20">
        <v>1</v>
      </c>
      <c r="D282" s="69" t="s">
        <v>27</v>
      </c>
      <c r="E282" s="70" t="s">
        <v>594</v>
      </c>
      <c r="F282" s="15" t="s">
        <v>12</v>
      </c>
    </row>
    <row r="283" customHeight="1" spans="1:6">
      <c r="A283" s="20">
        <v>22227</v>
      </c>
      <c r="B283" s="68" t="s">
        <v>595</v>
      </c>
      <c r="C283" s="20">
        <v>2</v>
      </c>
      <c r="D283" s="69" t="s">
        <v>27</v>
      </c>
      <c r="E283" s="75" t="s">
        <v>596</v>
      </c>
      <c r="F283" s="15" t="s">
        <v>12</v>
      </c>
    </row>
    <row r="284" customHeight="1" spans="1:6">
      <c r="A284" s="13">
        <v>23</v>
      </c>
      <c r="B284" s="17" t="s">
        <v>597</v>
      </c>
      <c r="C284" s="13"/>
      <c r="D284" s="71"/>
      <c r="E284" s="18"/>
      <c r="F284" s="15"/>
    </row>
    <row r="285" customHeight="1" spans="1:6">
      <c r="A285" s="20">
        <v>23001</v>
      </c>
      <c r="B285" s="68" t="s">
        <v>598</v>
      </c>
      <c r="C285" s="20">
        <v>1</v>
      </c>
      <c r="D285" s="69" t="s">
        <v>535</v>
      </c>
      <c r="E285" s="87" t="s">
        <v>599</v>
      </c>
      <c r="F285" s="15" t="s">
        <v>12</v>
      </c>
    </row>
    <row r="286" customHeight="1" spans="1:6">
      <c r="A286" s="20">
        <v>23003</v>
      </c>
      <c r="B286" s="68" t="s">
        <v>600</v>
      </c>
      <c r="C286" s="20">
        <v>1</v>
      </c>
      <c r="D286" s="69" t="s">
        <v>535</v>
      </c>
      <c r="E286" s="87" t="s">
        <v>601</v>
      </c>
      <c r="F286" s="15" t="s">
        <v>12</v>
      </c>
    </row>
    <row r="287" customHeight="1" spans="1:6">
      <c r="A287" s="20">
        <v>23005</v>
      </c>
      <c r="B287" s="68" t="s">
        <v>602</v>
      </c>
      <c r="C287" s="20">
        <v>1</v>
      </c>
      <c r="D287" s="69" t="s">
        <v>535</v>
      </c>
      <c r="E287" s="70" t="s">
        <v>603</v>
      </c>
      <c r="F287" s="15" t="s">
        <v>12</v>
      </c>
    </row>
    <row r="288" customHeight="1" spans="1:6">
      <c r="A288" s="20">
        <v>23005</v>
      </c>
      <c r="B288" s="68" t="s">
        <v>602</v>
      </c>
      <c r="C288" s="20">
        <f>C91</f>
        <v>28</v>
      </c>
      <c r="D288" s="69" t="s">
        <v>535</v>
      </c>
      <c r="E288" s="70" t="s">
        <v>604</v>
      </c>
      <c r="F288" s="15" t="s">
        <v>12</v>
      </c>
    </row>
    <row r="289" customHeight="1" spans="1:6">
      <c r="A289" s="20">
        <v>23007</v>
      </c>
      <c r="B289" s="68" t="s">
        <v>605</v>
      </c>
      <c r="C289" s="20">
        <v>1</v>
      </c>
      <c r="D289" s="69" t="s">
        <v>535</v>
      </c>
      <c r="E289" s="75" t="s">
        <v>606</v>
      </c>
      <c r="F289" s="15" t="s">
        <v>12</v>
      </c>
    </row>
    <row r="290" customHeight="1" spans="1:6">
      <c r="A290" s="20">
        <v>23008</v>
      </c>
      <c r="B290" s="68" t="s">
        <v>607</v>
      </c>
      <c r="C290" s="20">
        <v>10</v>
      </c>
      <c r="D290" s="69" t="s">
        <v>98</v>
      </c>
      <c r="E290" s="38" t="s">
        <v>608</v>
      </c>
      <c r="F290" s="15" t="s">
        <v>12</v>
      </c>
    </row>
    <row r="291" customHeight="1" spans="1:6">
      <c r="A291" s="20">
        <v>23009</v>
      </c>
      <c r="B291" s="68" t="s">
        <v>609</v>
      </c>
      <c r="C291" s="20">
        <v>1</v>
      </c>
      <c r="D291" s="69" t="s">
        <v>610</v>
      </c>
      <c r="E291" s="75" t="s">
        <v>611</v>
      </c>
      <c r="F291" s="15" t="s">
        <v>12</v>
      </c>
    </row>
    <row r="292" customHeight="1" spans="1:6">
      <c r="A292" s="20">
        <v>23010</v>
      </c>
      <c r="B292" s="68" t="s">
        <v>612</v>
      </c>
      <c r="C292" s="20">
        <v>100</v>
      </c>
      <c r="D292" s="69" t="s">
        <v>66</v>
      </c>
      <c r="E292" s="70" t="s">
        <v>613</v>
      </c>
      <c r="F292" s="15" t="s">
        <v>12</v>
      </c>
    </row>
    <row r="293" customHeight="1" spans="1:6">
      <c r="A293" s="20">
        <v>23011</v>
      </c>
      <c r="B293" s="68" t="s">
        <v>614</v>
      </c>
      <c r="C293" s="20">
        <v>100</v>
      </c>
      <c r="D293" s="69" t="s">
        <v>66</v>
      </c>
      <c r="E293" s="70" t="s">
        <v>615</v>
      </c>
      <c r="F293" s="15" t="s">
        <v>12</v>
      </c>
    </row>
    <row r="294" customHeight="1" spans="1:6">
      <c r="A294" s="20">
        <v>23012</v>
      </c>
      <c r="B294" s="68" t="s">
        <v>616</v>
      </c>
      <c r="C294" s="20">
        <f>C91</f>
        <v>28</v>
      </c>
      <c r="D294" s="69" t="s">
        <v>66</v>
      </c>
      <c r="E294" s="70" t="s">
        <v>617</v>
      </c>
      <c r="F294" s="15" t="s">
        <v>12</v>
      </c>
    </row>
    <row r="295" customHeight="1" spans="1:6">
      <c r="A295" s="20">
        <v>23012</v>
      </c>
      <c r="B295" s="68" t="s">
        <v>616</v>
      </c>
      <c r="C295" s="20">
        <f>C91</f>
        <v>28</v>
      </c>
      <c r="D295" s="69" t="s">
        <v>66</v>
      </c>
      <c r="E295" s="70" t="s">
        <v>618</v>
      </c>
      <c r="F295" s="15" t="s">
        <v>12</v>
      </c>
    </row>
    <row r="296" customHeight="1" spans="1:6">
      <c r="A296" s="20">
        <v>23012</v>
      </c>
      <c r="B296" s="68" t="s">
        <v>616</v>
      </c>
      <c r="C296" s="20">
        <v>1</v>
      </c>
      <c r="D296" s="69" t="s">
        <v>66</v>
      </c>
      <c r="E296" s="70" t="s">
        <v>619</v>
      </c>
      <c r="F296" s="15" t="s">
        <v>12</v>
      </c>
    </row>
    <row r="297" customHeight="1" spans="1:6">
      <c r="A297" s="20">
        <v>23019</v>
      </c>
      <c r="B297" s="68" t="s">
        <v>620</v>
      </c>
      <c r="C297" s="20">
        <v>1</v>
      </c>
      <c r="D297" s="69" t="s">
        <v>98</v>
      </c>
      <c r="E297" s="75" t="s">
        <v>621</v>
      </c>
      <c r="F297" s="15" t="s">
        <v>12</v>
      </c>
    </row>
    <row r="298" customHeight="1" spans="1:6">
      <c r="A298" s="20">
        <v>23024</v>
      </c>
      <c r="B298" s="68" t="s">
        <v>622</v>
      </c>
      <c r="C298" s="20">
        <f>C91</f>
        <v>28</v>
      </c>
      <c r="D298" s="69" t="s">
        <v>98</v>
      </c>
      <c r="E298" s="70" t="s">
        <v>623</v>
      </c>
      <c r="F298" s="15" t="s">
        <v>12</v>
      </c>
    </row>
    <row r="299" customHeight="1" spans="1:6">
      <c r="A299" s="20">
        <v>23025</v>
      </c>
      <c r="B299" s="68" t="s">
        <v>624</v>
      </c>
      <c r="C299" s="20">
        <v>1</v>
      </c>
      <c r="D299" s="69" t="s">
        <v>27</v>
      </c>
      <c r="E299" s="70" t="s">
        <v>625</v>
      </c>
      <c r="F299" s="15" t="s">
        <v>12</v>
      </c>
    </row>
    <row r="300" customHeight="1" spans="1:6">
      <c r="A300" s="20">
        <v>23026</v>
      </c>
      <c r="B300" s="68" t="s">
        <v>626</v>
      </c>
      <c r="C300" s="20">
        <f>C91</f>
        <v>28</v>
      </c>
      <c r="D300" s="69" t="s">
        <v>27</v>
      </c>
      <c r="E300" s="70" t="s">
        <v>627</v>
      </c>
      <c r="F300" s="15" t="s">
        <v>12</v>
      </c>
    </row>
    <row r="301" customHeight="1" spans="1:6">
      <c r="A301" s="20">
        <v>23033</v>
      </c>
      <c r="B301" s="68" t="s">
        <v>628</v>
      </c>
      <c r="C301" s="20">
        <f>C91</f>
        <v>28</v>
      </c>
      <c r="D301" s="69" t="s">
        <v>66</v>
      </c>
      <c r="E301" s="70" t="s">
        <v>629</v>
      </c>
      <c r="F301" s="15" t="s">
        <v>12</v>
      </c>
    </row>
    <row r="302" customHeight="1" spans="1:6">
      <c r="A302" s="20">
        <v>23034</v>
      </c>
      <c r="B302" s="68" t="s">
        <v>630</v>
      </c>
      <c r="C302" s="20">
        <f>C91</f>
        <v>28</v>
      </c>
      <c r="D302" s="69" t="s">
        <v>66</v>
      </c>
      <c r="E302" s="70" t="s">
        <v>631</v>
      </c>
      <c r="F302" s="15" t="s">
        <v>12</v>
      </c>
    </row>
    <row r="303" customHeight="1" spans="1:6">
      <c r="A303" s="20">
        <v>23035</v>
      </c>
      <c r="B303" s="68" t="s">
        <v>632</v>
      </c>
      <c r="C303" s="20">
        <v>1</v>
      </c>
      <c r="D303" s="69" t="s">
        <v>27</v>
      </c>
      <c r="E303" s="78" t="s">
        <v>633</v>
      </c>
      <c r="F303" s="15" t="s">
        <v>12</v>
      </c>
    </row>
    <row r="304" customHeight="1" spans="1:6">
      <c r="A304" s="20">
        <v>23037</v>
      </c>
      <c r="B304" s="68" t="s">
        <v>634</v>
      </c>
      <c r="C304" s="20">
        <v>1</v>
      </c>
      <c r="D304" s="69" t="s">
        <v>27</v>
      </c>
      <c r="E304" s="70" t="s">
        <v>635</v>
      </c>
      <c r="F304" s="15" t="s">
        <v>12</v>
      </c>
    </row>
    <row r="305" customHeight="1" spans="1:6">
      <c r="A305" s="20">
        <v>23040</v>
      </c>
      <c r="B305" s="68" t="s">
        <v>636</v>
      </c>
      <c r="C305" s="20">
        <v>1</v>
      </c>
      <c r="D305" s="69" t="s">
        <v>98</v>
      </c>
      <c r="E305" s="70" t="s">
        <v>637</v>
      </c>
      <c r="F305" s="15" t="s">
        <v>12</v>
      </c>
    </row>
    <row r="306" customHeight="1" spans="1:6">
      <c r="A306" s="20">
        <v>23041</v>
      </c>
      <c r="B306" s="68" t="s">
        <v>638</v>
      </c>
      <c r="C306" s="20">
        <v>1</v>
      </c>
      <c r="D306" s="69" t="s">
        <v>66</v>
      </c>
      <c r="E306" s="70" t="s">
        <v>639</v>
      </c>
      <c r="F306" s="15" t="s">
        <v>12</v>
      </c>
    </row>
    <row r="307" customHeight="1" spans="1:6">
      <c r="A307" s="20">
        <v>23042</v>
      </c>
      <c r="B307" s="68" t="s">
        <v>640</v>
      </c>
      <c r="C307" s="20">
        <v>1</v>
      </c>
      <c r="D307" s="69" t="s">
        <v>66</v>
      </c>
      <c r="E307" s="70" t="s">
        <v>641</v>
      </c>
      <c r="F307" s="15" t="s">
        <v>12</v>
      </c>
    </row>
    <row r="308" customHeight="1" spans="1:6">
      <c r="A308" s="20">
        <v>23043</v>
      </c>
      <c r="B308" s="68" t="s">
        <v>642</v>
      </c>
      <c r="C308" s="20">
        <v>1</v>
      </c>
      <c r="D308" s="69" t="s">
        <v>66</v>
      </c>
      <c r="E308" s="70" t="s">
        <v>643</v>
      </c>
      <c r="F308" s="15" t="s">
        <v>12</v>
      </c>
    </row>
    <row r="309" customHeight="1" spans="1:6">
      <c r="A309" s="20">
        <v>23044</v>
      </c>
      <c r="B309" s="68" t="s">
        <v>644</v>
      </c>
      <c r="C309" s="20">
        <v>1</v>
      </c>
      <c r="D309" s="69" t="s">
        <v>535</v>
      </c>
      <c r="E309" s="70" t="s">
        <v>645</v>
      </c>
      <c r="F309" s="15" t="s">
        <v>12</v>
      </c>
    </row>
    <row r="310" customHeight="1" spans="1:6">
      <c r="A310" s="20">
        <v>23045</v>
      </c>
      <c r="B310" s="68" t="s">
        <v>646</v>
      </c>
      <c r="C310" s="20">
        <v>1</v>
      </c>
      <c r="D310" s="69" t="s">
        <v>66</v>
      </c>
      <c r="E310" s="70" t="s">
        <v>647</v>
      </c>
      <c r="F310" s="15" t="s">
        <v>12</v>
      </c>
    </row>
    <row r="311" customHeight="1" spans="1:6">
      <c r="A311" s="20">
        <v>23046</v>
      </c>
      <c r="B311" s="68" t="s">
        <v>648</v>
      </c>
      <c r="C311" s="20">
        <v>1</v>
      </c>
      <c r="D311" s="69" t="s">
        <v>66</v>
      </c>
      <c r="E311" s="70" t="s">
        <v>649</v>
      </c>
      <c r="F311" s="15" t="s">
        <v>12</v>
      </c>
    </row>
    <row r="312" customHeight="1" spans="1:6">
      <c r="A312" s="20">
        <v>23047</v>
      </c>
      <c r="B312" s="68" t="s">
        <v>650</v>
      </c>
      <c r="C312" s="20">
        <v>1</v>
      </c>
      <c r="D312" s="69" t="s">
        <v>98</v>
      </c>
      <c r="E312" s="70" t="s">
        <v>651</v>
      </c>
      <c r="F312" s="15" t="s">
        <v>12</v>
      </c>
    </row>
    <row r="313" customHeight="1" spans="1:6">
      <c r="A313" s="20">
        <v>23048</v>
      </c>
      <c r="B313" s="68" t="s">
        <v>652</v>
      </c>
      <c r="C313" s="20">
        <v>9</v>
      </c>
      <c r="D313" s="69" t="s">
        <v>27</v>
      </c>
      <c r="E313" s="70" t="s">
        <v>653</v>
      </c>
      <c r="F313" s="15" t="s">
        <v>12</v>
      </c>
    </row>
    <row r="314" customHeight="1" spans="1:6">
      <c r="A314" s="20">
        <v>23049</v>
      </c>
      <c r="B314" s="68" t="s">
        <v>654</v>
      </c>
      <c r="C314" s="20">
        <v>1</v>
      </c>
      <c r="D314" s="69" t="s">
        <v>66</v>
      </c>
      <c r="E314" s="70" t="s">
        <v>655</v>
      </c>
      <c r="F314" s="15" t="s">
        <v>12</v>
      </c>
    </row>
    <row r="315" customHeight="1" spans="1:6">
      <c r="A315" s="20">
        <v>23050</v>
      </c>
      <c r="B315" s="68" t="s">
        <v>656</v>
      </c>
      <c r="C315" s="20">
        <v>1</v>
      </c>
      <c r="D315" s="69" t="s">
        <v>27</v>
      </c>
      <c r="E315" s="70" t="s">
        <v>657</v>
      </c>
      <c r="F315" s="15" t="s">
        <v>12</v>
      </c>
    </row>
    <row r="316" customHeight="1" spans="1:6">
      <c r="A316" s="20">
        <v>23051</v>
      </c>
      <c r="B316" s="68" t="s">
        <v>658</v>
      </c>
      <c r="C316" s="20">
        <f>C91</f>
        <v>28</v>
      </c>
      <c r="D316" s="69" t="s">
        <v>27</v>
      </c>
      <c r="E316" s="38" t="s">
        <v>659</v>
      </c>
      <c r="F316" s="15" t="s">
        <v>12</v>
      </c>
    </row>
    <row r="317" customHeight="1" spans="1:6">
      <c r="A317" s="20">
        <v>23052</v>
      </c>
      <c r="B317" s="68" t="s">
        <v>660</v>
      </c>
      <c r="C317" s="20">
        <v>1</v>
      </c>
      <c r="D317" s="69" t="s">
        <v>98</v>
      </c>
      <c r="E317" s="75" t="s">
        <v>661</v>
      </c>
      <c r="F317" s="15" t="s">
        <v>12</v>
      </c>
    </row>
    <row r="318" customHeight="1" spans="1:6">
      <c r="A318" s="20">
        <v>23053</v>
      </c>
      <c r="B318" s="68" t="s">
        <v>662</v>
      </c>
      <c r="C318" s="20">
        <v>2</v>
      </c>
      <c r="D318" s="69" t="s">
        <v>27</v>
      </c>
      <c r="E318" s="70" t="s">
        <v>663</v>
      </c>
      <c r="F318" s="15" t="s">
        <v>12</v>
      </c>
    </row>
    <row r="319" customHeight="1" spans="1:6">
      <c r="A319" s="20">
        <v>23054</v>
      </c>
      <c r="B319" s="68" t="s">
        <v>664</v>
      </c>
      <c r="C319" s="20">
        <v>1</v>
      </c>
      <c r="D319" s="69" t="s">
        <v>27</v>
      </c>
      <c r="E319" s="70" t="s">
        <v>665</v>
      </c>
      <c r="F319" s="15" t="s">
        <v>12</v>
      </c>
    </row>
    <row r="320" customHeight="1" spans="1:6">
      <c r="A320" s="20">
        <v>23055</v>
      </c>
      <c r="B320" s="68" t="s">
        <v>666</v>
      </c>
      <c r="C320" s="20">
        <f>C91</f>
        <v>28</v>
      </c>
      <c r="D320" s="69" t="s">
        <v>27</v>
      </c>
      <c r="E320" s="70" t="s">
        <v>667</v>
      </c>
      <c r="F320" s="15" t="s">
        <v>12</v>
      </c>
    </row>
    <row r="321" customHeight="1" spans="1:6">
      <c r="A321" s="20">
        <v>23056</v>
      </c>
      <c r="B321" s="68" t="s">
        <v>668</v>
      </c>
      <c r="C321" s="20">
        <v>1</v>
      </c>
      <c r="D321" s="69" t="s">
        <v>27</v>
      </c>
      <c r="E321" s="70" t="s">
        <v>669</v>
      </c>
      <c r="F321" s="15" t="s">
        <v>12</v>
      </c>
    </row>
    <row r="322" customHeight="1" spans="1:6">
      <c r="A322" s="20">
        <v>23057</v>
      </c>
      <c r="B322" s="68" t="s">
        <v>670</v>
      </c>
      <c r="C322" s="20">
        <v>1</v>
      </c>
      <c r="D322" s="69" t="s">
        <v>27</v>
      </c>
      <c r="E322" s="75" t="s">
        <v>671</v>
      </c>
      <c r="F322" s="15" t="s">
        <v>12</v>
      </c>
    </row>
    <row r="323" customHeight="1" spans="1:6">
      <c r="A323" s="20">
        <v>23058</v>
      </c>
      <c r="B323" s="68" t="s">
        <v>672</v>
      </c>
      <c r="C323" s="20">
        <v>1</v>
      </c>
      <c r="D323" s="69" t="s">
        <v>27</v>
      </c>
      <c r="E323" s="70" t="s">
        <v>673</v>
      </c>
      <c r="F323" s="15" t="s">
        <v>12</v>
      </c>
    </row>
    <row r="324" customHeight="1" spans="1:6">
      <c r="A324" s="20">
        <v>23059</v>
      </c>
      <c r="B324" s="68" t="s">
        <v>674</v>
      </c>
      <c r="C324" s="20">
        <v>1</v>
      </c>
      <c r="D324" s="69" t="s">
        <v>27</v>
      </c>
      <c r="E324" s="70" t="s">
        <v>675</v>
      </c>
      <c r="F324" s="15" t="s">
        <v>12</v>
      </c>
    </row>
    <row r="325" customHeight="1" spans="1:6">
      <c r="A325" s="20">
        <v>23060</v>
      </c>
      <c r="B325" s="68" t="s">
        <v>676</v>
      </c>
      <c r="C325" s="20">
        <v>2</v>
      </c>
      <c r="D325" s="69" t="s">
        <v>66</v>
      </c>
      <c r="E325" s="70" t="s">
        <v>677</v>
      </c>
      <c r="F325" s="15" t="s">
        <v>12</v>
      </c>
    </row>
    <row r="326" customHeight="1" spans="1:6">
      <c r="A326" s="20">
        <v>23062</v>
      </c>
      <c r="B326" s="68" t="s">
        <v>678</v>
      </c>
      <c r="C326" s="20">
        <v>1</v>
      </c>
      <c r="D326" s="69" t="s">
        <v>66</v>
      </c>
      <c r="E326" s="38" t="s">
        <v>679</v>
      </c>
      <c r="F326" s="15" t="s">
        <v>12</v>
      </c>
    </row>
    <row r="327" customHeight="1" spans="1:6">
      <c r="A327" s="13">
        <v>24</v>
      </c>
      <c r="B327" s="17" t="s">
        <v>680</v>
      </c>
      <c r="C327" s="13"/>
      <c r="D327" s="71"/>
      <c r="E327" s="18"/>
      <c r="F327" s="15"/>
    </row>
    <row r="328" customHeight="1" spans="1:6">
      <c r="A328" s="20">
        <v>24001</v>
      </c>
      <c r="B328" s="68" t="s">
        <v>681</v>
      </c>
      <c r="C328" s="20">
        <f>C91</f>
        <v>28</v>
      </c>
      <c r="D328" s="69" t="s">
        <v>535</v>
      </c>
      <c r="E328" s="70" t="s">
        <v>682</v>
      </c>
      <c r="F328" s="15" t="s">
        <v>12</v>
      </c>
    </row>
    <row r="329" customHeight="1" spans="1:6">
      <c r="A329" s="20">
        <v>24002</v>
      </c>
      <c r="B329" s="68" t="s">
        <v>683</v>
      </c>
      <c r="C329" s="20">
        <f>C91</f>
        <v>28</v>
      </c>
      <c r="D329" s="69" t="s">
        <v>66</v>
      </c>
      <c r="E329" s="70" t="s">
        <v>684</v>
      </c>
      <c r="F329" s="15" t="s">
        <v>12</v>
      </c>
    </row>
    <row r="330" customHeight="1" spans="1:6">
      <c r="A330" s="20">
        <v>24003</v>
      </c>
      <c r="B330" s="68" t="s">
        <v>685</v>
      </c>
      <c r="C330" s="20">
        <v>1</v>
      </c>
      <c r="D330" s="69" t="s">
        <v>27</v>
      </c>
      <c r="E330" s="70" t="s">
        <v>686</v>
      </c>
      <c r="F330" s="15" t="s">
        <v>12</v>
      </c>
    </row>
    <row r="331" customHeight="1" spans="1:6">
      <c r="A331" s="20">
        <v>24004</v>
      </c>
      <c r="B331" s="68" t="s">
        <v>687</v>
      </c>
      <c r="C331" s="20">
        <v>1</v>
      </c>
      <c r="D331" s="69" t="s">
        <v>27</v>
      </c>
      <c r="E331" s="70" t="s">
        <v>688</v>
      </c>
      <c r="F331" s="15" t="s">
        <v>12</v>
      </c>
    </row>
    <row r="332" customHeight="1" spans="1:6">
      <c r="A332" s="20">
        <v>24005</v>
      </c>
      <c r="B332" s="68" t="s">
        <v>689</v>
      </c>
      <c r="C332" s="20">
        <v>1</v>
      </c>
      <c r="D332" s="69" t="s">
        <v>27</v>
      </c>
      <c r="E332" s="38" t="s">
        <v>690</v>
      </c>
      <c r="F332" s="15" t="s">
        <v>12</v>
      </c>
    </row>
    <row r="333" customHeight="1" spans="1:6">
      <c r="A333" s="20">
        <v>24006</v>
      </c>
      <c r="B333" s="68" t="s">
        <v>691</v>
      </c>
      <c r="C333" s="20">
        <v>2</v>
      </c>
      <c r="D333" s="69" t="s">
        <v>27</v>
      </c>
      <c r="E333" s="70" t="s">
        <v>692</v>
      </c>
      <c r="F333" s="15" t="s">
        <v>12</v>
      </c>
    </row>
    <row r="334" customHeight="1" spans="1:6">
      <c r="A334" s="20">
        <v>24007</v>
      </c>
      <c r="B334" s="68" t="s">
        <v>693</v>
      </c>
      <c r="C334" s="20">
        <v>2</v>
      </c>
      <c r="D334" s="69" t="s">
        <v>27</v>
      </c>
      <c r="E334" s="70" t="s">
        <v>694</v>
      </c>
      <c r="F334" s="15" t="s">
        <v>12</v>
      </c>
    </row>
    <row r="335" customHeight="1" spans="1:6">
      <c r="A335" s="20">
        <v>24008</v>
      </c>
      <c r="B335" s="68" t="s">
        <v>695</v>
      </c>
      <c r="C335" s="20">
        <v>5</v>
      </c>
      <c r="D335" s="69" t="s">
        <v>535</v>
      </c>
      <c r="E335" s="70" t="s">
        <v>696</v>
      </c>
      <c r="F335" s="15" t="s">
        <v>12</v>
      </c>
    </row>
    <row r="336" customHeight="1" spans="1:6">
      <c r="A336" s="20">
        <v>24009</v>
      </c>
      <c r="B336" s="68" t="s">
        <v>697</v>
      </c>
      <c r="C336" s="20">
        <v>1</v>
      </c>
      <c r="D336" s="69" t="s">
        <v>27</v>
      </c>
      <c r="E336" s="75" t="s">
        <v>698</v>
      </c>
      <c r="F336" s="15" t="s">
        <v>12</v>
      </c>
    </row>
    <row r="337" customHeight="1" spans="1:6">
      <c r="A337" s="20">
        <v>24010</v>
      </c>
      <c r="B337" s="68" t="s">
        <v>699</v>
      </c>
      <c r="C337" s="20">
        <f>C91</f>
        <v>28</v>
      </c>
      <c r="D337" s="69" t="s">
        <v>27</v>
      </c>
      <c r="E337" s="75" t="s">
        <v>700</v>
      </c>
      <c r="F337" s="15" t="s">
        <v>12</v>
      </c>
    </row>
    <row r="338" customHeight="1" spans="1:6">
      <c r="A338" s="20">
        <v>24014</v>
      </c>
      <c r="B338" s="68" t="s">
        <v>701</v>
      </c>
      <c r="C338" s="20">
        <v>1</v>
      </c>
      <c r="D338" s="69" t="s">
        <v>66</v>
      </c>
      <c r="E338" s="38" t="s">
        <v>702</v>
      </c>
      <c r="F338" s="15" t="s">
        <v>12</v>
      </c>
    </row>
    <row r="339" customHeight="1" spans="1:6">
      <c r="A339" s="20">
        <v>24017</v>
      </c>
      <c r="B339" s="68" t="s">
        <v>703</v>
      </c>
      <c r="C339" s="20">
        <f>C91</f>
        <v>28</v>
      </c>
      <c r="D339" s="69" t="s">
        <v>66</v>
      </c>
      <c r="E339" s="70" t="s">
        <v>704</v>
      </c>
      <c r="F339" s="15" t="s">
        <v>12</v>
      </c>
    </row>
    <row r="340" customHeight="1" spans="1:6">
      <c r="A340" s="20">
        <v>24019</v>
      </c>
      <c r="B340" s="68" t="s">
        <v>705</v>
      </c>
      <c r="C340" s="20">
        <v>1</v>
      </c>
      <c r="D340" s="69" t="s">
        <v>66</v>
      </c>
      <c r="E340" s="70" t="s">
        <v>706</v>
      </c>
      <c r="F340" s="15" t="s">
        <v>12</v>
      </c>
    </row>
    <row r="341" customHeight="1" spans="1:6">
      <c r="A341" s="20">
        <v>24021</v>
      </c>
      <c r="B341" s="68" t="s">
        <v>707</v>
      </c>
      <c r="C341" s="20">
        <v>1</v>
      </c>
      <c r="D341" s="69" t="s">
        <v>66</v>
      </c>
      <c r="E341" s="70" t="s">
        <v>708</v>
      </c>
      <c r="F341" s="15" t="s">
        <v>12</v>
      </c>
    </row>
    <row r="342" customHeight="1" spans="1:6">
      <c r="A342" s="20">
        <v>24021</v>
      </c>
      <c r="B342" s="68" t="s">
        <v>707</v>
      </c>
      <c r="C342" s="20">
        <v>1</v>
      </c>
      <c r="D342" s="69" t="s">
        <v>357</v>
      </c>
      <c r="E342" s="70" t="s">
        <v>709</v>
      </c>
      <c r="F342" s="15" t="s">
        <v>12</v>
      </c>
    </row>
    <row r="343" customHeight="1" spans="1:6">
      <c r="A343" s="20">
        <v>24021</v>
      </c>
      <c r="B343" s="68" t="s">
        <v>707</v>
      </c>
      <c r="C343" s="20">
        <v>1</v>
      </c>
      <c r="D343" s="69" t="s">
        <v>357</v>
      </c>
      <c r="E343" s="70" t="s">
        <v>710</v>
      </c>
      <c r="F343" s="15" t="s">
        <v>12</v>
      </c>
    </row>
    <row r="344" customHeight="1" spans="1:6">
      <c r="A344" s="20">
        <v>24021</v>
      </c>
      <c r="B344" s="68" t="s">
        <v>707</v>
      </c>
      <c r="C344" s="20">
        <v>1</v>
      </c>
      <c r="D344" s="69" t="s">
        <v>357</v>
      </c>
      <c r="E344" s="70" t="s">
        <v>711</v>
      </c>
      <c r="F344" s="15" t="s">
        <v>12</v>
      </c>
    </row>
    <row r="345" customHeight="1" spans="1:6">
      <c r="A345" s="20">
        <v>24022</v>
      </c>
      <c r="B345" s="68" t="s">
        <v>712</v>
      </c>
      <c r="C345" s="20">
        <v>1</v>
      </c>
      <c r="D345" s="69" t="s">
        <v>98</v>
      </c>
      <c r="E345" s="70" t="s">
        <v>713</v>
      </c>
      <c r="F345" s="15" t="s">
        <v>12</v>
      </c>
    </row>
    <row r="346" customHeight="1" spans="1:6">
      <c r="A346" s="20">
        <v>24027</v>
      </c>
      <c r="B346" s="68" t="s">
        <v>714</v>
      </c>
      <c r="C346" s="20">
        <v>1</v>
      </c>
      <c r="D346" s="69" t="s">
        <v>98</v>
      </c>
      <c r="E346" s="70" t="s">
        <v>715</v>
      </c>
      <c r="F346" s="15" t="s">
        <v>12</v>
      </c>
    </row>
    <row r="347" customHeight="1" spans="1:6">
      <c r="A347" s="20">
        <v>24028</v>
      </c>
      <c r="B347" s="68" t="s">
        <v>716</v>
      </c>
      <c r="C347" s="20">
        <f>C91/2</f>
        <v>14</v>
      </c>
      <c r="D347" s="69" t="s">
        <v>98</v>
      </c>
      <c r="E347" s="70" t="s">
        <v>717</v>
      </c>
      <c r="F347" s="15" t="s">
        <v>12</v>
      </c>
    </row>
    <row r="348" customHeight="1" spans="1:6">
      <c r="A348" s="20">
        <v>24029</v>
      </c>
      <c r="B348" s="68" t="s">
        <v>718</v>
      </c>
      <c r="C348" s="20">
        <v>1</v>
      </c>
      <c r="D348" s="69" t="s">
        <v>98</v>
      </c>
      <c r="E348" s="70" t="s">
        <v>719</v>
      </c>
      <c r="F348" s="15" t="s">
        <v>12</v>
      </c>
    </row>
    <row r="349" customHeight="1" spans="1:6">
      <c r="A349" s="20" t="s">
        <v>720</v>
      </c>
      <c r="B349" s="68" t="s">
        <v>721</v>
      </c>
      <c r="C349" s="20">
        <v>1</v>
      </c>
      <c r="D349" s="69" t="s">
        <v>66</v>
      </c>
      <c r="E349" s="70" t="s">
        <v>722</v>
      </c>
      <c r="F349" s="15" t="s">
        <v>12</v>
      </c>
    </row>
    <row r="350" customHeight="1" spans="1:6">
      <c r="A350" s="20" t="s">
        <v>723</v>
      </c>
      <c r="B350" s="68" t="s">
        <v>724</v>
      </c>
      <c r="C350" s="20">
        <v>1</v>
      </c>
      <c r="D350" s="69" t="s">
        <v>66</v>
      </c>
      <c r="E350" s="70" t="s">
        <v>725</v>
      </c>
      <c r="F350" s="15" t="s">
        <v>12</v>
      </c>
    </row>
    <row r="351" customHeight="1" spans="1:6">
      <c r="A351" s="20" t="s">
        <v>726</v>
      </c>
      <c r="B351" s="68" t="s">
        <v>727</v>
      </c>
      <c r="C351" s="20">
        <v>2</v>
      </c>
      <c r="D351" s="69" t="s">
        <v>66</v>
      </c>
      <c r="E351" s="70" t="s">
        <v>728</v>
      </c>
      <c r="F351" s="15" t="s">
        <v>12</v>
      </c>
    </row>
    <row r="352" customHeight="1" spans="1:6">
      <c r="A352" s="20" t="s">
        <v>729</v>
      </c>
      <c r="B352" s="68" t="s">
        <v>730</v>
      </c>
      <c r="C352" s="20">
        <v>1</v>
      </c>
      <c r="D352" s="69" t="s">
        <v>27</v>
      </c>
      <c r="E352" s="70" t="s">
        <v>731</v>
      </c>
      <c r="F352" s="15" t="s">
        <v>12</v>
      </c>
    </row>
    <row r="353" customHeight="1" spans="1:6">
      <c r="A353" s="20">
        <v>24034</v>
      </c>
      <c r="B353" s="68" t="s">
        <v>732</v>
      </c>
      <c r="C353" s="20">
        <v>1</v>
      </c>
      <c r="D353" s="69" t="s">
        <v>27</v>
      </c>
      <c r="E353" s="70" t="s">
        <v>733</v>
      </c>
      <c r="F353" s="15" t="s">
        <v>12</v>
      </c>
    </row>
    <row r="354" customHeight="1" spans="1:6">
      <c r="A354" s="20">
        <v>24035</v>
      </c>
      <c r="B354" s="68" t="s">
        <v>734</v>
      </c>
      <c r="C354" s="20">
        <v>1</v>
      </c>
      <c r="D354" s="69" t="s">
        <v>27</v>
      </c>
      <c r="E354" s="70" t="s">
        <v>735</v>
      </c>
      <c r="F354" s="15" t="s">
        <v>12</v>
      </c>
    </row>
    <row r="355" customHeight="1" spans="1:6">
      <c r="A355" s="20">
        <v>24036</v>
      </c>
      <c r="B355" s="68" t="s">
        <v>736</v>
      </c>
      <c r="C355" s="20">
        <f>C91</f>
        <v>28</v>
      </c>
      <c r="D355" s="69" t="s">
        <v>27</v>
      </c>
      <c r="E355" s="70" t="s">
        <v>737</v>
      </c>
      <c r="F355" s="15" t="s">
        <v>12</v>
      </c>
    </row>
    <row r="356" customHeight="1" spans="1:6">
      <c r="A356" s="20">
        <v>24037</v>
      </c>
      <c r="B356" s="68" t="s">
        <v>738</v>
      </c>
      <c r="C356" s="20">
        <v>1</v>
      </c>
      <c r="D356" s="69" t="s">
        <v>98</v>
      </c>
      <c r="E356" s="70" t="s">
        <v>739</v>
      </c>
      <c r="F356" s="15" t="s">
        <v>12</v>
      </c>
    </row>
    <row r="357" customHeight="1" spans="1:6">
      <c r="A357" s="20">
        <v>24038</v>
      </c>
      <c r="B357" s="68" t="s">
        <v>740</v>
      </c>
      <c r="C357" s="20">
        <v>1</v>
      </c>
      <c r="D357" s="69" t="s">
        <v>27</v>
      </c>
      <c r="E357" s="70" t="s">
        <v>741</v>
      </c>
      <c r="F357" s="15" t="s">
        <v>12</v>
      </c>
    </row>
    <row r="358" customHeight="1" spans="1:6">
      <c r="A358" s="20">
        <v>24039</v>
      </c>
      <c r="B358" s="68" t="s">
        <v>742</v>
      </c>
      <c r="C358" s="20">
        <v>1</v>
      </c>
      <c r="D358" s="69" t="s">
        <v>27</v>
      </c>
      <c r="E358" s="38" t="s">
        <v>743</v>
      </c>
      <c r="F358" s="15" t="s">
        <v>12</v>
      </c>
    </row>
    <row r="359" customHeight="1" spans="1:6">
      <c r="A359" s="20">
        <v>24040</v>
      </c>
      <c r="B359" s="68" t="s">
        <v>744</v>
      </c>
      <c r="C359" s="20">
        <v>1</v>
      </c>
      <c r="D359" s="69" t="s">
        <v>27</v>
      </c>
      <c r="E359" s="70" t="s">
        <v>745</v>
      </c>
      <c r="F359" s="15" t="s">
        <v>12</v>
      </c>
    </row>
    <row r="360" customHeight="1" spans="1:6">
      <c r="A360" s="20">
        <v>24041</v>
      </c>
      <c r="B360" s="68" t="s">
        <v>746</v>
      </c>
      <c r="C360" s="20">
        <f>C91</f>
        <v>28</v>
      </c>
      <c r="D360" s="69" t="s">
        <v>27</v>
      </c>
      <c r="E360" s="70" t="s">
        <v>747</v>
      </c>
      <c r="F360" s="15" t="s">
        <v>12</v>
      </c>
    </row>
    <row r="361" customHeight="1" spans="1:6">
      <c r="A361" s="20">
        <v>24042</v>
      </c>
      <c r="B361" s="68" t="s">
        <v>748</v>
      </c>
      <c r="C361" s="20">
        <v>1</v>
      </c>
      <c r="D361" s="69" t="s">
        <v>27</v>
      </c>
      <c r="E361" s="70" t="s">
        <v>749</v>
      </c>
      <c r="F361" s="15" t="s">
        <v>12</v>
      </c>
    </row>
    <row r="362" customHeight="1" spans="1:6">
      <c r="A362" s="20">
        <v>24044</v>
      </c>
      <c r="B362" s="68" t="s">
        <v>750</v>
      </c>
      <c r="C362" s="20">
        <v>1</v>
      </c>
      <c r="D362" s="69" t="s">
        <v>27</v>
      </c>
      <c r="E362" s="70" t="s">
        <v>751</v>
      </c>
      <c r="F362" s="15" t="s">
        <v>12</v>
      </c>
    </row>
    <row r="363" customHeight="1" spans="1:6">
      <c r="A363" s="20">
        <v>24045</v>
      </c>
      <c r="B363" s="68" t="s">
        <v>752</v>
      </c>
      <c r="C363" s="20">
        <v>1</v>
      </c>
      <c r="D363" s="69" t="s">
        <v>98</v>
      </c>
      <c r="E363" s="70" t="s">
        <v>753</v>
      </c>
      <c r="F363" s="15" t="s">
        <v>12</v>
      </c>
    </row>
    <row r="364" customHeight="1" spans="1:6">
      <c r="A364" s="20">
        <v>24046</v>
      </c>
      <c r="B364" s="68" t="s">
        <v>754</v>
      </c>
      <c r="C364" s="20">
        <v>1</v>
      </c>
      <c r="D364" s="69" t="s">
        <v>98</v>
      </c>
      <c r="E364" s="70" t="s">
        <v>755</v>
      </c>
      <c r="F364" s="15" t="s">
        <v>12</v>
      </c>
    </row>
    <row r="365" customHeight="1" spans="1:6">
      <c r="A365" s="20">
        <v>24047</v>
      </c>
      <c r="B365" s="68" t="s">
        <v>756</v>
      </c>
      <c r="C365" s="20">
        <v>1</v>
      </c>
      <c r="D365" s="69" t="s">
        <v>98</v>
      </c>
      <c r="E365" s="70" t="s">
        <v>757</v>
      </c>
      <c r="F365" s="15" t="s">
        <v>12</v>
      </c>
    </row>
    <row r="366" customHeight="1" spans="1:6">
      <c r="A366" s="20">
        <v>24048</v>
      </c>
      <c r="B366" s="68" t="s">
        <v>758</v>
      </c>
      <c r="C366" s="20">
        <v>1</v>
      </c>
      <c r="D366" s="69" t="s">
        <v>98</v>
      </c>
      <c r="E366" s="70" t="s">
        <v>759</v>
      </c>
      <c r="F366" s="15" t="s">
        <v>12</v>
      </c>
    </row>
    <row r="367" customHeight="1" spans="1:6">
      <c r="A367" s="20">
        <v>24049</v>
      </c>
      <c r="B367" s="68" t="s">
        <v>760</v>
      </c>
      <c r="C367" s="20">
        <f>C91*2</f>
        <v>56</v>
      </c>
      <c r="D367" s="69" t="s">
        <v>27</v>
      </c>
      <c r="E367" s="70" t="s">
        <v>761</v>
      </c>
      <c r="F367" s="15" t="s">
        <v>12</v>
      </c>
    </row>
    <row r="368" customHeight="1" spans="1:6">
      <c r="A368" s="20">
        <v>24050</v>
      </c>
      <c r="B368" s="68" t="s">
        <v>762</v>
      </c>
      <c r="C368" s="20">
        <v>1</v>
      </c>
      <c r="D368" s="69" t="s">
        <v>98</v>
      </c>
      <c r="E368" s="70" t="s">
        <v>763</v>
      </c>
      <c r="F368" s="15" t="s">
        <v>12</v>
      </c>
    </row>
    <row r="369" customHeight="1" spans="1:6">
      <c r="A369" s="20">
        <v>24051</v>
      </c>
      <c r="B369" s="68" t="s">
        <v>764</v>
      </c>
      <c r="C369" s="20">
        <v>1</v>
      </c>
      <c r="D369" s="69" t="s">
        <v>27</v>
      </c>
      <c r="E369" s="38" t="s">
        <v>765</v>
      </c>
      <c r="F369" s="15" t="s">
        <v>12</v>
      </c>
    </row>
    <row r="370" customHeight="1" spans="1:6">
      <c r="A370" s="20">
        <v>24053</v>
      </c>
      <c r="B370" s="68" t="s">
        <v>766</v>
      </c>
      <c r="C370" s="20">
        <v>1</v>
      </c>
      <c r="D370" s="69" t="s">
        <v>98</v>
      </c>
      <c r="E370" s="70" t="s">
        <v>767</v>
      </c>
      <c r="F370" s="15" t="s">
        <v>12</v>
      </c>
    </row>
    <row r="371" customHeight="1" spans="1:6">
      <c r="A371" s="20">
        <v>24054</v>
      </c>
      <c r="B371" s="68" t="s">
        <v>768</v>
      </c>
      <c r="C371" s="20">
        <v>1</v>
      </c>
      <c r="D371" s="69" t="s">
        <v>98</v>
      </c>
      <c r="E371" s="70" t="s">
        <v>769</v>
      </c>
      <c r="F371" s="15" t="s">
        <v>12</v>
      </c>
    </row>
    <row r="372" customHeight="1" spans="1:6">
      <c r="A372" s="20">
        <v>24055</v>
      </c>
      <c r="B372" s="68" t="s">
        <v>770</v>
      </c>
      <c r="C372" s="20">
        <f>C91/2</f>
        <v>14</v>
      </c>
      <c r="D372" s="69" t="s">
        <v>27</v>
      </c>
      <c r="E372" s="70" t="s">
        <v>771</v>
      </c>
      <c r="F372" s="15" t="s">
        <v>12</v>
      </c>
    </row>
    <row r="373" customHeight="1" spans="1:6">
      <c r="A373" s="20">
        <v>24056</v>
      </c>
      <c r="B373" s="68" t="s">
        <v>772</v>
      </c>
      <c r="C373" s="20">
        <f>C91</f>
        <v>28</v>
      </c>
      <c r="D373" s="69" t="s">
        <v>27</v>
      </c>
      <c r="E373" s="70" t="s">
        <v>773</v>
      </c>
      <c r="F373" s="15" t="s">
        <v>12</v>
      </c>
    </row>
    <row r="374" customHeight="1" spans="1:6">
      <c r="A374" s="20">
        <v>24057</v>
      </c>
      <c r="B374" s="68" t="s">
        <v>774</v>
      </c>
      <c r="C374" s="20">
        <v>1</v>
      </c>
      <c r="D374" s="69" t="s">
        <v>27</v>
      </c>
      <c r="E374" s="38" t="s">
        <v>775</v>
      </c>
      <c r="F374" s="15" t="s">
        <v>12</v>
      </c>
    </row>
    <row r="375" customHeight="1" spans="1:6">
      <c r="A375" s="20">
        <v>24059</v>
      </c>
      <c r="B375" s="68" t="s">
        <v>776</v>
      </c>
      <c r="C375" s="20">
        <v>1</v>
      </c>
      <c r="D375" s="69" t="s">
        <v>98</v>
      </c>
      <c r="E375" s="70" t="s">
        <v>777</v>
      </c>
      <c r="F375" s="15" t="s">
        <v>12</v>
      </c>
    </row>
    <row r="376" customHeight="1" spans="1:6">
      <c r="A376" s="20">
        <v>24060</v>
      </c>
      <c r="B376" s="68" t="s">
        <v>778</v>
      </c>
      <c r="C376" s="20">
        <v>1</v>
      </c>
      <c r="D376" s="69" t="s">
        <v>98</v>
      </c>
      <c r="E376" s="70" t="s">
        <v>779</v>
      </c>
      <c r="F376" s="15" t="s">
        <v>12</v>
      </c>
    </row>
    <row r="377" customHeight="1" spans="1:6">
      <c r="A377" s="20">
        <v>24061</v>
      </c>
      <c r="B377" s="68" t="s">
        <v>780</v>
      </c>
      <c r="C377" s="20">
        <v>1</v>
      </c>
      <c r="D377" s="69" t="s">
        <v>98</v>
      </c>
      <c r="E377" s="70" t="s">
        <v>781</v>
      </c>
      <c r="F377" s="15" t="s">
        <v>12</v>
      </c>
    </row>
    <row r="378" customHeight="1" spans="1:6">
      <c r="A378" s="20">
        <v>24062</v>
      </c>
      <c r="B378" s="68" t="s">
        <v>782</v>
      </c>
      <c r="C378" s="20">
        <v>1</v>
      </c>
      <c r="D378" s="69" t="s">
        <v>27</v>
      </c>
      <c r="E378" s="70" t="s">
        <v>783</v>
      </c>
      <c r="F378" s="15" t="s">
        <v>12</v>
      </c>
    </row>
    <row r="379" customHeight="1" spans="1:6">
      <c r="A379" s="20">
        <v>24063</v>
      </c>
      <c r="B379" s="68" t="s">
        <v>784</v>
      </c>
      <c r="C379" s="20">
        <v>1</v>
      </c>
      <c r="D379" s="69" t="s">
        <v>27</v>
      </c>
      <c r="E379" s="70" t="s">
        <v>785</v>
      </c>
      <c r="F379" s="15" t="s">
        <v>12</v>
      </c>
    </row>
    <row r="380" customHeight="1" spans="1:6">
      <c r="A380" s="20">
        <v>24064</v>
      </c>
      <c r="B380" s="68" t="s">
        <v>786</v>
      </c>
      <c r="C380" s="20">
        <v>1</v>
      </c>
      <c r="D380" s="69" t="s">
        <v>98</v>
      </c>
      <c r="E380" s="70" t="s">
        <v>787</v>
      </c>
      <c r="F380" s="15" t="s">
        <v>12</v>
      </c>
    </row>
    <row r="381" customHeight="1" spans="1:6">
      <c r="A381" s="20">
        <v>24065</v>
      </c>
      <c r="B381" s="68" t="s">
        <v>788</v>
      </c>
      <c r="C381" s="20">
        <v>1</v>
      </c>
      <c r="D381" s="69" t="s">
        <v>98</v>
      </c>
      <c r="E381" s="70" t="s">
        <v>789</v>
      </c>
      <c r="F381" s="15" t="s">
        <v>12</v>
      </c>
    </row>
    <row r="382" customHeight="1" spans="1:6">
      <c r="A382" s="20">
        <v>24066</v>
      </c>
      <c r="B382" s="68" t="s">
        <v>790</v>
      </c>
      <c r="C382" s="20">
        <v>1</v>
      </c>
      <c r="D382" s="69" t="s">
        <v>98</v>
      </c>
      <c r="E382" s="70" t="s">
        <v>791</v>
      </c>
      <c r="F382" s="15" t="s">
        <v>12</v>
      </c>
    </row>
    <row r="383" customHeight="1" spans="1:6">
      <c r="A383" s="20">
        <v>24067</v>
      </c>
      <c r="B383" s="68" t="s">
        <v>792</v>
      </c>
      <c r="C383" s="20">
        <v>2</v>
      </c>
      <c r="D383" s="69" t="s">
        <v>98</v>
      </c>
      <c r="E383" s="38" t="s">
        <v>793</v>
      </c>
      <c r="F383" s="15" t="s">
        <v>12</v>
      </c>
    </row>
    <row r="384" customHeight="1" spans="1:6">
      <c r="A384" s="13">
        <v>25</v>
      </c>
      <c r="B384" s="17" t="s">
        <v>794</v>
      </c>
      <c r="C384" s="13"/>
      <c r="D384" s="71"/>
      <c r="E384" s="18"/>
      <c r="F384" s="15"/>
    </row>
    <row r="385" customHeight="1" spans="1:6">
      <c r="A385" s="20">
        <v>25001</v>
      </c>
      <c r="B385" s="68" t="s">
        <v>795</v>
      </c>
      <c r="C385" s="20">
        <v>1</v>
      </c>
      <c r="D385" s="69" t="s">
        <v>27</v>
      </c>
      <c r="E385" s="82" t="s">
        <v>796</v>
      </c>
      <c r="F385" s="15" t="s">
        <v>12</v>
      </c>
    </row>
    <row r="386" customHeight="1" spans="1:6">
      <c r="A386" s="20">
        <v>25002</v>
      </c>
      <c r="B386" s="68" t="s">
        <v>797</v>
      </c>
      <c r="C386" s="20">
        <v>1</v>
      </c>
      <c r="D386" s="69" t="s">
        <v>66</v>
      </c>
      <c r="E386" s="79" t="s">
        <v>798</v>
      </c>
      <c r="F386" s="15" t="s">
        <v>12</v>
      </c>
    </row>
    <row r="387" customHeight="1" spans="1:6">
      <c r="A387" s="20">
        <v>25003</v>
      </c>
      <c r="B387" s="68" t="s">
        <v>799</v>
      </c>
      <c r="C387" s="20">
        <v>1</v>
      </c>
      <c r="D387" s="69" t="s">
        <v>66</v>
      </c>
      <c r="E387" s="79" t="s">
        <v>800</v>
      </c>
      <c r="F387" s="15" t="s">
        <v>12</v>
      </c>
    </row>
    <row r="388" customHeight="1" spans="1:6">
      <c r="A388" s="20">
        <v>25004</v>
      </c>
      <c r="B388" s="68" t="s">
        <v>801</v>
      </c>
      <c r="C388" s="20">
        <v>28</v>
      </c>
      <c r="D388" s="69" t="s">
        <v>207</v>
      </c>
      <c r="E388" s="70" t="s">
        <v>802</v>
      </c>
      <c r="F388" s="15" t="s">
        <v>12</v>
      </c>
    </row>
    <row r="389" customHeight="1" spans="1:6">
      <c r="A389" s="20">
        <v>25005</v>
      </c>
      <c r="B389" s="68" t="s">
        <v>803</v>
      </c>
      <c r="C389" s="20">
        <v>28</v>
      </c>
      <c r="D389" s="69" t="s">
        <v>27</v>
      </c>
      <c r="E389" s="79" t="s">
        <v>804</v>
      </c>
      <c r="F389" s="15" t="s">
        <v>12</v>
      </c>
    </row>
    <row r="390" customHeight="1" spans="1:6">
      <c r="A390" s="20">
        <v>25007</v>
      </c>
      <c r="B390" s="68" t="s">
        <v>805</v>
      </c>
      <c r="C390" s="20">
        <v>2</v>
      </c>
      <c r="D390" s="69" t="s">
        <v>66</v>
      </c>
      <c r="E390" s="75" t="s">
        <v>806</v>
      </c>
      <c r="F390" s="15" t="s">
        <v>12</v>
      </c>
    </row>
    <row r="391" customHeight="1" spans="1:6">
      <c r="A391" s="20">
        <v>25008</v>
      </c>
      <c r="B391" s="68" t="s">
        <v>807</v>
      </c>
      <c r="C391" s="20">
        <v>1</v>
      </c>
      <c r="D391" s="69" t="s">
        <v>27</v>
      </c>
      <c r="E391" s="70" t="s">
        <v>808</v>
      </c>
      <c r="F391" s="15" t="s">
        <v>12</v>
      </c>
    </row>
    <row r="392" customHeight="1" spans="1:6">
      <c r="A392" s="20">
        <v>25009</v>
      </c>
      <c r="B392" s="68" t="s">
        <v>809</v>
      </c>
      <c r="C392" s="20">
        <v>9</v>
      </c>
      <c r="D392" s="69" t="s">
        <v>27</v>
      </c>
      <c r="E392" s="70" t="s">
        <v>810</v>
      </c>
      <c r="F392" s="15" t="s">
        <v>12</v>
      </c>
    </row>
    <row r="393" customHeight="1" spans="1:6">
      <c r="A393" s="20">
        <v>25015</v>
      </c>
      <c r="B393" s="68" t="s">
        <v>811</v>
      </c>
      <c r="C393" s="20">
        <f>C91</f>
        <v>28</v>
      </c>
      <c r="D393" s="69" t="s">
        <v>27</v>
      </c>
      <c r="E393" s="70" t="s">
        <v>812</v>
      </c>
      <c r="F393" s="15" t="s">
        <v>12</v>
      </c>
    </row>
    <row r="394" customHeight="1" spans="1:6">
      <c r="A394" s="20">
        <v>25016</v>
      </c>
      <c r="B394" s="68" t="s">
        <v>813</v>
      </c>
      <c r="C394" s="20">
        <v>1</v>
      </c>
      <c r="D394" s="69" t="s">
        <v>27</v>
      </c>
      <c r="E394" s="70" t="s">
        <v>814</v>
      </c>
      <c r="F394" s="15" t="s">
        <v>12</v>
      </c>
    </row>
    <row r="395" customHeight="1" spans="1:6">
      <c r="A395" s="20">
        <v>25017</v>
      </c>
      <c r="B395" s="68" t="s">
        <v>815</v>
      </c>
      <c r="C395" s="20">
        <v>1</v>
      </c>
      <c r="D395" s="69" t="s">
        <v>98</v>
      </c>
      <c r="E395" s="70" t="s">
        <v>816</v>
      </c>
      <c r="F395" s="15" t="s">
        <v>12</v>
      </c>
    </row>
    <row r="396" customHeight="1" spans="1:6">
      <c r="A396" s="20">
        <v>25018</v>
      </c>
      <c r="B396" s="68" t="s">
        <v>817</v>
      </c>
      <c r="C396" s="20">
        <v>16</v>
      </c>
      <c r="D396" s="69" t="s">
        <v>27</v>
      </c>
      <c r="E396" s="70" t="s">
        <v>818</v>
      </c>
      <c r="F396" s="15" t="s">
        <v>12</v>
      </c>
    </row>
    <row r="397" customHeight="1" spans="1:6">
      <c r="A397" s="20">
        <v>25020</v>
      </c>
      <c r="B397" s="68" t="s">
        <v>819</v>
      </c>
      <c r="C397" s="20">
        <f>C91</f>
        <v>28</v>
      </c>
      <c r="D397" s="69" t="s">
        <v>98</v>
      </c>
      <c r="E397" s="70" t="s">
        <v>820</v>
      </c>
      <c r="F397" s="15" t="s">
        <v>12</v>
      </c>
    </row>
    <row r="398" customHeight="1" spans="1:6">
      <c r="A398" s="20">
        <v>25021</v>
      </c>
      <c r="B398" s="68" t="s">
        <v>821</v>
      </c>
      <c r="C398" s="20">
        <v>1</v>
      </c>
      <c r="D398" s="69" t="s">
        <v>66</v>
      </c>
      <c r="E398" s="70" t="s">
        <v>822</v>
      </c>
      <c r="F398" s="15" t="s">
        <v>12</v>
      </c>
    </row>
    <row r="399" customHeight="1" spans="1:6">
      <c r="A399" s="20">
        <v>260</v>
      </c>
      <c r="B399" s="68" t="s">
        <v>823</v>
      </c>
      <c r="C399" s="20">
        <v>1</v>
      </c>
      <c r="D399" s="69" t="s">
        <v>98</v>
      </c>
      <c r="E399" s="70" t="s">
        <v>824</v>
      </c>
      <c r="F399" s="15" t="s">
        <v>12</v>
      </c>
    </row>
    <row r="400" customHeight="1" spans="1:6">
      <c r="A400" s="20">
        <v>25023</v>
      </c>
      <c r="B400" s="68" t="s">
        <v>825</v>
      </c>
      <c r="C400" s="20">
        <v>16</v>
      </c>
      <c r="D400" s="69" t="s">
        <v>27</v>
      </c>
      <c r="E400" s="70" t="s">
        <v>826</v>
      </c>
      <c r="F400" s="15" t="s">
        <v>12</v>
      </c>
    </row>
    <row r="401" customHeight="1" spans="1:6">
      <c r="A401" s="20">
        <v>25101</v>
      </c>
      <c r="B401" s="68" t="s">
        <v>827</v>
      </c>
      <c r="C401" s="20">
        <v>1</v>
      </c>
      <c r="D401" s="69" t="s">
        <v>27</v>
      </c>
      <c r="E401" s="70" t="s">
        <v>828</v>
      </c>
      <c r="F401" s="15" t="s">
        <v>12</v>
      </c>
    </row>
    <row r="402" customHeight="1" spans="1:6">
      <c r="A402" s="20">
        <v>25102</v>
      </c>
      <c r="B402" s="68" t="s">
        <v>829</v>
      </c>
      <c r="C402" s="20">
        <v>1</v>
      </c>
      <c r="D402" s="69" t="s">
        <v>27</v>
      </c>
      <c r="E402" s="70" t="s">
        <v>830</v>
      </c>
      <c r="F402" s="15" t="s">
        <v>12</v>
      </c>
    </row>
    <row r="403" customHeight="1" spans="1:6">
      <c r="A403" s="20">
        <v>25103</v>
      </c>
      <c r="B403" s="68" t="s">
        <v>831</v>
      </c>
      <c r="C403" s="20">
        <f>C91</f>
        <v>28</v>
      </c>
      <c r="D403" s="69" t="s">
        <v>27</v>
      </c>
      <c r="E403" s="70" t="s">
        <v>832</v>
      </c>
      <c r="F403" s="15" t="s">
        <v>12</v>
      </c>
    </row>
    <row r="404" customHeight="1" spans="1:6">
      <c r="A404" s="20">
        <v>25106</v>
      </c>
      <c r="B404" s="68" t="s">
        <v>833</v>
      </c>
      <c r="C404" s="20">
        <v>3</v>
      </c>
      <c r="D404" s="69" t="s">
        <v>98</v>
      </c>
      <c r="E404" s="18" t="s">
        <v>834</v>
      </c>
      <c r="F404" s="15" t="s">
        <v>12</v>
      </c>
    </row>
    <row r="405" customHeight="1" spans="1:6">
      <c r="A405" s="20">
        <v>25107</v>
      </c>
      <c r="B405" s="68" t="s">
        <v>835</v>
      </c>
      <c r="C405" s="20">
        <v>1</v>
      </c>
      <c r="D405" s="69" t="s">
        <v>27</v>
      </c>
      <c r="E405" s="70" t="s">
        <v>836</v>
      </c>
      <c r="F405" s="15" t="s">
        <v>12</v>
      </c>
    </row>
    <row r="406" customHeight="1" spans="1:6">
      <c r="A406" s="20">
        <v>25108</v>
      </c>
      <c r="B406" s="68" t="s">
        <v>837</v>
      </c>
      <c r="C406" s="20">
        <v>1</v>
      </c>
      <c r="D406" s="69" t="s">
        <v>98</v>
      </c>
      <c r="E406" s="70" t="s">
        <v>838</v>
      </c>
      <c r="F406" s="15" t="s">
        <v>12</v>
      </c>
    </row>
    <row r="407" customHeight="1" spans="1:6">
      <c r="A407" s="20">
        <v>25109</v>
      </c>
      <c r="B407" s="68" t="s">
        <v>839</v>
      </c>
      <c r="C407" s="20">
        <v>1</v>
      </c>
      <c r="D407" s="69" t="s">
        <v>98</v>
      </c>
      <c r="E407" s="70" t="s">
        <v>840</v>
      </c>
      <c r="F407" s="15" t="s">
        <v>12</v>
      </c>
    </row>
    <row r="408" customHeight="1" spans="1:6">
      <c r="A408" s="20">
        <v>25109</v>
      </c>
      <c r="B408" s="68" t="s">
        <v>839</v>
      </c>
      <c r="C408" s="20">
        <v>1</v>
      </c>
      <c r="D408" s="69" t="s">
        <v>98</v>
      </c>
      <c r="E408" s="79" t="s">
        <v>841</v>
      </c>
      <c r="F408" s="15" t="s">
        <v>12</v>
      </c>
    </row>
    <row r="409" customHeight="1" spans="1:6">
      <c r="A409" s="20">
        <v>25111</v>
      </c>
      <c r="B409" s="68" t="s">
        <v>842</v>
      </c>
      <c r="C409" s="20">
        <v>1</v>
      </c>
      <c r="D409" s="69" t="s">
        <v>98</v>
      </c>
      <c r="E409" s="70" t="s">
        <v>843</v>
      </c>
      <c r="F409" s="15" t="s">
        <v>12</v>
      </c>
    </row>
    <row r="410" customHeight="1" spans="1:6">
      <c r="A410" s="20">
        <v>25112</v>
      </c>
      <c r="B410" s="68" t="s">
        <v>844</v>
      </c>
      <c r="C410" s="20">
        <v>1</v>
      </c>
      <c r="D410" s="69" t="s">
        <v>98</v>
      </c>
      <c r="E410" s="70" t="s">
        <v>845</v>
      </c>
      <c r="F410" s="15" t="s">
        <v>12</v>
      </c>
    </row>
    <row r="411" customHeight="1" spans="1:6">
      <c r="A411" s="20">
        <v>25113</v>
      </c>
      <c r="B411" s="68" t="s">
        <v>846</v>
      </c>
      <c r="C411" s="20">
        <v>1</v>
      </c>
      <c r="D411" s="69" t="s">
        <v>98</v>
      </c>
      <c r="E411" s="70" t="s">
        <v>847</v>
      </c>
      <c r="F411" s="15" t="s">
        <v>12</v>
      </c>
    </row>
    <row r="412" customHeight="1" spans="1:6">
      <c r="A412" s="20" t="s">
        <v>848</v>
      </c>
      <c r="B412" s="68" t="s">
        <v>849</v>
      </c>
      <c r="C412" s="20">
        <v>1</v>
      </c>
      <c r="D412" s="69" t="s">
        <v>98</v>
      </c>
      <c r="E412" s="70" t="s">
        <v>850</v>
      </c>
      <c r="F412" s="15" t="s">
        <v>12</v>
      </c>
    </row>
    <row r="413" customHeight="1" spans="1:6">
      <c r="A413" s="20">
        <v>25115</v>
      </c>
      <c r="B413" s="68" t="s">
        <v>851</v>
      </c>
      <c r="C413" s="20">
        <v>1</v>
      </c>
      <c r="D413" s="69" t="s">
        <v>98</v>
      </c>
      <c r="E413" s="70" t="s">
        <v>852</v>
      </c>
      <c r="F413" s="15" t="s">
        <v>12</v>
      </c>
    </row>
    <row r="414" customHeight="1" spans="1:6">
      <c r="A414" s="20">
        <v>25116</v>
      </c>
      <c r="B414" s="68" t="s">
        <v>853</v>
      </c>
      <c r="C414" s="20">
        <v>1</v>
      </c>
      <c r="D414" s="69" t="s">
        <v>98</v>
      </c>
      <c r="E414" s="70" t="s">
        <v>854</v>
      </c>
      <c r="F414" s="15" t="s">
        <v>12</v>
      </c>
    </row>
    <row r="415" customHeight="1" spans="1:6">
      <c r="A415" s="73" t="s">
        <v>255</v>
      </c>
      <c r="B415" s="17" t="s">
        <v>855</v>
      </c>
      <c r="C415" s="13"/>
      <c r="D415" s="71"/>
      <c r="E415" s="18"/>
      <c r="F415" s="15"/>
    </row>
    <row r="416" customHeight="1" spans="1:6">
      <c r="A416" s="13">
        <v>31</v>
      </c>
      <c r="B416" s="17" t="s">
        <v>856</v>
      </c>
      <c r="C416" s="13"/>
      <c r="D416" s="71"/>
      <c r="E416" s="18"/>
      <c r="F416" s="15"/>
    </row>
    <row r="417" customHeight="1" spans="1:6">
      <c r="A417" s="20">
        <v>31005</v>
      </c>
      <c r="B417" s="68" t="s">
        <v>857</v>
      </c>
      <c r="C417" s="20">
        <v>1</v>
      </c>
      <c r="D417" s="69" t="s">
        <v>66</v>
      </c>
      <c r="E417" s="75" t="s">
        <v>858</v>
      </c>
      <c r="F417" s="15" t="s">
        <v>12</v>
      </c>
    </row>
    <row r="418" customHeight="1" spans="1:6">
      <c r="A418" s="20">
        <v>31008</v>
      </c>
      <c r="B418" s="68" t="s">
        <v>859</v>
      </c>
      <c r="C418" s="20">
        <v>1</v>
      </c>
      <c r="D418" s="69" t="s">
        <v>66</v>
      </c>
      <c r="E418" s="70" t="s">
        <v>860</v>
      </c>
      <c r="F418" s="15" t="s">
        <v>12</v>
      </c>
    </row>
    <row r="419" customHeight="1" spans="1:6">
      <c r="A419" s="20">
        <v>31009</v>
      </c>
      <c r="B419" s="68" t="s">
        <v>861</v>
      </c>
      <c r="C419" s="20">
        <v>1</v>
      </c>
      <c r="D419" s="69" t="s">
        <v>66</v>
      </c>
      <c r="E419" s="75" t="s">
        <v>862</v>
      </c>
      <c r="F419" s="15" t="s">
        <v>12</v>
      </c>
    </row>
    <row r="420" customHeight="1" spans="1:6">
      <c r="A420" s="20">
        <v>31010</v>
      </c>
      <c r="B420" s="68" t="s">
        <v>863</v>
      </c>
      <c r="C420" s="20">
        <v>1</v>
      </c>
      <c r="D420" s="69" t="s">
        <v>27</v>
      </c>
      <c r="E420" s="75" t="s">
        <v>864</v>
      </c>
      <c r="F420" s="15" t="s">
        <v>12</v>
      </c>
    </row>
    <row r="421" customHeight="1" spans="1:6">
      <c r="A421" s="20">
        <v>31013</v>
      </c>
      <c r="B421" s="68" t="s">
        <v>865</v>
      </c>
      <c r="C421" s="20">
        <v>1</v>
      </c>
      <c r="D421" s="69" t="s">
        <v>27</v>
      </c>
      <c r="E421" s="70" t="s">
        <v>866</v>
      </c>
      <c r="F421" s="15" t="s">
        <v>12</v>
      </c>
    </row>
    <row r="422" customHeight="1" spans="1:6">
      <c r="A422" s="20">
        <v>31014</v>
      </c>
      <c r="B422" s="68" t="s">
        <v>867</v>
      </c>
      <c r="C422" s="20">
        <v>1</v>
      </c>
      <c r="D422" s="69" t="s">
        <v>27</v>
      </c>
      <c r="E422" s="70" t="s">
        <v>868</v>
      </c>
      <c r="F422" s="15" t="s">
        <v>12</v>
      </c>
    </row>
    <row r="423" customHeight="1" spans="1:6">
      <c r="A423" s="20">
        <v>31017</v>
      </c>
      <c r="B423" s="68" t="s">
        <v>869</v>
      </c>
      <c r="C423" s="20">
        <v>1</v>
      </c>
      <c r="D423" s="69" t="s">
        <v>98</v>
      </c>
      <c r="E423" s="75" t="s">
        <v>870</v>
      </c>
      <c r="F423" s="15" t="s">
        <v>12</v>
      </c>
    </row>
    <row r="424" customHeight="1" spans="1:6">
      <c r="A424" s="20">
        <v>31018</v>
      </c>
      <c r="B424" s="68" t="s">
        <v>871</v>
      </c>
      <c r="C424" s="20">
        <v>1</v>
      </c>
      <c r="D424" s="69" t="s">
        <v>98</v>
      </c>
      <c r="E424" s="75" t="s">
        <v>872</v>
      </c>
      <c r="F424" s="15" t="s">
        <v>12</v>
      </c>
    </row>
    <row r="425" customHeight="1" spans="1:6">
      <c r="A425" s="20">
        <v>31019</v>
      </c>
      <c r="B425" s="68" t="s">
        <v>873</v>
      </c>
      <c r="C425" s="20">
        <v>1</v>
      </c>
      <c r="D425" s="69" t="s">
        <v>98</v>
      </c>
      <c r="E425" s="75" t="s">
        <v>874</v>
      </c>
      <c r="F425" s="15" t="s">
        <v>12</v>
      </c>
    </row>
    <row r="426" customHeight="1" spans="1:6">
      <c r="A426" s="20">
        <v>31020</v>
      </c>
      <c r="B426" s="68" t="s">
        <v>875</v>
      </c>
      <c r="C426" s="20">
        <v>1</v>
      </c>
      <c r="D426" s="69" t="s">
        <v>27</v>
      </c>
      <c r="E426" s="75" t="s">
        <v>876</v>
      </c>
      <c r="F426" s="15" t="s">
        <v>12</v>
      </c>
    </row>
    <row r="427" customHeight="1" spans="1:6">
      <c r="A427" s="20">
        <v>31021</v>
      </c>
      <c r="B427" s="68" t="s">
        <v>877</v>
      </c>
      <c r="C427" s="20">
        <v>1</v>
      </c>
      <c r="D427" s="69" t="s">
        <v>98</v>
      </c>
      <c r="E427" s="70" t="s">
        <v>878</v>
      </c>
      <c r="F427" s="15" t="s">
        <v>12</v>
      </c>
    </row>
    <row r="428" customHeight="1" spans="1:6">
      <c r="A428" s="20">
        <v>31022</v>
      </c>
      <c r="B428" s="68" t="s">
        <v>879</v>
      </c>
      <c r="C428" s="20">
        <v>1</v>
      </c>
      <c r="D428" s="69" t="s">
        <v>98</v>
      </c>
      <c r="E428" s="70" t="s">
        <v>880</v>
      </c>
      <c r="F428" s="15" t="s">
        <v>12</v>
      </c>
    </row>
    <row r="429" customHeight="1" spans="1:6">
      <c r="A429" s="20">
        <v>31024</v>
      </c>
      <c r="B429" s="68" t="s">
        <v>881</v>
      </c>
      <c r="C429" s="20">
        <v>1</v>
      </c>
      <c r="D429" s="69" t="s">
        <v>27</v>
      </c>
      <c r="E429" s="70" t="s">
        <v>882</v>
      </c>
      <c r="F429" s="15" t="s">
        <v>12</v>
      </c>
    </row>
    <row r="430" customHeight="1" spans="1:6">
      <c r="A430" s="20">
        <v>31032</v>
      </c>
      <c r="B430" s="68" t="s">
        <v>883</v>
      </c>
      <c r="C430" s="20">
        <v>1</v>
      </c>
      <c r="D430" s="69" t="s">
        <v>98</v>
      </c>
      <c r="E430" s="70" t="s">
        <v>884</v>
      </c>
      <c r="F430" s="15" t="s">
        <v>12</v>
      </c>
    </row>
    <row r="431" customHeight="1" spans="1:6">
      <c r="A431" s="20">
        <v>31037</v>
      </c>
      <c r="B431" s="68" t="s">
        <v>885</v>
      </c>
      <c r="C431" s="20">
        <v>1</v>
      </c>
      <c r="D431" s="69" t="s">
        <v>98</v>
      </c>
      <c r="E431" s="70" t="s">
        <v>886</v>
      </c>
      <c r="F431" s="15" t="s">
        <v>12</v>
      </c>
    </row>
    <row r="432" customHeight="1" spans="1:6">
      <c r="A432" s="20">
        <v>31038</v>
      </c>
      <c r="B432" s="68" t="s">
        <v>887</v>
      </c>
      <c r="C432" s="20">
        <v>1</v>
      </c>
      <c r="D432" s="69" t="s">
        <v>27</v>
      </c>
      <c r="E432" s="70" t="s">
        <v>888</v>
      </c>
      <c r="F432" s="15" t="s">
        <v>12</v>
      </c>
    </row>
    <row r="433" customHeight="1" spans="1:6">
      <c r="A433" s="73" t="s">
        <v>889</v>
      </c>
      <c r="B433" s="17" t="s">
        <v>890</v>
      </c>
      <c r="C433" s="13"/>
      <c r="D433" s="71"/>
      <c r="E433" s="18"/>
      <c r="F433" s="15"/>
    </row>
    <row r="434" customHeight="1" spans="1:6">
      <c r="A434" s="13">
        <v>60</v>
      </c>
      <c r="B434" s="17" t="s">
        <v>891</v>
      </c>
      <c r="C434" s="13"/>
      <c r="D434" s="71"/>
      <c r="E434" s="18"/>
      <c r="F434" s="15"/>
    </row>
    <row r="435" customHeight="1" spans="1:6">
      <c r="A435" s="20">
        <v>60001</v>
      </c>
      <c r="B435" s="68" t="s">
        <v>892</v>
      </c>
      <c r="C435" s="20">
        <v>2</v>
      </c>
      <c r="D435" s="69" t="s">
        <v>66</v>
      </c>
      <c r="E435" s="70" t="s">
        <v>893</v>
      </c>
      <c r="F435" s="15" t="s">
        <v>12</v>
      </c>
    </row>
    <row r="436" customHeight="1" spans="1:6">
      <c r="A436" s="20">
        <v>60003</v>
      </c>
      <c r="B436" s="68" t="s">
        <v>892</v>
      </c>
      <c r="C436" s="20">
        <v>2</v>
      </c>
      <c r="D436" s="69" t="s">
        <v>66</v>
      </c>
      <c r="E436" s="70" t="s">
        <v>894</v>
      </c>
      <c r="F436" s="15" t="s">
        <v>12</v>
      </c>
    </row>
    <row r="437" customHeight="1" spans="1:6">
      <c r="A437" s="20">
        <v>60004</v>
      </c>
      <c r="B437" s="68" t="s">
        <v>892</v>
      </c>
      <c r="C437" s="20">
        <v>100</v>
      </c>
      <c r="D437" s="69" t="s">
        <v>66</v>
      </c>
      <c r="E437" s="70" t="s">
        <v>895</v>
      </c>
      <c r="F437" s="15" t="s">
        <v>12</v>
      </c>
    </row>
    <row r="438" customHeight="1" spans="1:6">
      <c r="A438" s="20">
        <v>60012</v>
      </c>
      <c r="B438" s="68" t="s">
        <v>896</v>
      </c>
      <c r="C438" s="20">
        <v>2</v>
      </c>
      <c r="D438" s="69" t="s">
        <v>66</v>
      </c>
      <c r="E438" s="70" t="s">
        <v>897</v>
      </c>
      <c r="F438" s="15" t="s">
        <v>12</v>
      </c>
    </row>
    <row r="439" customHeight="1" spans="1:6">
      <c r="A439" s="13">
        <v>61</v>
      </c>
      <c r="B439" s="17" t="s">
        <v>898</v>
      </c>
      <c r="C439" s="13"/>
      <c r="D439" s="71"/>
      <c r="E439" s="18"/>
      <c r="F439" s="15"/>
    </row>
    <row r="440" customHeight="1" spans="1:6">
      <c r="A440" s="20">
        <v>61002</v>
      </c>
      <c r="B440" s="68" t="s">
        <v>899</v>
      </c>
      <c r="C440" s="20">
        <f>C91*20</f>
        <v>560</v>
      </c>
      <c r="D440" s="69" t="s">
        <v>357</v>
      </c>
      <c r="E440" s="70" t="s">
        <v>900</v>
      </c>
      <c r="F440" s="15" t="s">
        <v>12</v>
      </c>
    </row>
    <row r="441" customHeight="1" spans="1:6">
      <c r="A441" s="20">
        <v>61005</v>
      </c>
      <c r="B441" s="68" t="s">
        <v>899</v>
      </c>
      <c r="C441" s="20">
        <f>C91*20</f>
        <v>560</v>
      </c>
      <c r="D441" s="69" t="s">
        <v>357</v>
      </c>
      <c r="E441" s="70" t="s">
        <v>901</v>
      </c>
      <c r="F441" s="15" t="s">
        <v>12</v>
      </c>
    </row>
    <row r="442" customHeight="1" spans="1:6">
      <c r="A442" s="20">
        <v>61025</v>
      </c>
      <c r="B442" s="68" t="s">
        <v>902</v>
      </c>
      <c r="C442" s="20">
        <v>100</v>
      </c>
      <c r="D442" s="69" t="s">
        <v>66</v>
      </c>
      <c r="E442" s="70" t="s">
        <v>903</v>
      </c>
      <c r="F442" s="15" t="s">
        <v>12</v>
      </c>
    </row>
    <row r="443" customHeight="1" spans="1:6">
      <c r="A443" s="20">
        <v>61026</v>
      </c>
      <c r="B443" s="68" t="s">
        <v>902</v>
      </c>
      <c r="C443" s="20">
        <v>10</v>
      </c>
      <c r="D443" s="69" t="s">
        <v>66</v>
      </c>
      <c r="E443" s="70" t="s">
        <v>904</v>
      </c>
      <c r="F443" s="15" t="s">
        <v>12</v>
      </c>
    </row>
    <row r="444" customHeight="1" spans="1:6">
      <c r="A444" s="20">
        <v>61035</v>
      </c>
      <c r="B444" s="68" t="s">
        <v>905</v>
      </c>
      <c r="C444" s="20">
        <v>5</v>
      </c>
      <c r="D444" s="69" t="s">
        <v>66</v>
      </c>
      <c r="E444" s="70" t="s">
        <v>906</v>
      </c>
      <c r="F444" s="15" t="s">
        <v>12</v>
      </c>
    </row>
    <row r="445" customHeight="1" spans="1:6">
      <c r="A445" s="20">
        <v>61036</v>
      </c>
      <c r="B445" s="68" t="s">
        <v>905</v>
      </c>
      <c r="C445" s="20">
        <v>5</v>
      </c>
      <c r="D445" s="69" t="s">
        <v>66</v>
      </c>
      <c r="E445" s="70" t="s">
        <v>907</v>
      </c>
      <c r="F445" s="15" t="s">
        <v>12</v>
      </c>
    </row>
    <row r="446" customHeight="1" spans="1:6">
      <c r="A446" s="13">
        <v>62</v>
      </c>
      <c r="B446" s="17" t="s">
        <v>201</v>
      </c>
      <c r="C446" s="13"/>
      <c r="D446" s="71"/>
      <c r="E446" s="18"/>
      <c r="F446" s="15"/>
    </row>
    <row r="447" customHeight="1" spans="1:6">
      <c r="A447" s="20">
        <v>62001</v>
      </c>
      <c r="B447" s="68" t="s">
        <v>908</v>
      </c>
      <c r="C447" s="20">
        <v>100</v>
      </c>
      <c r="D447" s="69" t="s">
        <v>66</v>
      </c>
      <c r="E447" s="70" t="s">
        <v>909</v>
      </c>
      <c r="F447" s="15" t="s">
        <v>12</v>
      </c>
    </row>
    <row r="448" customHeight="1" spans="1:6">
      <c r="A448" s="20">
        <v>62032</v>
      </c>
      <c r="B448" s="68" t="s">
        <v>910</v>
      </c>
      <c r="C448" s="20">
        <v>5</v>
      </c>
      <c r="D448" s="69" t="s">
        <v>66</v>
      </c>
      <c r="E448" s="70" t="s">
        <v>911</v>
      </c>
      <c r="F448" s="15" t="s">
        <v>12</v>
      </c>
    </row>
    <row r="449" customHeight="1" spans="1:6">
      <c r="A449" s="20">
        <v>62035</v>
      </c>
      <c r="B449" s="68" t="s">
        <v>912</v>
      </c>
      <c r="C449" s="20">
        <v>1</v>
      </c>
      <c r="D449" s="69" t="s">
        <v>66</v>
      </c>
      <c r="E449" s="70" t="s">
        <v>913</v>
      </c>
      <c r="F449" s="15" t="s">
        <v>12</v>
      </c>
    </row>
    <row r="450" customHeight="1" spans="1:6">
      <c r="A450" s="20">
        <v>62070</v>
      </c>
      <c r="B450" s="68" t="s">
        <v>914</v>
      </c>
      <c r="C450" s="20">
        <v>2</v>
      </c>
      <c r="D450" s="69" t="s">
        <v>357</v>
      </c>
      <c r="E450" s="70" t="s">
        <v>915</v>
      </c>
      <c r="F450" s="15" t="s">
        <v>12</v>
      </c>
    </row>
    <row r="451" customHeight="1" spans="1:6">
      <c r="A451" s="20">
        <v>62071</v>
      </c>
      <c r="B451" s="68" t="s">
        <v>916</v>
      </c>
      <c r="C451" s="20">
        <v>5</v>
      </c>
      <c r="D451" s="69" t="s">
        <v>66</v>
      </c>
      <c r="E451" s="70" t="s">
        <v>917</v>
      </c>
      <c r="F451" s="15" t="s">
        <v>12</v>
      </c>
    </row>
    <row r="452" customHeight="1" spans="1:6">
      <c r="A452" s="20">
        <v>62096</v>
      </c>
      <c r="B452" s="68" t="s">
        <v>918</v>
      </c>
      <c r="C452" s="20">
        <v>2</v>
      </c>
      <c r="D452" s="69" t="s">
        <v>357</v>
      </c>
      <c r="E452" s="70" t="s">
        <v>919</v>
      </c>
      <c r="F452" s="15" t="s">
        <v>12</v>
      </c>
    </row>
    <row r="453" customHeight="1" spans="1:6">
      <c r="A453" s="13">
        <v>64</v>
      </c>
      <c r="B453" s="17" t="s">
        <v>920</v>
      </c>
      <c r="C453" s="13"/>
      <c r="D453" s="71"/>
      <c r="E453" s="18"/>
      <c r="F453" s="15"/>
    </row>
    <row r="454" customHeight="1" spans="1:6">
      <c r="A454" s="20">
        <v>64005</v>
      </c>
      <c r="B454" s="68" t="s">
        <v>921</v>
      </c>
      <c r="C454" s="20">
        <v>5</v>
      </c>
      <c r="D454" s="69" t="s">
        <v>357</v>
      </c>
      <c r="E454" s="70" t="s">
        <v>922</v>
      </c>
      <c r="F454" s="15" t="s">
        <v>12</v>
      </c>
    </row>
    <row r="455" customHeight="1" spans="1:6">
      <c r="A455" s="20">
        <v>64032</v>
      </c>
      <c r="B455" s="68" t="s">
        <v>923</v>
      </c>
      <c r="C455" s="20">
        <v>100</v>
      </c>
      <c r="D455" s="69" t="s">
        <v>66</v>
      </c>
      <c r="E455" s="70" t="s">
        <v>924</v>
      </c>
      <c r="F455" s="15" t="s">
        <v>12</v>
      </c>
    </row>
    <row r="456" customHeight="1" spans="1:6">
      <c r="A456" s="20">
        <v>64051</v>
      </c>
      <c r="B456" s="68" t="s">
        <v>925</v>
      </c>
      <c r="C456" s="20">
        <v>1.5</v>
      </c>
      <c r="D456" s="69" t="s">
        <v>926</v>
      </c>
      <c r="E456" s="70" t="s">
        <v>927</v>
      </c>
      <c r="F456" s="15" t="s">
        <v>12</v>
      </c>
    </row>
    <row r="457" customHeight="1" spans="1:6">
      <c r="A457" s="20">
        <v>64063</v>
      </c>
      <c r="B457" s="68" t="s">
        <v>928</v>
      </c>
      <c r="C457" s="20">
        <v>5</v>
      </c>
      <c r="D457" s="69" t="s">
        <v>929</v>
      </c>
      <c r="E457" s="70" t="s">
        <v>930</v>
      </c>
      <c r="F457" s="15" t="s">
        <v>12</v>
      </c>
    </row>
    <row r="458" customHeight="1" spans="1:6">
      <c r="A458" s="73" t="s">
        <v>931</v>
      </c>
      <c r="B458" s="17" t="s">
        <v>932</v>
      </c>
      <c r="C458" s="13"/>
      <c r="D458" s="71"/>
      <c r="E458" s="18"/>
      <c r="F458" s="15"/>
    </row>
    <row r="459" customHeight="1" spans="1:6">
      <c r="A459" s="13">
        <v>80</v>
      </c>
      <c r="B459" s="17" t="s">
        <v>933</v>
      </c>
      <c r="C459" s="13"/>
      <c r="D459" s="71"/>
      <c r="E459" s="18"/>
      <c r="F459" s="15"/>
    </row>
    <row r="460" customHeight="1" spans="1:6">
      <c r="A460" s="20">
        <v>80101</v>
      </c>
      <c r="B460" s="68" t="s">
        <v>934</v>
      </c>
      <c r="C460" s="20">
        <f>C91</f>
        <v>28</v>
      </c>
      <c r="D460" s="69" t="s">
        <v>27</v>
      </c>
      <c r="E460" s="70" t="s">
        <v>935</v>
      </c>
      <c r="F460" s="15" t="s">
        <v>12</v>
      </c>
    </row>
    <row r="461" customHeight="1" spans="1:6">
      <c r="A461" s="20">
        <v>80102</v>
      </c>
      <c r="B461" s="68" t="s">
        <v>936</v>
      </c>
      <c r="C461" s="20">
        <f>C91</f>
        <v>28</v>
      </c>
      <c r="D461" s="69" t="s">
        <v>27</v>
      </c>
      <c r="E461" s="70" t="s">
        <v>937</v>
      </c>
      <c r="F461" s="15" t="s">
        <v>12</v>
      </c>
    </row>
    <row r="462" customHeight="1" spans="1:6">
      <c r="A462" s="20">
        <v>80104</v>
      </c>
      <c r="B462" s="68" t="s">
        <v>938</v>
      </c>
      <c r="C462" s="20">
        <f>C91</f>
        <v>28</v>
      </c>
      <c r="D462" s="69" t="s">
        <v>27</v>
      </c>
      <c r="E462" s="70" t="s">
        <v>939</v>
      </c>
      <c r="F462" s="15" t="s">
        <v>12</v>
      </c>
    </row>
    <row r="463" customHeight="1" spans="1:6">
      <c r="A463" s="20">
        <v>80105</v>
      </c>
      <c r="B463" s="68" t="s">
        <v>940</v>
      </c>
      <c r="C463" s="20">
        <f>C91</f>
        <v>28</v>
      </c>
      <c r="D463" s="69" t="s">
        <v>27</v>
      </c>
      <c r="E463" s="70" t="s">
        <v>941</v>
      </c>
      <c r="F463" s="15" t="s">
        <v>12</v>
      </c>
    </row>
    <row r="464" customHeight="1" spans="1:6">
      <c r="A464" s="20">
        <v>80106</v>
      </c>
      <c r="B464" s="68" t="s">
        <v>942</v>
      </c>
      <c r="C464" s="20">
        <f>C91</f>
        <v>28</v>
      </c>
      <c r="D464" s="69" t="s">
        <v>27</v>
      </c>
      <c r="E464" s="70" t="s">
        <v>943</v>
      </c>
      <c r="F464" s="15" t="s">
        <v>12</v>
      </c>
    </row>
    <row r="465" customHeight="1" spans="1:6">
      <c r="A465" s="20">
        <v>80108</v>
      </c>
      <c r="B465" s="68" t="s">
        <v>944</v>
      </c>
      <c r="C465" s="20">
        <f>C91</f>
        <v>28</v>
      </c>
      <c r="D465" s="69" t="s">
        <v>66</v>
      </c>
      <c r="E465" s="70" t="s">
        <v>945</v>
      </c>
      <c r="F465" s="15" t="s">
        <v>12</v>
      </c>
    </row>
    <row r="466" customHeight="1" spans="1:6">
      <c r="A466" s="20">
        <v>80109</v>
      </c>
      <c r="B466" s="68" t="s">
        <v>946</v>
      </c>
      <c r="C466" s="20">
        <v>100</v>
      </c>
      <c r="D466" s="69" t="s">
        <v>290</v>
      </c>
      <c r="E466" s="70" t="s">
        <v>947</v>
      </c>
      <c r="F466" s="15" t="s">
        <v>12</v>
      </c>
    </row>
    <row r="467" customHeight="1" spans="1:6">
      <c r="A467" s="20">
        <v>80110</v>
      </c>
      <c r="B467" s="68" t="s">
        <v>948</v>
      </c>
      <c r="C467" s="20">
        <v>100</v>
      </c>
      <c r="D467" s="69" t="s">
        <v>66</v>
      </c>
      <c r="E467" s="70" t="s">
        <v>949</v>
      </c>
      <c r="F467" s="15" t="s">
        <v>12</v>
      </c>
    </row>
    <row r="468" customHeight="1" spans="1:6">
      <c r="A468" s="20">
        <v>80111</v>
      </c>
      <c r="B468" s="68" t="s">
        <v>950</v>
      </c>
      <c r="C468" s="20">
        <v>2</v>
      </c>
      <c r="D468" s="69" t="s">
        <v>951</v>
      </c>
      <c r="E468" s="70" t="s">
        <v>952</v>
      </c>
      <c r="F468" s="15" t="s">
        <v>12</v>
      </c>
    </row>
    <row r="469" customHeight="1" spans="1:6">
      <c r="A469" s="20">
        <v>80112</v>
      </c>
      <c r="B469" s="68" t="s">
        <v>953</v>
      </c>
      <c r="C469" s="20">
        <v>2</v>
      </c>
      <c r="D469" s="69" t="s">
        <v>207</v>
      </c>
      <c r="E469" s="70" t="s">
        <v>954</v>
      </c>
      <c r="F469" s="15" t="s">
        <v>12</v>
      </c>
    </row>
    <row r="470" customHeight="1" spans="1:6">
      <c r="A470" s="20">
        <v>80113</v>
      </c>
      <c r="B470" s="68" t="s">
        <v>955</v>
      </c>
      <c r="C470" s="20">
        <f>C91</f>
        <v>28</v>
      </c>
      <c r="D470" s="69" t="s">
        <v>66</v>
      </c>
      <c r="E470" s="70" t="s">
        <v>956</v>
      </c>
      <c r="F470" s="15" t="s">
        <v>12</v>
      </c>
    </row>
    <row r="471" customHeight="1" spans="1:6">
      <c r="A471" s="20">
        <v>80114</v>
      </c>
      <c r="B471" s="68" t="s">
        <v>957</v>
      </c>
      <c r="C471" s="20">
        <v>2</v>
      </c>
      <c r="D471" s="69" t="s">
        <v>27</v>
      </c>
      <c r="E471" s="70" t="s">
        <v>958</v>
      </c>
      <c r="F471" s="15" t="s">
        <v>12</v>
      </c>
    </row>
    <row r="472" customHeight="1" spans="1:6">
      <c r="A472" s="20">
        <v>80115</v>
      </c>
      <c r="B472" s="68" t="s">
        <v>959</v>
      </c>
      <c r="C472" s="20">
        <v>1</v>
      </c>
      <c r="D472" s="69" t="s">
        <v>27</v>
      </c>
      <c r="E472" s="70" t="s">
        <v>960</v>
      </c>
      <c r="F472" s="15" t="s">
        <v>12</v>
      </c>
    </row>
    <row r="473" customHeight="1" spans="1:6">
      <c r="A473" s="20">
        <v>80116</v>
      </c>
      <c r="B473" s="68" t="s">
        <v>961</v>
      </c>
      <c r="C473" s="20">
        <v>1</v>
      </c>
      <c r="D473" s="69" t="s">
        <v>313</v>
      </c>
      <c r="E473" s="88" t="s">
        <v>962</v>
      </c>
      <c r="F473" s="15" t="s">
        <v>12</v>
      </c>
    </row>
    <row r="474" customHeight="1" spans="1:6">
      <c r="A474" s="20">
        <v>80117</v>
      </c>
      <c r="B474" s="68" t="s">
        <v>963</v>
      </c>
      <c r="C474" s="20">
        <v>1</v>
      </c>
      <c r="D474" s="69" t="s">
        <v>27</v>
      </c>
      <c r="E474" s="70" t="s">
        <v>964</v>
      </c>
      <c r="F474" s="15" t="s">
        <v>12</v>
      </c>
    </row>
    <row r="475" customHeight="1" spans="1:6">
      <c r="A475" s="20">
        <v>80118</v>
      </c>
      <c r="B475" s="68" t="s">
        <v>965</v>
      </c>
      <c r="C475" s="20">
        <f>C91</f>
        <v>28</v>
      </c>
      <c r="D475" s="69" t="s">
        <v>27</v>
      </c>
      <c r="E475" s="70" t="s">
        <v>966</v>
      </c>
      <c r="F475" s="15" t="s">
        <v>12</v>
      </c>
    </row>
    <row r="476" customHeight="1" spans="1:6">
      <c r="A476" s="20">
        <v>80120</v>
      </c>
      <c r="B476" s="68" t="s">
        <v>967</v>
      </c>
      <c r="C476" s="20">
        <f>C91</f>
        <v>28</v>
      </c>
      <c r="D476" s="69" t="s">
        <v>27</v>
      </c>
      <c r="E476" s="70" t="s">
        <v>968</v>
      </c>
      <c r="F476" s="15" t="s">
        <v>12</v>
      </c>
    </row>
    <row r="477" customHeight="1" spans="1:6">
      <c r="A477" s="20">
        <v>80121</v>
      </c>
      <c r="B477" s="68" t="s">
        <v>969</v>
      </c>
      <c r="C477" s="20">
        <f>C91</f>
        <v>28</v>
      </c>
      <c r="D477" s="69" t="s">
        <v>313</v>
      </c>
      <c r="E477" s="70" t="s">
        <v>970</v>
      </c>
      <c r="F477" s="15" t="s">
        <v>12</v>
      </c>
    </row>
    <row r="478" customHeight="1" spans="1:6">
      <c r="A478" s="20">
        <v>80122</v>
      </c>
      <c r="B478" s="68" t="s">
        <v>971</v>
      </c>
      <c r="C478" s="20">
        <f>C91</f>
        <v>28</v>
      </c>
      <c r="D478" s="69" t="s">
        <v>27</v>
      </c>
      <c r="E478" s="70" t="s">
        <v>972</v>
      </c>
      <c r="F478" s="15" t="s">
        <v>12</v>
      </c>
    </row>
    <row r="479" customHeight="1" spans="1:6">
      <c r="A479" s="20">
        <v>80123</v>
      </c>
      <c r="B479" s="68" t="s">
        <v>973</v>
      </c>
      <c r="C479" s="20">
        <f>C91</f>
        <v>28</v>
      </c>
      <c r="D479" s="69" t="s">
        <v>27</v>
      </c>
      <c r="E479" s="70" t="s">
        <v>974</v>
      </c>
      <c r="F479" s="15" t="s">
        <v>12</v>
      </c>
    </row>
    <row r="480" customHeight="1" spans="1:6">
      <c r="A480" s="20">
        <v>80125</v>
      </c>
      <c r="B480" s="68" t="s">
        <v>975</v>
      </c>
      <c r="C480" s="20">
        <v>1</v>
      </c>
      <c r="D480" s="69" t="s">
        <v>66</v>
      </c>
      <c r="E480" s="88" t="s">
        <v>976</v>
      </c>
      <c r="F480" s="15" t="s">
        <v>12</v>
      </c>
    </row>
    <row r="481" customHeight="1" spans="1:6">
      <c r="A481" s="20">
        <v>80126</v>
      </c>
      <c r="B481" s="68" t="s">
        <v>977</v>
      </c>
      <c r="C481" s="20">
        <f>C91</f>
        <v>28</v>
      </c>
      <c r="D481" s="69" t="s">
        <v>27</v>
      </c>
      <c r="E481" s="88" t="s">
        <v>978</v>
      </c>
      <c r="F481" s="15" t="s">
        <v>12</v>
      </c>
    </row>
    <row r="482" customHeight="1" spans="1:6">
      <c r="A482" s="20"/>
      <c r="B482" s="17" t="s">
        <v>979</v>
      </c>
      <c r="C482" s="13"/>
      <c r="D482" s="71"/>
      <c r="E482" s="18"/>
      <c r="F482" s="15"/>
    </row>
    <row r="483" customHeight="1" spans="1:6">
      <c r="A483" s="20">
        <v>80140</v>
      </c>
      <c r="B483" s="68" t="s">
        <v>980</v>
      </c>
      <c r="C483" s="20">
        <v>1</v>
      </c>
      <c r="D483" s="69" t="s">
        <v>27</v>
      </c>
      <c r="E483" s="89" t="s">
        <v>981</v>
      </c>
      <c r="F483" s="15" t="s">
        <v>12</v>
      </c>
    </row>
    <row r="484" customHeight="1" spans="1:6">
      <c r="A484" s="20">
        <v>80141</v>
      </c>
      <c r="B484" s="68" t="s">
        <v>982</v>
      </c>
      <c r="C484" s="20">
        <f>C91</f>
        <v>28</v>
      </c>
      <c r="D484" s="69" t="s">
        <v>27</v>
      </c>
      <c r="E484" s="89" t="s">
        <v>983</v>
      </c>
      <c r="F484" s="15" t="s">
        <v>12</v>
      </c>
    </row>
    <row r="485" customHeight="1" spans="1:6">
      <c r="A485" s="20">
        <v>80142</v>
      </c>
      <c r="B485" s="68" t="s">
        <v>984</v>
      </c>
      <c r="C485" s="20">
        <f>C91</f>
        <v>28</v>
      </c>
      <c r="D485" s="69" t="s">
        <v>27</v>
      </c>
      <c r="E485" s="88" t="s">
        <v>985</v>
      </c>
      <c r="F485" s="15" t="s">
        <v>12</v>
      </c>
    </row>
    <row r="486" customHeight="1" spans="1:6">
      <c r="A486" s="20">
        <v>80143</v>
      </c>
      <c r="B486" s="68" t="s">
        <v>986</v>
      </c>
      <c r="C486" s="20">
        <f>C91</f>
        <v>28</v>
      </c>
      <c r="D486" s="69" t="s">
        <v>27</v>
      </c>
      <c r="E486" s="88" t="s">
        <v>987</v>
      </c>
      <c r="F486" s="15" t="s">
        <v>12</v>
      </c>
    </row>
    <row r="487" customHeight="1" spans="1:6">
      <c r="A487" s="20">
        <v>80144</v>
      </c>
      <c r="B487" s="68" t="s">
        <v>988</v>
      </c>
      <c r="C487" s="20">
        <f>C91</f>
        <v>28</v>
      </c>
      <c r="D487" s="69" t="s">
        <v>27</v>
      </c>
      <c r="E487" s="88" t="s">
        <v>989</v>
      </c>
      <c r="F487" s="15" t="s">
        <v>12</v>
      </c>
    </row>
    <row r="488" customHeight="1" spans="1:6">
      <c r="A488" s="20">
        <v>80145</v>
      </c>
      <c r="B488" s="68" t="s">
        <v>990</v>
      </c>
      <c r="C488" s="20">
        <f>C91</f>
        <v>28</v>
      </c>
      <c r="D488" s="69" t="s">
        <v>27</v>
      </c>
      <c r="E488" s="88" t="s">
        <v>991</v>
      </c>
      <c r="F488" s="15" t="s">
        <v>12</v>
      </c>
    </row>
    <row r="489" customHeight="1" spans="1:6">
      <c r="A489" s="20">
        <v>80146</v>
      </c>
      <c r="B489" s="68" t="s">
        <v>992</v>
      </c>
      <c r="C489" s="20">
        <f>C91</f>
        <v>28</v>
      </c>
      <c r="D489" s="69" t="s">
        <v>27</v>
      </c>
      <c r="E489" s="88" t="s">
        <v>993</v>
      </c>
      <c r="F489" s="15" t="s">
        <v>12</v>
      </c>
    </row>
    <row r="490" customHeight="1" spans="1:6">
      <c r="A490" s="20">
        <v>80147</v>
      </c>
      <c r="B490" s="68" t="s">
        <v>994</v>
      </c>
      <c r="C490" s="20">
        <f>C91</f>
        <v>28</v>
      </c>
      <c r="D490" s="69" t="s">
        <v>27</v>
      </c>
      <c r="E490" s="88" t="s">
        <v>995</v>
      </c>
      <c r="F490" s="15" t="s">
        <v>12</v>
      </c>
    </row>
    <row r="491" customHeight="1" spans="1:6">
      <c r="A491" s="20">
        <v>80148</v>
      </c>
      <c r="B491" s="68" t="s">
        <v>996</v>
      </c>
      <c r="C491" s="20">
        <f>C91</f>
        <v>28</v>
      </c>
      <c r="D491" s="69" t="s">
        <v>27</v>
      </c>
      <c r="E491" s="88" t="s">
        <v>997</v>
      </c>
      <c r="F491" s="15" t="s">
        <v>12</v>
      </c>
    </row>
    <row r="492" customHeight="1" spans="1:6">
      <c r="A492" s="20">
        <v>80149</v>
      </c>
      <c r="B492" s="68" t="s">
        <v>998</v>
      </c>
      <c r="C492" s="20">
        <v>1</v>
      </c>
      <c r="D492" s="69" t="s">
        <v>27</v>
      </c>
      <c r="E492" s="88" t="s">
        <v>999</v>
      </c>
      <c r="F492" s="15" t="s">
        <v>12</v>
      </c>
    </row>
    <row r="493" customHeight="1" spans="1:6">
      <c r="A493" s="20">
        <v>80150</v>
      </c>
      <c r="B493" s="68" t="s">
        <v>1000</v>
      </c>
      <c r="C493" s="20">
        <f>C91</f>
        <v>28</v>
      </c>
      <c r="D493" s="69" t="s">
        <v>27</v>
      </c>
      <c r="E493" s="88" t="s">
        <v>1001</v>
      </c>
      <c r="F493" s="15" t="s">
        <v>12</v>
      </c>
    </row>
    <row r="494" customHeight="1" spans="1:6">
      <c r="A494" s="20"/>
      <c r="B494" s="17" t="s">
        <v>1002</v>
      </c>
      <c r="C494" s="13"/>
      <c r="D494" s="71"/>
      <c r="E494" s="18"/>
      <c r="F494" s="15"/>
    </row>
    <row r="495" customHeight="1" spans="1:6">
      <c r="A495" s="20">
        <v>80151</v>
      </c>
      <c r="B495" s="68" t="s">
        <v>1003</v>
      </c>
      <c r="C495" s="20">
        <v>1</v>
      </c>
      <c r="D495" s="69" t="s">
        <v>27</v>
      </c>
      <c r="E495" s="70" t="s">
        <v>1004</v>
      </c>
      <c r="F495" s="15" t="s">
        <v>12</v>
      </c>
    </row>
    <row r="496" customHeight="1" spans="1:6">
      <c r="A496" s="20">
        <v>80157</v>
      </c>
      <c r="B496" s="68" t="s">
        <v>1005</v>
      </c>
      <c r="C496" s="20">
        <v>1</v>
      </c>
      <c r="D496" s="69" t="s">
        <v>27</v>
      </c>
      <c r="E496" s="70" t="s">
        <v>1006</v>
      </c>
      <c r="F496" s="15" t="s">
        <v>12</v>
      </c>
    </row>
    <row r="497" customHeight="1" spans="1:6">
      <c r="A497" s="20">
        <v>80159</v>
      </c>
      <c r="B497" s="68" t="s">
        <v>1007</v>
      </c>
      <c r="C497" s="20">
        <v>1</v>
      </c>
      <c r="D497" s="69" t="s">
        <v>27</v>
      </c>
      <c r="E497" s="79" t="s">
        <v>1008</v>
      </c>
      <c r="F497" s="15" t="s">
        <v>12</v>
      </c>
    </row>
    <row r="498" customHeight="1" spans="1:6">
      <c r="A498" s="20">
        <v>80160</v>
      </c>
      <c r="B498" s="68" t="s">
        <v>1009</v>
      </c>
      <c r="C498" s="20">
        <v>1</v>
      </c>
      <c r="D498" s="69" t="s">
        <v>27</v>
      </c>
      <c r="E498" s="70" t="s">
        <v>1010</v>
      </c>
      <c r="F498" s="15" t="s">
        <v>12</v>
      </c>
    </row>
    <row r="499" customHeight="1" spans="1:6">
      <c r="A499" s="20">
        <v>80161</v>
      </c>
      <c r="B499" s="68" t="s">
        <v>1011</v>
      </c>
      <c r="C499" s="20">
        <v>1</v>
      </c>
      <c r="D499" s="69" t="s">
        <v>27</v>
      </c>
      <c r="E499" s="70" t="s">
        <v>1012</v>
      </c>
      <c r="F499" s="15" t="s">
        <v>12</v>
      </c>
    </row>
    <row r="500" customHeight="1" spans="1:6">
      <c r="A500" s="20">
        <v>80162</v>
      </c>
      <c r="B500" s="68" t="s">
        <v>1013</v>
      </c>
      <c r="C500" s="20">
        <v>1</v>
      </c>
      <c r="D500" s="69" t="s">
        <v>27</v>
      </c>
      <c r="E500" s="70" t="s">
        <v>1014</v>
      </c>
      <c r="F500" s="15" t="s">
        <v>12</v>
      </c>
    </row>
    <row r="501" customHeight="1" spans="1:6">
      <c r="A501" s="20">
        <v>80163</v>
      </c>
      <c r="B501" s="68" t="s">
        <v>1015</v>
      </c>
      <c r="C501" s="20">
        <v>1</v>
      </c>
      <c r="D501" s="69" t="s">
        <v>27</v>
      </c>
      <c r="E501" s="70" t="s">
        <v>1016</v>
      </c>
      <c r="F501" s="15" t="s">
        <v>12</v>
      </c>
    </row>
    <row r="502" customHeight="1" spans="1:6">
      <c r="A502" s="20">
        <v>80165</v>
      </c>
      <c r="B502" s="68" t="s">
        <v>1017</v>
      </c>
      <c r="C502" s="20">
        <v>1</v>
      </c>
      <c r="D502" s="69" t="s">
        <v>27</v>
      </c>
      <c r="E502" s="89" t="s">
        <v>1018</v>
      </c>
      <c r="F502" s="15" t="s">
        <v>12</v>
      </c>
    </row>
    <row r="503" customHeight="1" spans="1:6">
      <c r="A503" s="20">
        <v>80166</v>
      </c>
      <c r="B503" s="68" t="s">
        <v>1019</v>
      </c>
      <c r="C503" s="20">
        <v>1</v>
      </c>
      <c r="D503" s="69" t="s">
        <v>27</v>
      </c>
      <c r="E503" s="89" t="s">
        <v>1020</v>
      </c>
      <c r="F503" s="15" t="s">
        <v>12</v>
      </c>
    </row>
    <row r="504" customHeight="1" spans="1:6">
      <c r="A504" s="20">
        <v>80167</v>
      </c>
      <c r="B504" s="68" t="s">
        <v>1021</v>
      </c>
      <c r="C504" s="20">
        <v>1</v>
      </c>
      <c r="D504" s="69" t="s">
        <v>27</v>
      </c>
      <c r="E504" s="89" t="s">
        <v>1022</v>
      </c>
      <c r="F504" s="15" t="s">
        <v>12</v>
      </c>
    </row>
    <row r="505" customHeight="1" spans="1:6">
      <c r="A505" s="20">
        <v>80168</v>
      </c>
      <c r="B505" s="68" t="s">
        <v>1023</v>
      </c>
      <c r="C505" s="20">
        <v>1</v>
      </c>
      <c r="D505" s="69" t="s">
        <v>27</v>
      </c>
      <c r="E505" s="89" t="s">
        <v>1024</v>
      </c>
      <c r="F505" s="15" t="s">
        <v>12</v>
      </c>
    </row>
    <row r="506" customHeight="1" spans="1:6">
      <c r="A506" s="20">
        <v>80169</v>
      </c>
      <c r="B506" s="68" t="s">
        <v>1025</v>
      </c>
      <c r="C506" s="20">
        <v>1</v>
      </c>
      <c r="D506" s="69" t="s">
        <v>27</v>
      </c>
      <c r="E506" s="89" t="s">
        <v>1026</v>
      </c>
      <c r="F506" s="15" t="s">
        <v>12</v>
      </c>
    </row>
    <row r="507" customHeight="1" spans="1:6">
      <c r="A507" s="20">
        <v>80170</v>
      </c>
      <c r="B507" s="68" t="s">
        <v>1027</v>
      </c>
      <c r="C507" s="20">
        <v>2</v>
      </c>
      <c r="D507" s="69" t="s">
        <v>27</v>
      </c>
      <c r="E507" s="90" t="s">
        <v>1028</v>
      </c>
      <c r="F507" s="15" t="s">
        <v>12</v>
      </c>
    </row>
    <row r="508" customHeight="1" spans="1:6">
      <c r="A508" s="20">
        <v>80171</v>
      </c>
      <c r="B508" s="68" t="s">
        <v>1029</v>
      </c>
      <c r="C508" s="20">
        <v>1</v>
      </c>
      <c r="D508" s="69" t="s">
        <v>27</v>
      </c>
      <c r="E508" s="38" t="s">
        <v>1030</v>
      </c>
      <c r="F508" s="15" t="s">
        <v>12</v>
      </c>
    </row>
    <row r="509" customHeight="1" spans="1:6">
      <c r="A509" s="20">
        <v>80172</v>
      </c>
      <c r="B509" s="68" t="s">
        <v>1031</v>
      </c>
      <c r="C509" s="20">
        <v>2</v>
      </c>
      <c r="D509" s="69" t="s">
        <v>27</v>
      </c>
      <c r="E509" s="38" t="s">
        <v>1032</v>
      </c>
      <c r="F509" s="15" t="s">
        <v>12</v>
      </c>
    </row>
    <row r="510" customHeight="1" spans="1:6">
      <c r="A510" s="13">
        <v>81</v>
      </c>
      <c r="B510" s="17" t="s">
        <v>1033</v>
      </c>
      <c r="C510" s="13"/>
      <c r="D510" s="71"/>
      <c r="E510" s="18"/>
      <c r="F510" s="15"/>
    </row>
    <row r="511" customHeight="1" spans="1:6">
      <c r="A511" s="20">
        <v>81001</v>
      </c>
      <c r="B511" s="68" t="s">
        <v>1034</v>
      </c>
      <c r="C511" s="20">
        <f>C91</f>
        <v>28</v>
      </c>
      <c r="D511" s="69" t="s">
        <v>357</v>
      </c>
      <c r="E511" s="88" t="s">
        <v>1035</v>
      </c>
      <c r="F511" s="15" t="s">
        <v>12</v>
      </c>
    </row>
    <row r="512" customHeight="1" spans="1:6">
      <c r="A512" s="20">
        <v>81002</v>
      </c>
      <c r="B512" s="68" t="s">
        <v>1036</v>
      </c>
      <c r="C512" s="20">
        <f>C91</f>
        <v>28</v>
      </c>
      <c r="D512" s="69" t="s">
        <v>357</v>
      </c>
      <c r="E512" s="70" t="s">
        <v>1037</v>
      </c>
      <c r="F512" s="15" t="s">
        <v>12</v>
      </c>
    </row>
    <row r="513" customHeight="1" spans="1:6">
      <c r="A513" s="20">
        <v>81003</v>
      </c>
      <c r="B513" s="68" t="s">
        <v>1038</v>
      </c>
      <c r="C513" s="20">
        <f>C91</f>
        <v>28</v>
      </c>
      <c r="D513" s="69" t="s">
        <v>357</v>
      </c>
      <c r="E513" s="70" t="s">
        <v>1039</v>
      </c>
      <c r="F513" s="15" t="s">
        <v>12</v>
      </c>
    </row>
    <row r="514" customHeight="1" spans="1:6">
      <c r="A514" s="20">
        <v>81004</v>
      </c>
      <c r="B514" s="68" t="s">
        <v>1040</v>
      </c>
      <c r="C514" s="20">
        <f>C91</f>
        <v>28</v>
      </c>
      <c r="D514" s="69" t="s">
        <v>66</v>
      </c>
      <c r="E514" s="70" t="s">
        <v>1041</v>
      </c>
      <c r="F514" s="15" t="s">
        <v>12</v>
      </c>
    </row>
    <row r="515" customHeight="1" spans="1:6">
      <c r="A515" s="20">
        <v>81005</v>
      </c>
      <c r="B515" s="68" t="s">
        <v>1042</v>
      </c>
      <c r="C515" s="20">
        <v>1</v>
      </c>
      <c r="D515" s="69" t="s">
        <v>66</v>
      </c>
      <c r="E515" s="70" t="s">
        <v>1043</v>
      </c>
      <c r="F515" s="15" t="s">
        <v>12</v>
      </c>
    </row>
    <row r="516" customHeight="1" spans="1:6">
      <c r="A516" s="20">
        <v>81006</v>
      </c>
      <c r="B516" s="68" t="s">
        <v>1044</v>
      </c>
      <c r="C516" s="20">
        <v>1</v>
      </c>
      <c r="D516" s="69" t="s">
        <v>66</v>
      </c>
      <c r="E516" s="70" t="s">
        <v>1045</v>
      </c>
      <c r="F516" s="15" t="s">
        <v>12</v>
      </c>
    </row>
    <row r="517" customHeight="1" spans="1:6">
      <c r="A517" s="20">
        <v>81007</v>
      </c>
      <c r="B517" s="68" t="s">
        <v>1046</v>
      </c>
      <c r="C517" s="20">
        <v>1</v>
      </c>
      <c r="D517" s="69" t="s">
        <v>66</v>
      </c>
      <c r="E517" s="70" t="s">
        <v>1047</v>
      </c>
      <c r="F517" s="15" t="s">
        <v>12</v>
      </c>
    </row>
    <row r="518" customHeight="1" spans="1:6">
      <c r="A518" s="20">
        <v>81009</v>
      </c>
      <c r="B518" s="68" t="s">
        <v>1048</v>
      </c>
      <c r="C518" s="20">
        <v>1</v>
      </c>
      <c r="D518" s="69" t="s">
        <v>66</v>
      </c>
      <c r="E518" s="70" t="s">
        <v>1049</v>
      </c>
      <c r="F518" s="15" t="s">
        <v>12</v>
      </c>
    </row>
    <row r="519" customHeight="1" spans="1:6">
      <c r="A519" s="20">
        <v>81012</v>
      </c>
      <c r="B519" s="68" t="s">
        <v>1050</v>
      </c>
      <c r="C519" s="20">
        <v>1</v>
      </c>
      <c r="D519" s="69" t="s">
        <v>66</v>
      </c>
      <c r="E519" s="70" t="s">
        <v>1051</v>
      </c>
      <c r="F519" s="15" t="s">
        <v>12</v>
      </c>
    </row>
    <row r="520" customHeight="1" spans="1:6">
      <c r="A520" s="20">
        <v>81013</v>
      </c>
      <c r="B520" s="68" t="s">
        <v>1052</v>
      </c>
      <c r="C520" s="20">
        <v>1</v>
      </c>
      <c r="D520" s="69" t="s">
        <v>66</v>
      </c>
      <c r="E520" s="78" t="s">
        <v>1053</v>
      </c>
      <c r="F520" s="15" t="s">
        <v>12</v>
      </c>
    </row>
    <row r="521" customHeight="1" spans="1:6">
      <c r="A521" s="20">
        <v>81014</v>
      </c>
      <c r="B521" s="68" t="s">
        <v>1054</v>
      </c>
      <c r="C521" s="20">
        <v>1</v>
      </c>
      <c r="D521" s="69" t="s">
        <v>66</v>
      </c>
      <c r="E521" s="70" t="s">
        <v>1055</v>
      </c>
      <c r="F521" s="15" t="s">
        <v>12</v>
      </c>
    </row>
    <row r="522" customHeight="1" spans="1:6">
      <c r="A522" s="20">
        <v>81015</v>
      </c>
      <c r="B522" s="68" t="s">
        <v>1056</v>
      </c>
      <c r="C522" s="20">
        <v>1</v>
      </c>
      <c r="D522" s="69" t="s">
        <v>66</v>
      </c>
      <c r="E522" s="70" t="s">
        <v>1057</v>
      </c>
      <c r="F522" s="15" t="s">
        <v>12</v>
      </c>
    </row>
    <row r="523" customHeight="1" spans="1:6">
      <c r="A523" s="20">
        <v>81016</v>
      </c>
      <c r="B523" s="68" t="s">
        <v>1058</v>
      </c>
      <c r="C523" s="20">
        <v>1</v>
      </c>
      <c r="D523" s="69" t="s">
        <v>66</v>
      </c>
      <c r="E523" s="70" t="s">
        <v>1059</v>
      </c>
      <c r="F523" s="15" t="s">
        <v>12</v>
      </c>
    </row>
    <row r="524" customHeight="1" spans="1:6">
      <c r="A524" s="20">
        <v>81017</v>
      </c>
      <c r="B524" s="68" t="s">
        <v>1060</v>
      </c>
      <c r="C524" s="20">
        <v>1</v>
      </c>
      <c r="D524" s="69" t="s">
        <v>66</v>
      </c>
      <c r="E524" s="70" t="s">
        <v>1061</v>
      </c>
      <c r="F524" s="15" t="s">
        <v>12</v>
      </c>
    </row>
    <row r="525" customHeight="1" spans="1:6">
      <c r="A525" s="20">
        <v>81018</v>
      </c>
      <c r="B525" s="68" t="s">
        <v>1062</v>
      </c>
      <c r="C525" s="20">
        <v>1</v>
      </c>
      <c r="D525" s="69" t="s">
        <v>66</v>
      </c>
      <c r="E525" s="70" t="s">
        <v>1061</v>
      </c>
      <c r="F525" s="15" t="s">
        <v>12</v>
      </c>
    </row>
    <row r="526" customHeight="1" spans="1:6">
      <c r="A526" s="20">
        <v>81019</v>
      </c>
      <c r="B526" s="68" t="s">
        <v>1063</v>
      </c>
      <c r="C526" s="20">
        <v>1</v>
      </c>
      <c r="D526" s="69" t="s">
        <v>27</v>
      </c>
      <c r="E526" s="70" t="s">
        <v>1064</v>
      </c>
      <c r="F526" s="15" t="s">
        <v>12</v>
      </c>
    </row>
    <row r="527" customHeight="1" spans="1:6">
      <c r="A527" s="20">
        <v>81020</v>
      </c>
      <c r="B527" s="68" t="s">
        <v>1065</v>
      </c>
      <c r="C527" s="20">
        <v>2</v>
      </c>
      <c r="D527" s="69" t="s">
        <v>66</v>
      </c>
      <c r="E527" s="78" t="s">
        <v>1066</v>
      </c>
      <c r="F527" s="15" t="s">
        <v>12</v>
      </c>
    </row>
    <row r="528" customHeight="1" spans="1:6">
      <c r="A528" s="20">
        <v>81021</v>
      </c>
      <c r="B528" s="68" t="s">
        <v>1067</v>
      </c>
      <c r="C528" s="20">
        <v>1</v>
      </c>
      <c r="D528" s="69" t="s">
        <v>66</v>
      </c>
      <c r="E528" s="70" t="s">
        <v>1068</v>
      </c>
      <c r="F528" s="15" t="s">
        <v>12</v>
      </c>
    </row>
    <row r="529" customHeight="1" spans="1:6">
      <c r="A529" s="20">
        <v>81022</v>
      </c>
      <c r="B529" s="68" t="s">
        <v>1069</v>
      </c>
      <c r="C529" s="20">
        <v>1</v>
      </c>
      <c r="D529" s="69" t="s">
        <v>66</v>
      </c>
      <c r="E529" s="70" t="s">
        <v>1070</v>
      </c>
      <c r="F529" s="15" t="s">
        <v>12</v>
      </c>
    </row>
    <row r="530" customHeight="1" spans="1:6">
      <c r="A530" s="20">
        <v>81024</v>
      </c>
      <c r="B530" s="68" t="s">
        <v>1071</v>
      </c>
      <c r="C530" s="20">
        <v>2</v>
      </c>
      <c r="D530" s="69" t="s">
        <v>357</v>
      </c>
      <c r="E530" s="70" t="s">
        <v>1072</v>
      </c>
      <c r="F530" s="15" t="s">
        <v>12</v>
      </c>
    </row>
    <row r="531" customHeight="1" spans="1:6">
      <c r="A531" s="20">
        <v>81025</v>
      </c>
      <c r="B531" s="68" t="s">
        <v>1073</v>
      </c>
      <c r="C531" s="20">
        <v>1</v>
      </c>
      <c r="D531" s="69" t="s">
        <v>66</v>
      </c>
      <c r="E531" s="70" t="s">
        <v>1074</v>
      </c>
      <c r="F531" s="15" t="s">
        <v>12</v>
      </c>
    </row>
    <row r="532" customHeight="1" spans="1:6">
      <c r="A532" s="20">
        <v>81026</v>
      </c>
      <c r="B532" s="68" t="s">
        <v>1075</v>
      </c>
      <c r="C532" s="20">
        <v>1</v>
      </c>
      <c r="D532" s="69" t="s">
        <v>98</v>
      </c>
      <c r="E532" s="70" t="s">
        <v>1076</v>
      </c>
      <c r="F532" s="15" t="s">
        <v>12</v>
      </c>
    </row>
    <row r="533" customHeight="1" spans="1:6">
      <c r="A533" s="20">
        <v>81027</v>
      </c>
      <c r="B533" s="68" t="s">
        <v>1077</v>
      </c>
      <c r="C533" s="20">
        <v>1</v>
      </c>
      <c r="D533" s="69" t="s">
        <v>98</v>
      </c>
      <c r="E533" s="70" t="s">
        <v>1078</v>
      </c>
      <c r="F533" s="15" t="s">
        <v>12</v>
      </c>
    </row>
    <row r="534" customHeight="1" spans="1:6">
      <c r="A534" s="20">
        <v>81028</v>
      </c>
      <c r="B534" s="68" t="s">
        <v>1079</v>
      </c>
      <c r="C534" s="20">
        <v>2</v>
      </c>
      <c r="D534" s="69" t="s">
        <v>27</v>
      </c>
      <c r="E534" s="70" t="s">
        <v>1080</v>
      </c>
      <c r="F534" s="15" t="s">
        <v>12</v>
      </c>
    </row>
    <row r="535" customHeight="1" spans="1:6">
      <c r="A535" s="20">
        <v>81029</v>
      </c>
      <c r="B535" s="68" t="s">
        <v>1081</v>
      </c>
      <c r="C535" s="20">
        <v>1</v>
      </c>
      <c r="D535" s="69" t="s">
        <v>98</v>
      </c>
      <c r="E535" s="70" t="s">
        <v>1082</v>
      </c>
      <c r="F535" s="15" t="s">
        <v>12</v>
      </c>
    </row>
    <row r="536" customHeight="1" spans="1:6">
      <c r="A536" s="20">
        <v>81031</v>
      </c>
      <c r="B536" s="68" t="s">
        <v>1083</v>
      </c>
      <c r="C536" s="20">
        <v>1</v>
      </c>
      <c r="D536" s="69" t="s">
        <v>98</v>
      </c>
      <c r="E536" s="70" t="s">
        <v>1084</v>
      </c>
      <c r="F536" s="15" t="s">
        <v>12</v>
      </c>
    </row>
    <row r="537" customHeight="1" spans="1:6">
      <c r="A537" s="20">
        <v>81033</v>
      </c>
      <c r="B537" s="68" t="s">
        <v>1085</v>
      </c>
      <c r="C537" s="20">
        <v>1</v>
      </c>
      <c r="D537" s="69" t="s">
        <v>66</v>
      </c>
      <c r="E537" s="38" t="s">
        <v>1086</v>
      </c>
      <c r="F537" s="15" t="s">
        <v>12</v>
      </c>
    </row>
    <row r="538" customHeight="1" spans="1:6">
      <c r="A538" s="20">
        <v>81035</v>
      </c>
      <c r="B538" s="68" t="s">
        <v>1087</v>
      </c>
      <c r="C538" s="20">
        <v>2</v>
      </c>
      <c r="D538" s="69" t="s">
        <v>66</v>
      </c>
      <c r="E538" s="75" t="s">
        <v>1088</v>
      </c>
      <c r="F538" s="15" t="s">
        <v>12</v>
      </c>
    </row>
    <row r="539" customHeight="1" spans="1:6">
      <c r="A539" s="20">
        <v>81036</v>
      </c>
      <c r="B539" s="68" t="s">
        <v>1089</v>
      </c>
      <c r="C539" s="20">
        <v>2</v>
      </c>
      <c r="D539" s="69" t="s">
        <v>66</v>
      </c>
      <c r="E539" s="70" t="s">
        <v>1090</v>
      </c>
      <c r="F539" s="15" t="s">
        <v>12</v>
      </c>
    </row>
    <row r="540" customHeight="1" spans="1:6">
      <c r="A540" s="20">
        <v>81037</v>
      </c>
      <c r="B540" s="68" t="s">
        <v>1091</v>
      </c>
      <c r="C540" s="20">
        <v>1</v>
      </c>
      <c r="D540" s="69" t="s">
        <v>66</v>
      </c>
      <c r="E540" s="70" t="s">
        <v>1092</v>
      </c>
      <c r="F540" s="15" t="s">
        <v>12</v>
      </c>
    </row>
    <row r="541" customHeight="1" spans="1:6">
      <c r="A541" s="20">
        <v>81038</v>
      </c>
      <c r="B541" s="68" t="s">
        <v>1093</v>
      </c>
      <c r="C541" s="20">
        <v>1</v>
      </c>
      <c r="D541" s="69" t="s">
        <v>66</v>
      </c>
      <c r="E541" s="70" t="s">
        <v>1094</v>
      </c>
      <c r="F541" s="15" t="s">
        <v>12</v>
      </c>
    </row>
    <row r="542" customHeight="1" spans="1:6">
      <c r="A542" s="13">
        <v>82</v>
      </c>
      <c r="B542" s="17" t="s">
        <v>1095</v>
      </c>
      <c r="C542" s="13"/>
      <c r="D542" s="71"/>
      <c r="E542" s="18"/>
      <c r="F542" s="15"/>
    </row>
    <row r="543" customHeight="1" spans="1:6">
      <c r="A543" s="20">
        <v>82001</v>
      </c>
      <c r="B543" s="68" t="s">
        <v>1096</v>
      </c>
      <c r="C543" s="20">
        <v>10</v>
      </c>
      <c r="D543" s="69" t="s">
        <v>1097</v>
      </c>
      <c r="E543" s="91" t="s">
        <v>1098</v>
      </c>
      <c r="F543" s="15" t="s">
        <v>12</v>
      </c>
    </row>
    <row r="544" customHeight="1" spans="1:6">
      <c r="A544" s="20">
        <v>82002</v>
      </c>
      <c r="B544" s="92" t="s">
        <v>1099</v>
      </c>
      <c r="C544" s="20">
        <f>C91*2</f>
        <v>56</v>
      </c>
      <c r="D544" s="69" t="s">
        <v>66</v>
      </c>
      <c r="E544" s="70" t="s">
        <v>1100</v>
      </c>
      <c r="F544" s="15" t="s">
        <v>12</v>
      </c>
    </row>
    <row r="545" customHeight="1" spans="1:6">
      <c r="A545" s="20">
        <v>82006</v>
      </c>
      <c r="B545" s="68" t="s">
        <v>1101</v>
      </c>
      <c r="C545" s="20">
        <f>C544</f>
        <v>56</v>
      </c>
      <c r="D545" s="69" t="s">
        <v>1102</v>
      </c>
      <c r="E545" s="70" t="s">
        <v>1103</v>
      </c>
      <c r="F545" s="15" t="s">
        <v>12</v>
      </c>
    </row>
    <row r="546" customHeight="1" spans="1:6">
      <c r="A546" s="20"/>
      <c r="B546" s="17" t="s">
        <v>1104</v>
      </c>
      <c r="C546" s="13">
        <v>1</v>
      </c>
      <c r="D546" s="71" t="s">
        <v>8</v>
      </c>
      <c r="E546" s="93" t="s">
        <v>15</v>
      </c>
      <c r="F546" s="15" t="s">
        <v>12</v>
      </c>
    </row>
    <row r="547" customHeight="1" spans="1:6">
      <c r="A547" s="190" t="s">
        <v>141</v>
      </c>
      <c r="B547" s="94" t="s">
        <v>1105</v>
      </c>
      <c r="C547" s="95">
        <v>1</v>
      </c>
      <c r="D547" s="96" t="s">
        <v>38</v>
      </c>
      <c r="E547" s="97" t="s">
        <v>1106</v>
      </c>
      <c r="F547" s="15" t="s">
        <v>12</v>
      </c>
    </row>
    <row r="548" customHeight="1" spans="1:6">
      <c r="A548" s="190" t="s">
        <v>142</v>
      </c>
      <c r="B548" s="98" t="s">
        <v>1107</v>
      </c>
      <c r="C548" s="95">
        <v>36</v>
      </c>
      <c r="D548" s="21" t="s">
        <v>38</v>
      </c>
      <c r="E548" s="70" t="s">
        <v>1108</v>
      </c>
      <c r="F548" s="15" t="s">
        <v>12</v>
      </c>
    </row>
    <row r="549" customHeight="1" spans="1:6">
      <c r="A549" s="190" t="s">
        <v>143</v>
      </c>
      <c r="B549" s="94" t="s">
        <v>1109</v>
      </c>
      <c r="C549" s="95">
        <v>6</v>
      </c>
      <c r="D549" s="99" t="s">
        <v>27</v>
      </c>
      <c r="E549" s="97" t="s">
        <v>1110</v>
      </c>
      <c r="F549" s="15" t="s">
        <v>12</v>
      </c>
    </row>
    <row r="550" customHeight="1" spans="1:6">
      <c r="A550" s="190" t="s">
        <v>144</v>
      </c>
      <c r="B550" s="100" t="s">
        <v>47</v>
      </c>
      <c r="C550" s="95">
        <v>36</v>
      </c>
      <c r="D550" s="101" t="s">
        <v>38</v>
      </c>
      <c r="E550" s="70" t="s">
        <v>1111</v>
      </c>
      <c r="F550" s="15" t="s">
        <v>12</v>
      </c>
    </row>
    <row r="551" customHeight="1" spans="1:6">
      <c r="A551" s="190" t="s">
        <v>145</v>
      </c>
      <c r="B551" s="102" t="s">
        <v>1112</v>
      </c>
      <c r="C551" s="95">
        <v>1</v>
      </c>
      <c r="D551" s="21" t="s">
        <v>1097</v>
      </c>
      <c r="E551" s="70" t="s">
        <v>1113</v>
      </c>
      <c r="F551" s="15" t="s">
        <v>12</v>
      </c>
    </row>
    <row r="552" customHeight="1" spans="1:6">
      <c r="A552" s="190" t="s">
        <v>146</v>
      </c>
      <c r="B552" s="102" t="s">
        <v>1114</v>
      </c>
      <c r="C552" s="95">
        <v>1</v>
      </c>
      <c r="D552" s="21" t="s">
        <v>1097</v>
      </c>
      <c r="E552" s="70" t="s">
        <v>1115</v>
      </c>
      <c r="F552" s="15" t="s">
        <v>12</v>
      </c>
    </row>
    <row r="553" customHeight="1" spans="1:6">
      <c r="A553" s="190" t="s">
        <v>147</v>
      </c>
      <c r="B553" s="102" t="s">
        <v>1116</v>
      </c>
      <c r="C553" s="95">
        <v>1</v>
      </c>
      <c r="D553" s="21" t="s">
        <v>1097</v>
      </c>
      <c r="E553" s="70" t="s">
        <v>1117</v>
      </c>
      <c r="F553" s="15" t="s">
        <v>12</v>
      </c>
    </row>
    <row r="554" customHeight="1" spans="1:6">
      <c r="A554" s="190" t="s">
        <v>148</v>
      </c>
      <c r="B554" s="68" t="s">
        <v>1118</v>
      </c>
      <c r="C554" s="95">
        <v>1</v>
      </c>
      <c r="D554" s="21" t="s">
        <v>1097</v>
      </c>
      <c r="E554" s="70" t="s">
        <v>1119</v>
      </c>
      <c r="F554" s="15" t="s">
        <v>12</v>
      </c>
    </row>
    <row r="555" customHeight="1" spans="1:6">
      <c r="A555" s="190" t="s">
        <v>149</v>
      </c>
      <c r="B555" s="68" t="s">
        <v>1120</v>
      </c>
      <c r="C555" s="95">
        <v>1</v>
      </c>
      <c r="D555" s="21" t="s">
        <v>1097</v>
      </c>
      <c r="E555" s="70" t="s">
        <v>1121</v>
      </c>
      <c r="F555" s="15" t="s">
        <v>12</v>
      </c>
    </row>
    <row r="556" customHeight="1" spans="1:6">
      <c r="A556" s="190" t="s">
        <v>150</v>
      </c>
      <c r="B556" s="68" t="s">
        <v>1122</v>
      </c>
      <c r="C556" s="95">
        <v>1</v>
      </c>
      <c r="D556" s="21" t="s">
        <v>1097</v>
      </c>
      <c r="E556" s="70" t="s">
        <v>1123</v>
      </c>
      <c r="F556" s="15" t="s">
        <v>12</v>
      </c>
    </row>
    <row r="557" customHeight="1" spans="1:6">
      <c r="A557" s="190" t="s">
        <v>1124</v>
      </c>
      <c r="B557" s="68" t="s">
        <v>1125</v>
      </c>
      <c r="C557" s="95">
        <v>1</v>
      </c>
      <c r="D557" s="21" t="s">
        <v>1097</v>
      </c>
      <c r="E557" s="70" t="s">
        <v>1126</v>
      </c>
      <c r="F557" s="15" t="s">
        <v>12</v>
      </c>
    </row>
    <row r="558" customHeight="1" spans="1:6">
      <c r="A558" s="190" t="s">
        <v>151</v>
      </c>
      <c r="B558" s="68" t="s">
        <v>1127</v>
      </c>
      <c r="C558" s="95">
        <v>1</v>
      </c>
      <c r="D558" s="21" t="s">
        <v>1097</v>
      </c>
      <c r="E558" s="70" t="s">
        <v>1128</v>
      </c>
      <c r="F558" s="15" t="s">
        <v>12</v>
      </c>
    </row>
    <row r="559" customHeight="1" spans="1:6">
      <c r="A559" s="190" t="s">
        <v>152</v>
      </c>
      <c r="B559" s="102" t="s">
        <v>1129</v>
      </c>
      <c r="C559" s="95">
        <v>1</v>
      </c>
      <c r="D559" s="21" t="s">
        <v>1097</v>
      </c>
      <c r="E559" s="70" t="s">
        <v>1130</v>
      </c>
      <c r="F559" s="15" t="s">
        <v>12</v>
      </c>
    </row>
    <row r="560" customHeight="1" spans="1:6">
      <c r="A560" s="190" t="s">
        <v>153</v>
      </c>
      <c r="B560" s="102" t="s">
        <v>1131</v>
      </c>
      <c r="C560" s="95">
        <v>1</v>
      </c>
      <c r="D560" s="21" t="s">
        <v>1097</v>
      </c>
      <c r="E560" s="70" t="s">
        <v>1132</v>
      </c>
      <c r="F560" s="15" t="s">
        <v>12</v>
      </c>
    </row>
    <row r="561" customHeight="1" spans="1:6">
      <c r="A561" s="190" t="s">
        <v>154</v>
      </c>
      <c r="B561" s="68" t="s">
        <v>1133</v>
      </c>
      <c r="C561" s="95">
        <v>1</v>
      </c>
      <c r="D561" s="21" t="s">
        <v>1097</v>
      </c>
      <c r="E561" s="70" t="s">
        <v>1134</v>
      </c>
      <c r="F561" s="15" t="s">
        <v>12</v>
      </c>
    </row>
    <row r="562" customHeight="1" spans="1:6">
      <c r="A562" s="190" t="s">
        <v>155</v>
      </c>
      <c r="B562" s="68" t="s">
        <v>1135</v>
      </c>
      <c r="C562" s="95">
        <v>1</v>
      </c>
      <c r="D562" s="21" t="s">
        <v>1097</v>
      </c>
      <c r="E562" s="70" t="s">
        <v>1136</v>
      </c>
      <c r="F562" s="15" t="s">
        <v>12</v>
      </c>
    </row>
    <row r="563" customHeight="1" spans="1:6">
      <c r="A563" s="190" t="s">
        <v>156</v>
      </c>
      <c r="B563" s="68" t="s">
        <v>1137</v>
      </c>
      <c r="C563" s="95">
        <v>1</v>
      </c>
      <c r="D563" s="21" t="s">
        <v>1097</v>
      </c>
      <c r="E563" s="70" t="s">
        <v>1138</v>
      </c>
      <c r="F563" s="15" t="s">
        <v>12</v>
      </c>
    </row>
    <row r="564" customHeight="1" spans="1:6">
      <c r="A564" s="190" t="s">
        <v>157</v>
      </c>
      <c r="B564" s="68" t="s">
        <v>1139</v>
      </c>
      <c r="C564" s="95">
        <v>1</v>
      </c>
      <c r="D564" s="21" t="s">
        <v>1097</v>
      </c>
      <c r="E564" s="70" t="s">
        <v>1140</v>
      </c>
      <c r="F564" s="15" t="s">
        <v>12</v>
      </c>
    </row>
    <row r="565" customHeight="1" spans="1:6">
      <c r="A565" s="190" t="s">
        <v>158</v>
      </c>
      <c r="B565" s="68" t="s">
        <v>1141</v>
      </c>
      <c r="C565" s="95">
        <v>1</v>
      </c>
      <c r="D565" s="21" t="s">
        <v>1097</v>
      </c>
      <c r="E565" s="70" t="s">
        <v>1142</v>
      </c>
      <c r="F565" s="15" t="s">
        <v>12</v>
      </c>
    </row>
    <row r="566" customHeight="1" spans="1:6">
      <c r="A566" s="190" t="s">
        <v>159</v>
      </c>
      <c r="B566" s="68" t="s">
        <v>1143</v>
      </c>
      <c r="C566" s="95">
        <v>1</v>
      </c>
      <c r="D566" s="21" t="s">
        <v>1097</v>
      </c>
      <c r="E566" s="70" t="s">
        <v>1144</v>
      </c>
      <c r="F566" s="15" t="s">
        <v>12</v>
      </c>
    </row>
    <row r="567" customHeight="1" spans="1:6">
      <c r="A567" s="190" t="s">
        <v>160</v>
      </c>
      <c r="B567" s="68" t="s">
        <v>1145</v>
      </c>
      <c r="C567" s="95">
        <v>1</v>
      </c>
      <c r="D567" s="21" t="s">
        <v>1097</v>
      </c>
      <c r="E567" s="70" t="s">
        <v>1146</v>
      </c>
      <c r="F567" s="15" t="s">
        <v>12</v>
      </c>
    </row>
    <row r="568" customHeight="1" spans="1:6">
      <c r="A568" s="190" t="s">
        <v>161</v>
      </c>
      <c r="B568" s="68" t="s">
        <v>1147</v>
      </c>
      <c r="C568" s="95">
        <v>1</v>
      </c>
      <c r="D568" s="21" t="s">
        <v>1097</v>
      </c>
      <c r="E568" s="70" t="s">
        <v>1148</v>
      </c>
      <c r="F568" s="15" t="s">
        <v>12</v>
      </c>
    </row>
    <row r="569" customHeight="1" spans="1:6">
      <c r="A569" s="190" t="s">
        <v>162</v>
      </c>
      <c r="B569" s="68" t="s">
        <v>1149</v>
      </c>
      <c r="C569" s="95">
        <v>1</v>
      </c>
      <c r="D569" s="21" t="s">
        <v>1097</v>
      </c>
      <c r="E569" s="70" t="s">
        <v>1150</v>
      </c>
      <c r="F569" s="15" t="s">
        <v>12</v>
      </c>
    </row>
    <row r="570" customHeight="1" spans="1:6">
      <c r="A570" s="190" t="s">
        <v>163</v>
      </c>
      <c r="B570" s="68" t="s">
        <v>1151</v>
      </c>
      <c r="C570" s="95">
        <v>1</v>
      </c>
      <c r="D570" s="21" t="s">
        <v>1097</v>
      </c>
      <c r="E570" s="70" t="s">
        <v>1152</v>
      </c>
      <c r="F570" s="15" t="s">
        <v>12</v>
      </c>
    </row>
    <row r="571" customHeight="1" spans="1:6">
      <c r="A571" s="190" t="s">
        <v>164</v>
      </c>
      <c r="B571" s="68" t="s">
        <v>1153</v>
      </c>
      <c r="C571" s="95">
        <v>1</v>
      </c>
      <c r="D571" s="21" t="s">
        <v>1097</v>
      </c>
      <c r="E571" s="70" t="s">
        <v>1154</v>
      </c>
      <c r="F571" s="15" t="s">
        <v>12</v>
      </c>
    </row>
    <row r="572" customHeight="1" spans="1:6">
      <c r="A572" s="190" t="s">
        <v>1155</v>
      </c>
      <c r="B572" s="68" t="s">
        <v>1156</v>
      </c>
      <c r="C572" s="95">
        <v>1</v>
      </c>
      <c r="D572" s="21" t="s">
        <v>1097</v>
      </c>
      <c r="E572" s="70" t="s">
        <v>1157</v>
      </c>
      <c r="F572" s="15" t="s">
        <v>12</v>
      </c>
    </row>
    <row r="573" customHeight="1" spans="1:6">
      <c r="A573" s="190" t="s">
        <v>1158</v>
      </c>
      <c r="B573" s="68" t="s">
        <v>1159</v>
      </c>
      <c r="C573" s="95">
        <v>1</v>
      </c>
      <c r="D573" s="21" t="s">
        <v>1097</v>
      </c>
      <c r="E573" s="70" t="s">
        <v>1160</v>
      </c>
      <c r="F573" s="15" t="s">
        <v>12</v>
      </c>
    </row>
    <row r="574" customHeight="1" spans="1:6">
      <c r="A574" s="190" t="s">
        <v>1161</v>
      </c>
      <c r="B574" s="68" t="s">
        <v>1162</v>
      </c>
      <c r="C574" s="95">
        <v>1</v>
      </c>
      <c r="D574" s="21" t="s">
        <v>1097</v>
      </c>
      <c r="E574" s="70" t="s">
        <v>1163</v>
      </c>
      <c r="F574" s="15" t="s">
        <v>12</v>
      </c>
    </row>
    <row r="575" customHeight="1" spans="1:6">
      <c r="A575" s="190" t="s">
        <v>1164</v>
      </c>
      <c r="B575" s="68" t="s">
        <v>1165</v>
      </c>
      <c r="C575" s="95">
        <v>1</v>
      </c>
      <c r="D575" s="21" t="s">
        <v>1097</v>
      </c>
      <c r="E575" s="70" t="s">
        <v>1166</v>
      </c>
      <c r="F575" s="15" t="s">
        <v>12</v>
      </c>
    </row>
    <row r="576" customHeight="1" spans="1:6">
      <c r="A576" s="190" t="s">
        <v>1167</v>
      </c>
      <c r="B576" s="68" t="s">
        <v>1168</v>
      </c>
      <c r="C576" s="95">
        <v>1</v>
      </c>
      <c r="D576" s="21" t="s">
        <v>1097</v>
      </c>
      <c r="E576" s="70" t="s">
        <v>1169</v>
      </c>
      <c r="F576" s="15" t="s">
        <v>12</v>
      </c>
    </row>
    <row r="577" customHeight="1" spans="1:6">
      <c r="A577" s="190" t="s">
        <v>1170</v>
      </c>
      <c r="B577" s="68" t="s">
        <v>1171</v>
      </c>
      <c r="C577" s="95">
        <v>1</v>
      </c>
      <c r="D577" s="21" t="s">
        <v>1097</v>
      </c>
      <c r="E577" s="70" t="s">
        <v>1172</v>
      </c>
      <c r="F577" s="15" t="s">
        <v>12</v>
      </c>
    </row>
    <row r="578" customHeight="1" spans="1:6">
      <c r="A578" s="190" t="s">
        <v>1173</v>
      </c>
      <c r="B578" s="68" t="s">
        <v>1174</v>
      </c>
      <c r="C578" s="95">
        <v>1</v>
      </c>
      <c r="D578" s="21" t="s">
        <v>1097</v>
      </c>
      <c r="E578" s="70" t="s">
        <v>1175</v>
      </c>
      <c r="F578" s="15" t="s">
        <v>12</v>
      </c>
    </row>
    <row r="579" customHeight="1" spans="1:6">
      <c r="A579" s="190" t="s">
        <v>1176</v>
      </c>
      <c r="B579" s="68" t="s">
        <v>1177</v>
      </c>
      <c r="C579" s="95">
        <v>1</v>
      </c>
      <c r="D579" s="21" t="s">
        <v>1097</v>
      </c>
      <c r="E579" s="70" t="s">
        <v>1178</v>
      </c>
      <c r="F579" s="15" t="s">
        <v>12</v>
      </c>
    </row>
    <row r="580" customHeight="1" spans="1:6">
      <c r="A580" s="190" t="s">
        <v>1179</v>
      </c>
      <c r="B580" s="68" t="s">
        <v>1180</v>
      </c>
      <c r="C580" s="95">
        <v>1</v>
      </c>
      <c r="D580" s="21" t="s">
        <v>1097</v>
      </c>
      <c r="E580" s="70" t="s">
        <v>1181</v>
      </c>
      <c r="F580" s="15" t="s">
        <v>12</v>
      </c>
    </row>
    <row r="581" customHeight="1" spans="1:6">
      <c r="A581" s="190" t="s">
        <v>1182</v>
      </c>
      <c r="B581" s="102" t="s">
        <v>1183</v>
      </c>
      <c r="C581" s="95">
        <v>1</v>
      </c>
      <c r="D581" s="21" t="s">
        <v>1097</v>
      </c>
      <c r="E581" s="70" t="s">
        <v>1184</v>
      </c>
      <c r="F581" s="15" t="s">
        <v>12</v>
      </c>
    </row>
    <row r="582" customHeight="1" spans="1:6">
      <c r="A582" s="190" t="s">
        <v>1185</v>
      </c>
      <c r="B582" s="102" t="s">
        <v>1186</v>
      </c>
      <c r="C582" s="95">
        <v>1</v>
      </c>
      <c r="D582" s="21" t="s">
        <v>1097</v>
      </c>
      <c r="E582" s="70" t="s">
        <v>1187</v>
      </c>
      <c r="F582" s="15" t="s">
        <v>12</v>
      </c>
    </row>
    <row r="583" customHeight="1" spans="1:6">
      <c r="A583" s="190" t="s">
        <v>1188</v>
      </c>
      <c r="B583" s="102" t="s">
        <v>1189</v>
      </c>
      <c r="C583" s="95">
        <v>1</v>
      </c>
      <c r="D583" s="21" t="s">
        <v>1097</v>
      </c>
      <c r="E583" s="70" t="s">
        <v>1190</v>
      </c>
      <c r="F583" s="15" t="s">
        <v>12</v>
      </c>
    </row>
    <row r="584" customHeight="1" spans="1:6">
      <c r="A584" s="190" t="s">
        <v>1191</v>
      </c>
      <c r="B584" s="68" t="s">
        <v>1192</v>
      </c>
      <c r="C584" s="95">
        <v>1</v>
      </c>
      <c r="D584" s="21" t="s">
        <v>1097</v>
      </c>
      <c r="E584" s="70" t="s">
        <v>1193</v>
      </c>
      <c r="F584" s="15" t="s">
        <v>12</v>
      </c>
    </row>
    <row r="585" customHeight="1" spans="1:6">
      <c r="A585" s="190" t="s">
        <v>1194</v>
      </c>
      <c r="B585" s="68" t="s">
        <v>1195</v>
      </c>
      <c r="C585" s="95">
        <v>1</v>
      </c>
      <c r="D585" s="21" t="s">
        <v>1097</v>
      </c>
      <c r="E585" s="70" t="s">
        <v>1196</v>
      </c>
      <c r="F585" s="15" t="s">
        <v>12</v>
      </c>
    </row>
    <row r="586" customHeight="1" spans="1:6">
      <c r="A586" s="190" t="s">
        <v>1197</v>
      </c>
      <c r="B586" s="68" t="s">
        <v>1198</v>
      </c>
      <c r="C586" s="95">
        <v>1</v>
      </c>
      <c r="D586" s="21" t="s">
        <v>1097</v>
      </c>
      <c r="E586" s="70" t="s">
        <v>1199</v>
      </c>
      <c r="F586" s="15" t="s">
        <v>12</v>
      </c>
    </row>
    <row r="587" customHeight="1" spans="1:6">
      <c r="A587" s="190" t="s">
        <v>1200</v>
      </c>
      <c r="B587" s="68" t="s">
        <v>1201</v>
      </c>
      <c r="C587" s="95">
        <v>1</v>
      </c>
      <c r="D587" s="21" t="s">
        <v>1097</v>
      </c>
      <c r="E587" s="70" t="s">
        <v>1202</v>
      </c>
      <c r="F587" s="15" t="s">
        <v>12</v>
      </c>
    </row>
    <row r="588" customHeight="1" spans="1:6">
      <c r="A588" s="190" t="s">
        <v>1203</v>
      </c>
      <c r="B588" s="68" t="s">
        <v>1204</v>
      </c>
      <c r="C588" s="95">
        <v>1</v>
      </c>
      <c r="D588" s="21" t="s">
        <v>1097</v>
      </c>
      <c r="E588" s="70" t="s">
        <v>1205</v>
      </c>
      <c r="F588" s="15" t="s">
        <v>12</v>
      </c>
    </row>
    <row r="589" customHeight="1" spans="1:6">
      <c r="A589" s="190" t="s">
        <v>1206</v>
      </c>
      <c r="B589" s="68" t="s">
        <v>1207</v>
      </c>
      <c r="C589" s="95">
        <v>1</v>
      </c>
      <c r="D589" s="21" t="s">
        <v>1097</v>
      </c>
      <c r="E589" s="70" t="s">
        <v>1208</v>
      </c>
      <c r="F589" s="15" t="s">
        <v>12</v>
      </c>
    </row>
    <row r="590" customHeight="1" spans="1:6">
      <c r="A590" s="190" t="s">
        <v>1209</v>
      </c>
      <c r="B590" s="68" t="s">
        <v>1210</v>
      </c>
      <c r="C590" s="95">
        <v>1</v>
      </c>
      <c r="D590" s="21" t="s">
        <v>1097</v>
      </c>
      <c r="E590" s="70" t="s">
        <v>1211</v>
      </c>
      <c r="F590" s="15" t="s">
        <v>12</v>
      </c>
    </row>
    <row r="591" customHeight="1" spans="1:6">
      <c r="A591" s="190" t="s">
        <v>1212</v>
      </c>
      <c r="B591" s="68" t="s">
        <v>1213</v>
      </c>
      <c r="C591" s="95">
        <v>1</v>
      </c>
      <c r="D591" s="21" t="s">
        <v>1097</v>
      </c>
      <c r="E591" s="70" t="s">
        <v>1214</v>
      </c>
      <c r="F591" s="15" t="s">
        <v>12</v>
      </c>
    </row>
    <row r="592" customHeight="1" spans="1:6">
      <c r="A592" s="190" t="s">
        <v>1215</v>
      </c>
      <c r="B592" s="68" t="s">
        <v>1216</v>
      </c>
      <c r="C592" s="95">
        <v>1</v>
      </c>
      <c r="D592" s="21" t="s">
        <v>1097</v>
      </c>
      <c r="E592" s="70" t="s">
        <v>1217</v>
      </c>
      <c r="F592" s="15" t="s">
        <v>12</v>
      </c>
    </row>
    <row r="593" customHeight="1" spans="1:6">
      <c r="A593" s="190" t="s">
        <v>1218</v>
      </c>
      <c r="B593" s="68" t="s">
        <v>1219</v>
      </c>
      <c r="C593" s="95">
        <v>1</v>
      </c>
      <c r="D593" s="21" t="s">
        <v>1097</v>
      </c>
      <c r="E593" s="70" t="s">
        <v>1220</v>
      </c>
      <c r="F593" s="15" t="s">
        <v>12</v>
      </c>
    </row>
    <row r="594" customHeight="1" spans="1:6">
      <c r="A594" s="190" t="s">
        <v>1221</v>
      </c>
      <c r="B594" s="68" t="s">
        <v>1222</v>
      </c>
      <c r="C594" s="95">
        <v>1</v>
      </c>
      <c r="D594" s="21" t="s">
        <v>1097</v>
      </c>
      <c r="E594" s="70" t="s">
        <v>1223</v>
      </c>
      <c r="F594" s="15" t="s">
        <v>12</v>
      </c>
    </row>
    <row r="595" customHeight="1" spans="1:6">
      <c r="A595" s="190" t="s">
        <v>1224</v>
      </c>
      <c r="B595" s="68" t="s">
        <v>1225</v>
      </c>
      <c r="C595" s="95">
        <v>1</v>
      </c>
      <c r="D595" s="21" t="s">
        <v>1097</v>
      </c>
      <c r="E595" s="70" t="s">
        <v>1226</v>
      </c>
      <c r="F595" s="15" t="s">
        <v>12</v>
      </c>
    </row>
    <row r="596" customHeight="1" spans="1:6">
      <c r="A596" s="190" t="s">
        <v>1227</v>
      </c>
      <c r="B596" s="68" t="s">
        <v>1228</v>
      </c>
      <c r="C596" s="95">
        <v>1</v>
      </c>
      <c r="D596" s="21" t="s">
        <v>1097</v>
      </c>
      <c r="E596" s="70" t="s">
        <v>1229</v>
      </c>
      <c r="F596" s="15" t="s">
        <v>12</v>
      </c>
    </row>
    <row r="597" customHeight="1" spans="1:6">
      <c r="A597" s="190" t="s">
        <v>1230</v>
      </c>
      <c r="B597" s="102" t="s">
        <v>1231</v>
      </c>
      <c r="C597" s="95">
        <v>1</v>
      </c>
      <c r="D597" s="21" t="s">
        <v>1097</v>
      </c>
      <c r="E597" s="70" t="s">
        <v>1232</v>
      </c>
      <c r="F597" s="15" t="s">
        <v>12</v>
      </c>
    </row>
    <row r="598" customHeight="1" spans="1:6">
      <c r="A598" s="190" t="s">
        <v>1233</v>
      </c>
      <c r="B598" s="102" t="s">
        <v>1234</v>
      </c>
      <c r="C598" s="95">
        <v>1</v>
      </c>
      <c r="D598" s="21" t="s">
        <v>1097</v>
      </c>
      <c r="E598" s="70" t="s">
        <v>1235</v>
      </c>
      <c r="F598" s="15" t="s">
        <v>12</v>
      </c>
    </row>
    <row r="599" customHeight="1" spans="1:6">
      <c r="A599" s="190" t="s">
        <v>1236</v>
      </c>
      <c r="B599" s="68" t="s">
        <v>1237</v>
      </c>
      <c r="C599" s="95">
        <v>1</v>
      </c>
      <c r="D599" s="21" t="s">
        <v>1097</v>
      </c>
      <c r="E599" s="70" t="s">
        <v>1238</v>
      </c>
      <c r="F599" s="15" t="s">
        <v>12</v>
      </c>
    </row>
    <row r="600" customHeight="1" spans="1:6">
      <c r="A600" s="190" t="s">
        <v>1239</v>
      </c>
      <c r="B600" s="68" t="s">
        <v>1240</v>
      </c>
      <c r="C600" s="95">
        <v>1</v>
      </c>
      <c r="D600" s="21" t="s">
        <v>1097</v>
      </c>
      <c r="E600" s="70" t="s">
        <v>1241</v>
      </c>
      <c r="F600" s="15" t="s">
        <v>12</v>
      </c>
    </row>
    <row r="601" customHeight="1" spans="1:6">
      <c r="A601" s="190" t="s">
        <v>1242</v>
      </c>
      <c r="B601" s="68" t="s">
        <v>1243</v>
      </c>
      <c r="C601" s="95">
        <v>1</v>
      </c>
      <c r="D601" s="21" t="s">
        <v>1097</v>
      </c>
      <c r="E601" s="70" t="s">
        <v>1244</v>
      </c>
      <c r="F601" s="15" t="s">
        <v>12</v>
      </c>
    </row>
    <row r="602" customHeight="1" spans="1:6">
      <c r="A602" s="190" t="s">
        <v>1245</v>
      </c>
      <c r="B602" s="68" t="s">
        <v>1246</v>
      </c>
      <c r="C602" s="95">
        <v>1</v>
      </c>
      <c r="D602" s="21" t="s">
        <v>1097</v>
      </c>
      <c r="E602" s="70" t="s">
        <v>1247</v>
      </c>
      <c r="F602" s="15" t="s">
        <v>12</v>
      </c>
    </row>
    <row r="603" customHeight="1" spans="1:6">
      <c r="A603" s="190" t="s">
        <v>1248</v>
      </c>
      <c r="B603" s="102" t="s">
        <v>1249</v>
      </c>
      <c r="C603" s="95">
        <v>1</v>
      </c>
      <c r="D603" s="21" t="s">
        <v>1097</v>
      </c>
      <c r="E603" s="70" t="s">
        <v>1250</v>
      </c>
      <c r="F603" s="15" t="s">
        <v>12</v>
      </c>
    </row>
    <row r="604" customHeight="1" spans="1:6">
      <c r="A604" s="190" t="s">
        <v>1251</v>
      </c>
      <c r="B604" s="102" t="s">
        <v>1252</v>
      </c>
      <c r="C604" s="95">
        <v>1</v>
      </c>
      <c r="D604" s="21" t="s">
        <v>1097</v>
      </c>
      <c r="E604" s="70" t="s">
        <v>1253</v>
      </c>
      <c r="F604" s="15" t="s">
        <v>12</v>
      </c>
    </row>
    <row r="605" customHeight="1" spans="1:6">
      <c r="A605" s="190" t="s">
        <v>1254</v>
      </c>
      <c r="B605" s="102" t="s">
        <v>1255</v>
      </c>
      <c r="C605" s="95">
        <v>1</v>
      </c>
      <c r="D605" s="21" t="s">
        <v>1097</v>
      </c>
      <c r="E605" s="70" t="s">
        <v>1256</v>
      </c>
      <c r="F605" s="15" t="s">
        <v>12</v>
      </c>
    </row>
    <row r="606" customHeight="1" spans="1:6">
      <c r="A606" s="190" t="s">
        <v>1257</v>
      </c>
      <c r="B606" s="68" t="s">
        <v>1258</v>
      </c>
      <c r="C606" s="95">
        <v>1</v>
      </c>
      <c r="D606" s="21" t="s">
        <v>1097</v>
      </c>
      <c r="E606" s="70" t="s">
        <v>1259</v>
      </c>
      <c r="F606" s="15" t="s">
        <v>12</v>
      </c>
    </row>
    <row r="607" customHeight="1" spans="1:6">
      <c r="A607" s="190" t="s">
        <v>1260</v>
      </c>
      <c r="B607" s="68" t="s">
        <v>1261</v>
      </c>
      <c r="C607" s="95">
        <v>1</v>
      </c>
      <c r="D607" s="21" t="s">
        <v>1097</v>
      </c>
      <c r="E607" s="70" t="s">
        <v>1262</v>
      </c>
      <c r="F607" s="15" t="s">
        <v>12</v>
      </c>
    </row>
    <row r="608" customHeight="1" spans="1:6">
      <c r="A608" s="190" t="s">
        <v>1263</v>
      </c>
      <c r="B608" s="68" t="s">
        <v>1264</v>
      </c>
      <c r="C608" s="95">
        <v>1</v>
      </c>
      <c r="D608" s="21" t="s">
        <v>1097</v>
      </c>
      <c r="E608" s="70" t="s">
        <v>1265</v>
      </c>
      <c r="F608" s="15" t="s">
        <v>12</v>
      </c>
    </row>
    <row r="609" customHeight="1" spans="1:6">
      <c r="A609" s="190" t="s">
        <v>1266</v>
      </c>
      <c r="B609" s="68" t="s">
        <v>1267</v>
      </c>
      <c r="C609" s="95">
        <v>1</v>
      </c>
      <c r="D609" s="21" t="s">
        <v>1097</v>
      </c>
      <c r="E609" s="70" t="s">
        <v>1268</v>
      </c>
      <c r="F609" s="15" t="s">
        <v>12</v>
      </c>
    </row>
    <row r="610" customHeight="1" spans="1:6">
      <c r="A610" s="190" t="s">
        <v>1269</v>
      </c>
      <c r="B610" s="68" t="s">
        <v>1270</v>
      </c>
      <c r="C610" s="95">
        <v>1</v>
      </c>
      <c r="D610" s="21" t="s">
        <v>1097</v>
      </c>
      <c r="E610" s="70" t="s">
        <v>1271</v>
      </c>
      <c r="F610" s="15" t="s">
        <v>12</v>
      </c>
    </row>
    <row r="611" customHeight="1" spans="1:6">
      <c r="A611" s="190" t="s">
        <v>1272</v>
      </c>
      <c r="B611" s="68" t="s">
        <v>1273</v>
      </c>
      <c r="C611" s="95">
        <v>1</v>
      </c>
      <c r="D611" s="21" t="s">
        <v>1097</v>
      </c>
      <c r="E611" s="70" t="s">
        <v>1274</v>
      </c>
      <c r="F611" s="15" t="s">
        <v>12</v>
      </c>
    </row>
    <row r="612" customHeight="1" spans="1:6">
      <c r="A612" s="190" t="s">
        <v>1275</v>
      </c>
      <c r="B612" s="68" t="s">
        <v>1276</v>
      </c>
      <c r="C612" s="95">
        <v>1</v>
      </c>
      <c r="D612" s="21" t="s">
        <v>1097</v>
      </c>
      <c r="E612" s="70" t="s">
        <v>1277</v>
      </c>
      <c r="F612" s="15" t="s">
        <v>12</v>
      </c>
    </row>
    <row r="613" customHeight="1" spans="1:6">
      <c r="A613" s="190" t="s">
        <v>1278</v>
      </c>
      <c r="B613" s="68" t="s">
        <v>1279</v>
      </c>
      <c r="C613" s="95">
        <v>1</v>
      </c>
      <c r="D613" s="21" t="s">
        <v>1097</v>
      </c>
      <c r="E613" s="70" t="s">
        <v>1280</v>
      </c>
      <c r="F613" s="15" t="s">
        <v>12</v>
      </c>
    </row>
    <row r="614" customHeight="1" spans="1:6">
      <c r="A614" s="190" t="s">
        <v>1281</v>
      </c>
      <c r="B614" s="68" t="s">
        <v>1282</v>
      </c>
      <c r="C614" s="95">
        <v>1</v>
      </c>
      <c r="D614" s="21" t="s">
        <v>1097</v>
      </c>
      <c r="E614" s="70" t="s">
        <v>1283</v>
      </c>
      <c r="F614" s="15" t="s">
        <v>12</v>
      </c>
    </row>
    <row r="615" customHeight="1" spans="1:6">
      <c r="A615" s="190" t="s">
        <v>1284</v>
      </c>
      <c r="B615" s="68" t="s">
        <v>1285</v>
      </c>
      <c r="C615" s="95">
        <v>1</v>
      </c>
      <c r="D615" s="21" t="s">
        <v>1097</v>
      </c>
      <c r="E615" s="70" t="s">
        <v>1286</v>
      </c>
      <c r="F615" s="15" t="s">
        <v>12</v>
      </c>
    </row>
    <row r="616" customHeight="1" spans="1:6">
      <c r="A616" s="190" t="s">
        <v>1287</v>
      </c>
      <c r="B616" s="68" t="s">
        <v>1288</v>
      </c>
      <c r="C616" s="95">
        <v>1</v>
      </c>
      <c r="D616" s="21" t="s">
        <v>1097</v>
      </c>
      <c r="E616" s="70" t="s">
        <v>1289</v>
      </c>
      <c r="F616" s="15" t="s">
        <v>12</v>
      </c>
    </row>
    <row r="617" customHeight="1" spans="1:6">
      <c r="A617" s="190" t="s">
        <v>1290</v>
      </c>
      <c r="B617" s="68" t="s">
        <v>1291</v>
      </c>
      <c r="C617" s="95">
        <v>1</v>
      </c>
      <c r="D617" s="21" t="s">
        <v>1097</v>
      </c>
      <c r="E617" s="70" t="s">
        <v>1292</v>
      </c>
      <c r="F617" s="15" t="s">
        <v>12</v>
      </c>
    </row>
    <row r="618" customHeight="1" spans="1:6">
      <c r="A618" s="190" t="s">
        <v>1293</v>
      </c>
      <c r="B618" s="103" t="s">
        <v>1294</v>
      </c>
      <c r="C618" s="37">
        <v>1</v>
      </c>
      <c r="D618" s="37" t="s">
        <v>1097</v>
      </c>
      <c r="E618" s="104" t="s">
        <v>1295</v>
      </c>
      <c r="F618" s="15" t="s">
        <v>12</v>
      </c>
    </row>
    <row r="619" customHeight="1" spans="1:6">
      <c r="A619" s="190" t="s">
        <v>1296</v>
      </c>
      <c r="B619" s="103" t="s">
        <v>1297</v>
      </c>
      <c r="C619" s="37">
        <v>28</v>
      </c>
      <c r="D619" s="37" t="s">
        <v>1097</v>
      </c>
      <c r="E619" s="104" t="s">
        <v>1298</v>
      </c>
      <c r="F619" s="15" t="s">
        <v>12</v>
      </c>
    </row>
    <row r="620" customHeight="1" spans="1:6">
      <c r="A620" s="190" t="s">
        <v>1299</v>
      </c>
      <c r="B620" s="103" t="s">
        <v>1300</v>
      </c>
      <c r="C620" s="37">
        <v>1</v>
      </c>
      <c r="D620" s="37" t="s">
        <v>1097</v>
      </c>
      <c r="E620" s="104" t="s">
        <v>1301</v>
      </c>
      <c r="F620" s="15" t="s">
        <v>12</v>
      </c>
    </row>
    <row r="621" customHeight="1" spans="1:6">
      <c r="A621" s="190" t="s">
        <v>1302</v>
      </c>
      <c r="B621" s="103" t="s">
        <v>1303</v>
      </c>
      <c r="C621" s="37">
        <v>1</v>
      </c>
      <c r="D621" s="37" t="s">
        <v>1097</v>
      </c>
      <c r="E621" s="104" t="s">
        <v>1304</v>
      </c>
      <c r="F621" s="15" t="s">
        <v>12</v>
      </c>
    </row>
    <row r="622" customHeight="1" spans="1:6">
      <c r="A622" s="190" t="s">
        <v>1305</v>
      </c>
      <c r="B622" s="105" t="s">
        <v>1306</v>
      </c>
      <c r="C622" s="37">
        <v>10</v>
      </c>
      <c r="D622" s="37" t="s">
        <v>1097</v>
      </c>
      <c r="E622" s="106" t="s">
        <v>1307</v>
      </c>
      <c r="F622" s="15" t="s">
        <v>12</v>
      </c>
    </row>
    <row r="623" customHeight="1" spans="1:6">
      <c r="A623" s="190" t="s">
        <v>1308</v>
      </c>
      <c r="B623" s="105" t="s">
        <v>1309</v>
      </c>
      <c r="C623" s="37">
        <v>10</v>
      </c>
      <c r="D623" s="37" t="s">
        <v>1097</v>
      </c>
      <c r="E623" s="107" t="s">
        <v>1310</v>
      </c>
      <c r="F623" s="15" t="s">
        <v>12</v>
      </c>
    </row>
    <row r="624" customHeight="1" spans="1:6">
      <c r="A624" s="190" t="s">
        <v>1311</v>
      </c>
      <c r="B624" s="105" t="s">
        <v>1312</v>
      </c>
      <c r="C624" s="37">
        <v>10</v>
      </c>
      <c r="D624" s="37" t="s">
        <v>1097</v>
      </c>
      <c r="E624" s="107" t="s">
        <v>1313</v>
      </c>
      <c r="F624" s="15" t="s">
        <v>12</v>
      </c>
    </row>
    <row r="625" customHeight="1" spans="1:6">
      <c r="A625" s="190" t="s">
        <v>1314</v>
      </c>
      <c r="B625" s="108" t="s">
        <v>1315</v>
      </c>
      <c r="C625" s="37">
        <v>3</v>
      </c>
      <c r="D625" s="37" t="s">
        <v>1097</v>
      </c>
      <c r="E625" s="107" t="s">
        <v>1316</v>
      </c>
      <c r="F625" s="15" t="s">
        <v>12</v>
      </c>
    </row>
    <row r="626" customHeight="1" spans="1:6">
      <c r="A626" s="190" t="s">
        <v>1317</v>
      </c>
      <c r="B626" s="105" t="s">
        <v>1318</v>
      </c>
      <c r="C626" s="37">
        <v>3</v>
      </c>
      <c r="D626" s="37" t="s">
        <v>1097</v>
      </c>
      <c r="E626" s="109" t="s">
        <v>1319</v>
      </c>
      <c r="F626" s="15" t="s">
        <v>12</v>
      </c>
    </row>
    <row r="627" customHeight="1" spans="1:6">
      <c r="A627" s="190" t="s">
        <v>1320</v>
      </c>
      <c r="B627" s="105" t="s">
        <v>1321</v>
      </c>
      <c r="C627" s="37">
        <v>3</v>
      </c>
      <c r="D627" s="37" t="s">
        <v>1097</v>
      </c>
      <c r="E627" s="106" t="s">
        <v>1322</v>
      </c>
      <c r="F627" s="15" t="s">
        <v>12</v>
      </c>
    </row>
    <row r="628" customHeight="1" spans="1:6">
      <c r="A628" s="190" t="s">
        <v>1323</v>
      </c>
      <c r="B628" s="105" t="s">
        <v>1324</v>
      </c>
      <c r="C628" s="37">
        <v>3</v>
      </c>
      <c r="D628" s="37" t="s">
        <v>1097</v>
      </c>
      <c r="E628" s="107" t="s">
        <v>1325</v>
      </c>
      <c r="F628" s="15" t="s">
        <v>12</v>
      </c>
    </row>
    <row r="629" customHeight="1" spans="1:6">
      <c r="A629" s="190" t="s">
        <v>1326</v>
      </c>
      <c r="B629" s="105" t="s">
        <v>1327</v>
      </c>
      <c r="C629" s="37">
        <v>3</v>
      </c>
      <c r="D629" s="37" t="s">
        <v>1097</v>
      </c>
      <c r="E629" s="107" t="s">
        <v>1328</v>
      </c>
      <c r="F629" s="15" t="s">
        <v>12</v>
      </c>
    </row>
    <row r="630" customHeight="1" spans="1:6">
      <c r="A630" s="190" t="s">
        <v>1329</v>
      </c>
      <c r="B630" s="105" t="s">
        <v>1330</v>
      </c>
      <c r="C630" s="37">
        <v>3</v>
      </c>
      <c r="D630" s="37" t="s">
        <v>1097</v>
      </c>
      <c r="E630" s="107" t="s">
        <v>1331</v>
      </c>
      <c r="F630" s="15" t="s">
        <v>12</v>
      </c>
    </row>
    <row r="631" customHeight="1" spans="1:6">
      <c r="A631" s="190" t="s">
        <v>1332</v>
      </c>
      <c r="B631" s="105" t="s">
        <v>1333</v>
      </c>
      <c r="C631" s="37">
        <v>3</v>
      </c>
      <c r="D631" s="37" t="s">
        <v>1097</v>
      </c>
      <c r="E631" s="107" t="s">
        <v>1334</v>
      </c>
      <c r="F631" s="15" t="s">
        <v>12</v>
      </c>
    </row>
    <row r="632" customHeight="1" spans="1:6">
      <c r="A632" s="190" t="s">
        <v>1335</v>
      </c>
      <c r="B632" s="105" t="s">
        <v>1336</v>
      </c>
      <c r="C632" s="37">
        <v>3</v>
      </c>
      <c r="D632" s="37" t="s">
        <v>1097</v>
      </c>
      <c r="E632" s="107" t="s">
        <v>1337</v>
      </c>
      <c r="F632" s="15" t="s">
        <v>12</v>
      </c>
    </row>
    <row r="633" customHeight="1" spans="1:6">
      <c r="A633" s="190" t="s">
        <v>1338</v>
      </c>
      <c r="B633" s="105" t="s">
        <v>1312</v>
      </c>
      <c r="C633" s="37">
        <v>3</v>
      </c>
      <c r="D633" s="37" t="s">
        <v>1097</v>
      </c>
      <c r="E633" s="107" t="s">
        <v>1313</v>
      </c>
      <c r="F633" s="15" t="s">
        <v>12</v>
      </c>
    </row>
    <row r="634" customHeight="1" spans="1:6">
      <c r="A634" s="190" t="s">
        <v>1339</v>
      </c>
      <c r="B634" s="105" t="s">
        <v>1340</v>
      </c>
      <c r="C634" s="37">
        <v>3</v>
      </c>
      <c r="D634" s="37" t="s">
        <v>1097</v>
      </c>
      <c r="E634" s="107" t="s">
        <v>1341</v>
      </c>
      <c r="F634" s="15" t="s">
        <v>12</v>
      </c>
    </row>
    <row r="635" customHeight="1" spans="1:6">
      <c r="A635" s="190" t="s">
        <v>1342</v>
      </c>
      <c r="B635" s="105" t="s">
        <v>1312</v>
      </c>
      <c r="C635" s="37">
        <v>5</v>
      </c>
      <c r="D635" s="37" t="s">
        <v>1097</v>
      </c>
      <c r="E635" s="107" t="s">
        <v>1313</v>
      </c>
      <c r="F635" s="15" t="s">
        <v>12</v>
      </c>
    </row>
    <row r="636" customHeight="1" spans="1:6">
      <c r="A636" s="190" t="s">
        <v>1343</v>
      </c>
      <c r="B636" s="103" t="s">
        <v>1344</v>
      </c>
      <c r="C636" s="37">
        <v>6</v>
      </c>
      <c r="D636" s="37" t="s">
        <v>1097</v>
      </c>
      <c r="E636" s="104" t="s">
        <v>1345</v>
      </c>
      <c r="F636" s="15" t="s">
        <v>12</v>
      </c>
    </row>
    <row r="637" customHeight="1" spans="1:6">
      <c r="A637" s="190" t="s">
        <v>1346</v>
      </c>
      <c r="B637" s="103" t="s">
        <v>1347</v>
      </c>
      <c r="C637" s="37">
        <v>6</v>
      </c>
      <c r="D637" s="37" t="s">
        <v>1097</v>
      </c>
      <c r="E637" s="109" t="s">
        <v>1348</v>
      </c>
      <c r="F637" s="15" t="s">
        <v>12</v>
      </c>
    </row>
    <row r="638" customHeight="1" spans="1:6">
      <c r="A638" s="190" t="s">
        <v>1349</v>
      </c>
      <c r="B638" s="103" t="s">
        <v>1350</v>
      </c>
      <c r="C638" s="37">
        <v>6</v>
      </c>
      <c r="D638" s="37" t="s">
        <v>1097</v>
      </c>
      <c r="E638" s="104" t="s">
        <v>1351</v>
      </c>
      <c r="F638" s="15" t="s">
        <v>12</v>
      </c>
    </row>
    <row r="639" customHeight="1" spans="1:6">
      <c r="A639" s="190" t="s">
        <v>1352</v>
      </c>
      <c r="B639" s="23" t="s">
        <v>1353</v>
      </c>
      <c r="C639" s="37">
        <v>1</v>
      </c>
      <c r="D639" s="37" t="s">
        <v>1097</v>
      </c>
      <c r="E639" s="104" t="s">
        <v>1354</v>
      </c>
      <c r="F639" s="15" t="s">
        <v>12</v>
      </c>
    </row>
    <row r="640" customHeight="1" spans="1:6">
      <c r="A640" s="190" t="s">
        <v>1355</v>
      </c>
      <c r="B640" s="23" t="s">
        <v>1356</v>
      </c>
      <c r="C640" s="37">
        <v>1</v>
      </c>
      <c r="D640" s="37" t="s">
        <v>1097</v>
      </c>
      <c r="E640" s="104" t="s">
        <v>1357</v>
      </c>
      <c r="F640" s="15" t="s">
        <v>12</v>
      </c>
    </row>
    <row r="641" customHeight="1" spans="1:6">
      <c r="A641" s="190" t="s">
        <v>1358</v>
      </c>
      <c r="B641" s="23" t="s">
        <v>1359</v>
      </c>
      <c r="C641" s="37">
        <v>1</v>
      </c>
      <c r="D641" s="37" t="s">
        <v>1097</v>
      </c>
      <c r="E641" s="104" t="s">
        <v>1360</v>
      </c>
      <c r="F641" s="15" t="s">
        <v>12</v>
      </c>
    </row>
    <row r="642" customHeight="1" spans="1:6">
      <c r="A642" s="190" t="s">
        <v>1361</v>
      </c>
      <c r="B642" s="23" t="s">
        <v>1362</v>
      </c>
      <c r="C642" s="37">
        <v>1</v>
      </c>
      <c r="D642" s="37" t="s">
        <v>1097</v>
      </c>
      <c r="E642" s="104" t="s">
        <v>1363</v>
      </c>
      <c r="F642" s="15" t="s">
        <v>12</v>
      </c>
    </row>
    <row r="643" customHeight="1" spans="1:6">
      <c r="A643" s="190" t="s">
        <v>1364</v>
      </c>
      <c r="B643" s="23" t="s">
        <v>1365</v>
      </c>
      <c r="C643" s="24">
        <v>14</v>
      </c>
      <c r="D643" s="16" t="s">
        <v>98</v>
      </c>
      <c r="E643" s="104" t="s">
        <v>1366</v>
      </c>
      <c r="F643" s="15" t="s">
        <v>12</v>
      </c>
    </row>
    <row r="644" customHeight="1" spans="1:6">
      <c r="A644" s="190" t="s">
        <v>1367</v>
      </c>
      <c r="B644" s="23" t="s">
        <v>1368</v>
      </c>
      <c r="C644" s="24">
        <v>28</v>
      </c>
      <c r="D644" s="16" t="s">
        <v>307</v>
      </c>
      <c r="E644" s="106" t="s">
        <v>1369</v>
      </c>
      <c r="F644" s="15" t="s">
        <v>12</v>
      </c>
    </row>
    <row r="645" customHeight="1" spans="1:6">
      <c r="A645" s="190" t="s">
        <v>1370</v>
      </c>
      <c r="B645" s="23" t="s">
        <v>1306</v>
      </c>
      <c r="C645" s="24">
        <v>28</v>
      </c>
      <c r="D645" s="16" t="s">
        <v>307</v>
      </c>
      <c r="E645" s="106" t="s">
        <v>1307</v>
      </c>
      <c r="F645" s="15" t="s">
        <v>12</v>
      </c>
    </row>
    <row r="646" customHeight="1" spans="1:6">
      <c r="A646" s="190" t="s">
        <v>1371</v>
      </c>
      <c r="B646" s="23" t="s">
        <v>1372</v>
      </c>
      <c r="C646" s="24">
        <v>14</v>
      </c>
      <c r="D646" s="16" t="s">
        <v>307</v>
      </c>
      <c r="E646" s="106" t="s">
        <v>1373</v>
      </c>
      <c r="F646" s="15" t="s">
        <v>12</v>
      </c>
    </row>
    <row r="647" customHeight="1" spans="1:6">
      <c r="A647" s="190" t="s">
        <v>1374</v>
      </c>
      <c r="B647" s="23" t="s">
        <v>1321</v>
      </c>
      <c r="C647" s="24">
        <v>14</v>
      </c>
      <c r="D647" s="16" t="s">
        <v>307</v>
      </c>
      <c r="E647" s="106" t="s">
        <v>1322</v>
      </c>
      <c r="F647" s="15" t="s">
        <v>12</v>
      </c>
    </row>
    <row r="648" customHeight="1" spans="1:6">
      <c r="A648" s="190" t="s">
        <v>1375</v>
      </c>
      <c r="B648" s="23" t="s">
        <v>1376</v>
      </c>
      <c r="C648" s="24">
        <v>14</v>
      </c>
      <c r="D648" s="16" t="s">
        <v>307</v>
      </c>
      <c r="E648" s="104" t="s">
        <v>1377</v>
      </c>
      <c r="F648" s="15" t="s">
        <v>12</v>
      </c>
    </row>
    <row r="649" customHeight="1" spans="1:6">
      <c r="A649" s="190" t="s">
        <v>1378</v>
      </c>
      <c r="B649" s="23" t="s">
        <v>1379</v>
      </c>
      <c r="C649" s="24">
        <v>14</v>
      </c>
      <c r="D649" s="16" t="s">
        <v>307</v>
      </c>
      <c r="E649" s="104" t="s">
        <v>1380</v>
      </c>
      <c r="F649" s="15" t="s">
        <v>12</v>
      </c>
    </row>
    <row r="650" customHeight="1" spans="1:6">
      <c r="A650" s="190" t="s">
        <v>1381</v>
      </c>
      <c r="B650" s="23" t="s">
        <v>1382</v>
      </c>
      <c r="C650" s="24">
        <v>14</v>
      </c>
      <c r="D650" s="16" t="s">
        <v>307</v>
      </c>
      <c r="E650" s="110" t="s">
        <v>1383</v>
      </c>
      <c r="F650" s="15" t="s">
        <v>12</v>
      </c>
    </row>
    <row r="651" customHeight="1" spans="1:6">
      <c r="A651" s="190" t="s">
        <v>1384</v>
      </c>
      <c r="B651" s="23" t="s">
        <v>1318</v>
      </c>
      <c r="C651" s="24">
        <v>14</v>
      </c>
      <c r="D651" s="16" t="s">
        <v>307</v>
      </c>
      <c r="E651" s="109" t="s">
        <v>1319</v>
      </c>
      <c r="F651" s="15" t="s">
        <v>12</v>
      </c>
    </row>
    <row r="652" customHeight="1" spans="1:6">
      <c r="A652" s="190" t="s">
        <v>1385</v>
      </c>
      <c r="B652" s="23" t="s">
        <v>1386</v>
      </c>
      <c r="C652" s="24">
        <v>14</v>
      </c>
      <c r="D652" s="16" t="s">
        <v>307</v>
      </c>
      <c r="E652" s="106" t="s">
        <v>1387</v>
      </c>
      <c r="F652" s="15" t="s">
        <v>12</v>
      </c>
    </row>
    <row r="653" customHeight="1" spans="1:6">
      <c r="A653" s="190" t="s">
        <v>1388</v>
      </c>
      <c r="B653" s="23" t="s">
        <v>1389</v>
      </c>
      <c r="C653" s="24">
        <v>14</v>
      </c>
      <c r="D653" s="16" t="s">
        <v>307</v>
      </c>
      <c r="E653" s="109" t="s">
        <v>1390</v>
      </c>
      <c r="F653" s="15" t="s">
        <v>12</v>
      </c>
    </row>
    <row r="654" customHeight="1" spans="1:6">
      <c r="A654" s="190" t="s">
        <v>1391</v>
      </c>
      <c r="B654" s="23" t="s">
        <v>1392</v>
      </c>
      <c r="C654" s="24">
        <v>14</v>
      </c>
      <c r="D654" s="16" t="s">
        <v>307</v>
      </c>
      <c r="E654" s="106" t="s">
        <v>1393</v>
      </c>
      <c r="F654" s="15" t="s">
        <v>12</v>
      </c>
    </row>
    <row r="655" customHeight="1" spans="1:6">
      <c r="A655" s="190" t="s">
        <v>1394</v>
      </c>
      <c r="B655" s="23" t="s">
        <v>1395</v>
      </c>
      <c r="C655" s="24">
        <v>14</v>
      </c>
      <c r="D655" s="16" t="s">
        <v>27</v>
      </c>
      <c r="E655" s="104" t="s">
        <v>1396</v>
      </c>
      <c r="F655" s="15" t="s">
        <v>12</v>
      </c>
    </row>
    <row r="656" customHeight="1" spans="1:6">
      <c r="A656" s="190" t="s">
        <v>1397</v>
      </c>
      <c r="B656" s="23" t="s">
        <v>1398</v>
      </c>
      <c r="C656" s="24">
        <v>14</v>
      </c>
      <c r="D656" s="16" t="s">
        <v>27</v>
      </c>
      <c r="E656" s="104" t="s">
        <v>1399</v>
      </c>
      <c r="F656" s="15" t="s">
        <v>12</v>
      </c>
    </row>
    <row r="657" customHeight="1" spans="1:6">
      <c r="A657" s="190" t="s">
        <v>1400</v>
      </c>
      <c r="B657" s="23" t="s">
        <v>589</v>
      </c>
      <c r="C657" s="24">
        <v>14</v>
      </c>
      <c r="D657" s="16" t="s">
        <v>27</v>
      </c>
      <c r="E657" s="104" t="s">
        <v>1401</v>
      </c>
      <c r="F657" s="15" t="s">
        <v>12</v>
      </c>
    </row>
    <row r="658" customHeight="1" spans="1:6">
      <c r="A658" s="190" t="s">
        <v>1402</v>
      </c>
      <c r="B658" s="23" t="s">
        <v>1403</v>
      </c>
      <c r="C658" s="24">
        <v>14</v>
      </c>
      <c r="D658" s="16" t="s">
        <v>27</v>
      </c>
      <c r="E658" s="104" t="s">
        <v>1404</v>
      </c>
      <c r="F658" s="15" t="s">
        <v>12</v>
      </c>
    </row>
    <row r="659" customHeight="1" spans="1:6">
      <c r="A659" s="190" t="s">
        <v>1405</v>
      </c>
      <c r="B659" s="23" t="s">
        <v>1406</v>
      </c>
      <c r="C659" s="24">
        <v>14</v>
      </c>
      <c r="D659" s="16" t="s">
        <v>27</v>
      </c>
      <c r="E659" s="104" t="s">
        <v>1407</v>
      </c>
      <c r="F659" s="15" t="s">
        <v>12</v>
      </c>
    </row>
    <row r="660" customHeight="1" spans="1:6">
      <c r="A660" s="190" t="s">
        <v>1408</v>
      </c>
      <c r="B660" s="23" t="s">
        <v>736</v>
      </c>
      <c r="C660" s="24">
        <v>14</v>
      </c>
      <c r="D660" s="16" t="s">
        <v>27</v>
      </c>
      <c r="E660" s="104" t="s">
        <v>1409</v>
      </c>
      <c r="F660" s="15" t="s">
        <v>12</v>
      </c>
    </row>
    <row r="661" customHeight="1" spans="1:6">
      <c r="A661" s="190" t="s">
        <v>1410</v>
      </c>
      <c r="B661" s="23" t="s">
        <v>1411</v>
      </c>
      <c r="C661" s="24">
        <v>14</v>
      </c>
      <c r="D661" s="16" t="s">
        <v>27</v>
      </c>
      <c r="E661" s="104" t="s">
        <v>1412</v>
      </c>
      <c r="F661" s="15" t="s">
        <v>12</v>
      </c>
    </row>
    <row r="662" customHeight="1" spans="1:6">
      <c r="A662" s="190" t="s">
        <v>1413</v>
      </c>
      <c r="B662" s="23" t="s">
        <v>1414</v>
      </c>
      <c r="C662" s="24">
        <v>14</v>
      </c>
      <c r="D662" s="16" t="s">
        <v>27</v>
      </c>
      <c r="E662" s="104" t="s">
        <v>1415</v>
      </c>
      <c r="F662" s="15" t="s">
        <v>12</v>
      </c>
    </row>
    <row r="663" customHeight="1" spans="1:6">
      <c r="A663" s="190" t="s">
        <v>1416</v>
      </c>
      <c r="B663" s="23" t="s">
        <v>1417</v>
      </c>
      <c r="C663" s="24">
        <v>14</v>
      </c>
      <c r="D663" s="16" t="s">
        <v>27</v>
      </c>
      <c r="E663" s="104" t="s">
        <v>1418</v>
      </c>
      <c r="F663" s="15" t="s">
        <v>12</v>
      </c>
    </row>
    <row r="664" customHeight="1" spans="1:6">
      <c r="A664" s="190" t="s">
        <v>1419</v>
      </c>
      <c r="B664" s="23" t="s">
        <v>1420</v>
      </c>
      <c r="C664" s="24">
        <v>14</v>
      </c>
      <c r="D664" s="16" t="s">
        <v>27</v>
      </c>
      <c r="E664" s="104" t="s">
        <v>1421</v>
      </c>
      <c r="F664" s="15" t="s">
        <v>12</v>
      </c>
    </row>
    <row r="665" customHeight="1" spans="1:6">
      <c r="A665" s="190" t="s">
        <v>1422</v>
      </c>
      <c r="B665" s="23" t="s">
        <v>622</v>
      </c>
      <c r="C665" s="24">
        <v>14</v>
      </c>
      <c r="D665" s="16" t="s">
        <v>27</v>
      </c>
      <c r="E665" s="104" t="s">
        <v>1423</v>
      </c>
      <c r="F665" s="15" t="s">
        <v>12</v>
      </c>
    </row>
    <row r="666" customHeight="1" spans="1:6">
      <c r="A666" s="190" t="s">
        <v>1424</v>
      </c>
      <c r="B666" s="23" t="s">
        <v>1425</v>
      </c>
      <c r="C666" s="24">
        <v>14</v>
      </c>
      <c r="D666" s="16" t="s">
        <v>27</v>
      </c>
      <c r="E666" s="104" t="s">
        <v>1426</v>
      </c>
      <c r="F666" s="15" t="s">
        <v>12</v>
      </c>
    </row>
    <row r="667" customHeight="1" spans="1:6">
      <c r="A667" s="190" t="s">
        <v>1427</v>
      </c>
      <c r="B667" s="23" t="s">
        <v>1428</v>
      </c>
      <c r="C667" s="24">
        <v>14</v>
      </c>
      <c r="D667" s="16" t="s">
        <v>27</v>
      </c>
      <c r="E667" s="104" t="s">
        <v>1429</v>
      </c>
      <c r="F667" s="15" t="s">
        <v>12</v>
      </c>
    </row>
    <row r="668" customHeight="1" spans="1:6">
      <c r="A668" s="190" t="s">
        <v>1430</v>
      </c>
      <c r="B668" s="23" t="s">
        <v>1431</v>
      </c>
      <c r="C668" s="24">
        <v>14</v>
      </c>
      <c r="D668" s="16" t="s">
        <v>27</v>
      </c>
      <c r="E668" s="104" t="s">
        <v>1432</v>
      </c>
      <c r="F668" s="15" t="s">
        <v>12</v>
      </c>
    </row>
    <row r="669" customHeight="1" spans="1:6">
      <c r="A669" s="190" t="s">
        <v>1433</v>
      </c>
      <c r="B669" s="23" t="s">
        <v>1434</v>
      </c>
      <c r="C669" s="24">
        <v>14</v>
      </c>
      <c r="D669" s="16" t="s">
        <v>27</v>
      </c>
      <c r="E669" s="104" t="s">
        <v>1435</v>
      </c>
      <c r="F669" s="15" t="s">
        <v>12</v>
      </c>
    </row>
    <row r="670" customHeight="1" spans="1:6">
      <c r="A670" s="190" t="s">
        <v>1436</v>
      </c>
      <c r="B670" s="23" t="s">
        <v>1437</v>
      </c>
      <c r="C670" s="24">
        <v>14</v>
      </c>
      <c r="D670" s="16" t="s">
        <v>27</v>
      </c>
      <c r="E670" s="104" t="s">
        <v>1438</v>
      </c>
      <c r="F670" s="15" t="s">
        <v>12</v>
      </c>
    </row>
    <row r="671" customHeight="1" spans="1:6">
      <c r="A671" s="190" t="s">
        <v>1439</v>
      </c>
      <c r="B671" s="23" t="s">
        <v>1440</v>
      </c>
      <c r="C671" s="24">
        <v>14</v>
      </c>
      <c r="D671" s="16" t="s">
        <v>27</v>
      </c>
      <c r="E671" s="104" t="s">
        <v>1441</v>
      </c>
      <c r="F671" s="15" t="s">
        <v>12</v>
      </c>
    </row>
    <row r="672" customHeight="1" spans="1:6">
      <c r="A672" s="11" t="s">
        <v>1442</v>
      </c>
      <c r="B672" s="12" t="s">
        <v>1443</v>
      </c>
      <c r="C672" s="43">
        <v>8</v>
      </c>
      <c r="D672" s="11" t="s">
        <v>8</v>
      </c>
      <c r="E672" s="14" t="s">
        <v>11</v>
      </c>
      <c r="F672" s="15" t="s">
        <v>12</v>
      </c>
    </row>
    <row r="673" customHeight="1" spans="1:6">
      <c r="A673" s="190" t="s">
        <v>13</v>
      </c>
      <c r="B673" s="17" t="s">
        <v>1444</v>
      </c>
      <c r="C673" s="13">
        <v>1</v>
      </c>
      <c r="D673" s="11" t="s">
        <v>8</v>
      </c>
      <c r="E673" s="18" t="s">
        <v>15</v>
      </c>
      <c r="F673" s="15" t="s">
        <v>12</v>
      </c>
    </row>
    <row r="674" customHeight="1" spans="1:6">
      <c r="A674" s="190" t="s">
        <v>16</v>
      </c>
      <c r="B674" s="19" t="s">
        <v>17</v>
      </c>
      <c r="C674" s="24">
        <v>52</v>
      </c>
      <c r="D674" s="16" t="s">
        <v>18</v>
      </c>
      <c r="E674" s="22"/>
      <c r="F674" s="15"/>
    </row>
    <row r="675" customHeight="1" spans="1:6">
      <c r="A675" s="190" t="s">
        <v>19</v>
      </c>
      <c r="B675" s="23" t="s">
        <v>20</v>
      </c>
      <c r="C675" s="24"/>
      <c r="D675" s="16"/>
      <c r="E675" s="25"/>
      <c r="F675" s="15"/>
    </row>
    <row r="676" customHeight="1" spans="1:6">
      <c r="A676" s="190" t="s">
        <v>21</v>
      </c>
      <c r="B676" s="23" t="s">
        <v>22</v>
      </c>
      <c r="C676" s="24"/>
      <c r="D676" s="16"/>
      <c r="E676" s="25"/>
      <c r="F676" s="15"/>
    </row>
    <row r="677" customHeight="1" spans="1:6">
      <c r="A677" s="190" t="s">
        <v>23</v>
      </c>
      <c r="B677" s="23" t="s">
        <v>24</v>
      </c>
      <c r="C677" s="26"/>
      <c r="D677" s="27"/>
      <c r="E677" s="22"/>
      <c r="F677" s="15"/>
    </row>
    <row r="678" customHeight="1" spans="1:6">
      <c r="A678" s="190" t="s">
        <v>25</v>
      </c>
      <c r="B678" s="28" t="s">
        <v>26</v>
      </c>
      <c r="C678" s="29">
        <v>1</v>
      </c>
      <c r="D678" s="29" t="s">
        <v>27</v>
      </c>
      <c r="E678" s="30" t="s">
        <v>28</v>
      </c>
      <c r="F678" s="15" t="s">
        <v>12</v>
      </c>
    </row>
    <row r="679" customHeight="1" spans="1:6">
      <c r="A679" s="190" t="s">
        <v>29</v>
      </c>
      <c r="B679" s="28" t="s">
        <v>30</v>
      </c>
      <c r="C679" s="29">
        <v>1</v>
      </c>
      <c r="D679" s="29" t="s">
        <v>27</v>
      </c>
      <c r="E679" s="31" t="s">
        <v>31</v>
      </c>
      <c r="F679" s="15" t="s">
        <v>32</v>
      </c>
    </row>
    <row r="680" customHeight="1" spans="1:6">
      <c r="A680" s="190" t="s">
        <v>33</v>
      </c>
      <c r="B680" s="28" t="s">
        <v>34</v>
      </c>
      <c r="C680" s="29">
        <v>1</v>
      </c>
      <c r="D680" s="29" t="s">
        <v>27</v>
      </c>
      <c r="E680" s="31" t="s">
        <v>35</v>
      </c>
      <c r="F680" s="15" t="s">
        <v>12</v>
      </c>
    </row>
    <row r="681" customHeight="1" spans="1:6">
      <c r="A681" s="190" t="s">
        <v>36</v>
      </c>
      <c r="B681" s="23" t="s">
        <v>37</v>
      </c>
      <c r="C681" s="24">
        <v>1</v>
      </c>
      <c r="D681" s="16" t="s">
        <v>38</v>
      </c>
      <c r="E681" s="25" t="s">
        <v>39</v>
      </c>
      <c r="F681" s="15" t="s">
        <v>32</v>
      </c>
    </row>
    <row r="682" customHeight="1" spans="1:6">
      <c r="A682" s="190" t="s">
        <v>40</v>
      </c>
      <c r="B682" s="23" t="s">
        <v>1445</v>
      </c>
      <c r="C682" s="24">
        <v>1</v>
      </c>
      <c r="D682" s="16" t="s">
        <v>307</v>
      </c>
      <c r="E682" s="25" t="s">
        <v>1446</v>
      </c>
      <c r="F682" s="15" t="s">
        <v>12</v>
      </c>
    </row>
    <row r="683" customHeight="1" spans="1:6">
      <c r="A683" s="190" t="s">
        <v>43</v>
      </c>
      <c r="B683" s="23" t="s">
        <v>1447</v>
      </c>
      <c r="C683" s="24">
        <v>1</v>
      </c>
      <c r="D683" s="16" t="s">
        <v>27</v>
      </c>
      <c r="E683" s="25" t="s">
        <v>1448</v>
      </c>
      <c r="F683" s="15" t="s">
        <v>12</v>
      </c>
    </row>
    <row r="684" customHeight="1" spans="1:6">
      <c r="A684" s="190" t="s">
        <v>46</v>
      </c>
      <c r="B684" s="23" t="s">
        <v>1449</v>
      </c>
      <c r="C684" s="24">
        <v>1</v>
      </c>
      <c r="D684" s="16" t="s">
        <v>1450</v>
      </c>
      <c r="E684" s="25" t="s">
        <v>1451</v>
      </c>
      <c r="F684" s="15" t="s">
        <v>12</v>
      </c>
    </row>
    <row r="685" customHeight="1" spans="1:6">
      <c r="A685" s="190" t="s">
        <v>1452</v>
      </c>
      <c r="B685" s="23" t="s">
        <v>41</v>
      </c>
      <c r="C685" s="24">
        <v>1</v>
      </c>
      <c r="D685" s="16" t="s">
        <v>38</v>
      </c>
      <c r="E685" s="33" t="s">
        <v>42</v>
      </c>
      <c r="F685" s="15" t="s">
        <v>12</v>
      </c>
    </row>
    <row r="686" customHeight="1" spans="1:6">
      <c r="A686" s="190" t="s">
        <v>49</v>
      </c>
      <c r="B686" s="23" t="s">
        <v>44</v>
      </c>
      <c r="C686" s="95">
        <f>C674/2</f>
        <v>26</v>
      </c>
      <c r="D686" s="111" t="s">
        <v>27</v>
      </c>
      <c r="E686" s="25" t="s">
        <v>45</v>
      </c>
      <c r="F686" s="15" t="s">
        <v>12</v>
      </c>
    </row>
    <row r="687" customHeight="1" spans="1:6">
      <c r="A687" s="190" t="s">
        <v>52</v>
      </c>
      <c r="B687" s="23" t="s">
        <v>1453</v>
      </c>
      <c r="C687" s="95">
        <f>C674/4</f>
        <v>13</v>
      </c>
      <c r="D687" s="111" t="s">
        <v>27</v>
      </c>
      <c r="E687" s="112" t="s">
        <v>1454</v>
      </c>
      <c r="F687" s="15" t="s">
        <v>12</v>
      </c>
    </row>
    <row r="688" customHeight="1" spans="1:6">
      <c r="A688" s="190" t="s">
        <v>55</v>
      </c>
      <c r="B688" s="23" t="s">
        <v>1455</v>
      </c>
      <c r="C688" s="95">
        <f>C674/4</f>
        <v>13</v>
      </c>
      <c r="D688" s="111" t="s">
        <v>27</v>
      </c>
      <c r="E688" s="112" t="s">
        <v>1456</v>
      </c>
      <c r="F688" s="15" t="s">
        <v>12</v>
      </c>
    </row>
    <row r="689" customHeight="1" spans="1:6">
      <c r="A689" s="190" t="s">
        <v>58</v>
      </c>
      <c r="B689" s="23" t="s">
        <v>47</v>
      </c>
      <c r="C689" s="34">
        <f>56-C674</f>
        <v>4</v>
      </c>
      <c r="D689" s="35" t="s">
        <v>38</v>
      </c>
      <c r="E689" s="25" t="s">
        <v>48</v>
      </c>
      <c r="F689" s="15" t="s">
        <v>12</v>
      </c>
    </row>
    <row r="690" customHeight="1" spans="1:6">
      <c r="A690" s="190" t="s">
        <v>64</v>
      </c>
      <c r="B690" s="36" t="s">
        <v>50</v>
      </c>
      <c r="C690" s="37">
        <v>1</v>
      </c>
      <c r="D690" s="37" t="s">
        <v>27</v>
      </c>
      <c r="E690" s="38" t="s">
        <v>1457</v>
      </c>
      <c r="F690" s="15" t="s">
        <v>12</v>
      </c>
    </row>
    <row r="691" customHeight="1" spans="1:6">
      <c r="A691" s="190" t="s">
        <v>68</v>
      </c>
      <c r="B691" s="23" t="s">
        <v>53</v>
      </c>
      <c r="C691" s="24">
        <v>1</v>
      </c>
      <c r="D691" s="16" t="s">
        <v>27</v>
      </c>
      <c r="E691" s="39" t="s">
        <v>54</v>
      </c>
      <c r="F691" s="15" t="s">
        <v>12</v>
      </c>
    </row>
    <row r="692" customHeight="1" spans="1:6">
      <c r="A692" s="190" t="s">
        <v>71</v>
      </c>
      <c r="B692" s="23" t="s">
        <v>1458</v>
      </c>
      <c r="C692" s="95">
        <v>1</v>
      </c>
      <c r="D692" s="111" t="s">
        <v>27</v>
      </c>
      <c r="E692" s="113" t="s">
        <v>1459</v>
      </c>
      <c r="F692" s="15" t="s">
        <v>12</v>
      </c>
    </row>
    <row r="693" customHeight="1" spans="1:6">
      <c r="A693" s="190" t="s">
        <v>74</v>
      </c>
      <c r="B693" s="23" t="s">
        <v>56</v>
      </c>
      <c r="C693" s="24">
        <v>1</v>
      </c>
      <c r="D693" s="16" t="s">
        <v>27</v>
      </c>
      <c r="E693" s="25" t="s">
        <v>57</v>
      </c>
      <c r="F693" s="15" t="s">
        <v>12</v>
      </c>
    </row>
    <row r="694" customHeight="1" spans="1:6">
      <c r="A694" s="190" t="s">
        <v>77</v>
      </c>
      <c r="B694" s="23" t="s">
        <v>59</v>
      </c>
      <c r="C694" s="24">
        <v>1</v>
      </c>
      <c r="D694" s="16" t="s">
        <v>60</v>
      </c>
      <c r="E694" s="25" t="s">
        <v>61</v>
      </c>
      <c r="F694" s="15" t="s">
        <v>12</v>
      </c>
    </row>
    <row r="695" customHeight="1" spans="1:6">
      <c r="A695" s="190" t="s">
        <v>80</v>
      </c>
      <c r="B695" s="23" t="s">
        <v>1460</v>
      </c>
      <c r="C695" s="57"/>
      <c r="D695" s="58"/>
      <c r="E695" s="59"/>
      <c r="F695" s="15"/>
    </row>
    <row r="696" customHeight="1" spans="1:6">
      <c r="A696" s="190" t="s">
        <v>83</v>
      </c>
      <c r="B696" s="23" t="s">
        <v>1461</v>
      </c>
      <c r="C696" s="95">
        <f>C674/2</f>
        <v>26</v>
      </c>
      <c r="D696" s="111" t="s">
        <v>66</v>
      </c>
      <c r="E696" s="112" t="s">
        <v>1462</v>
      </c>
      <c r="F696" s="15" t="s">
        <v>12</v>
      </c>
    </row>
    <row r="697" customHeight="1" spans="1:6">
      <c r="A697" s="190" t="s">
        <v>86</v>
      </c>
      <c r="B697" s="23" t="s">
        <v>1463</v>
      </c>
      <c r="C697" s="95">
        <v>1</v>
      </c>
      <c r="D697" s="111" t="s">
        <v>27</v>
      </c>
      <c r="E697" s="114" t="s">
        <v>1464</v>
      </c>
      <c r="F697" s="15" t="s">
        <v>12</v>
      </c>
    </row>
    <row r="698" customHeight="1" spans="1:6">
      <c r="A698" s="190" t="s">
        <v>89</v>
      </c>
      <c r="B698" s="23" t="s">
        <v>1465</v>
      </c>
      <c r="C698" s="95">
        <v>1</v>
      </c>
      <c r="D698" s="111" t="s">
        <v>27</v>
      </c>
      <c r="E698" s="114" t="s">
        <v>1466</v>
      </c>
      <c r="F698" s="15" t="s">
        <v>12</v>
      </c>
    </row>
    <row r="699" customHeight="1" spans="1:6">
      <c r="A699" s="190" t="s">
        <v>92</v>
      </c>
      <c r="B699" s="23" t="s">
        <v>1467</v>
      </c>
      <c r="C699" s="95">
        <v>1</v>
      </c>
      <c r="D699" s="111" t="s">
        <v>27</v>
      </c>
      <c r="E699" s="114" t="s">
        <v>1468</v>
      </c>
      <c r="F699" s="15" t="s">
        <v>12</v>
      </c>
    </row>
    <row r="700" customHeight="1" spans="1:6">
      <c r="A700" s="190" t="s">
        <v>94</v>
      </c>
      <c r="B700" s="23" t="s">
        <v>1469</v>
      </c>
      <c r="C700" s="95">
        <v>1</v>
      </c>
      <c r="D700" s="111" t="s">
        <v>98</v>
      </c>
      <c r="E700" s="114" t="s">
        <v>1470</v>
      </c>
      <c r="F700" s="15" t="s">
        <v>12</v>
      </c>
    </row>
    <row r="701" customHeight="1" spans="1:6">
      <c r="A701" s="190" t="s">
        <v>96</v>
      </c>
      <c r="B701" s="23" t="s">
        <v>1471</v>
      </c>
      <c r="C701" s="95">
        <v>1</v>
      </c>
      <c r="D701" s="111" t="s">
        <v>27</v>
      </c>
      <c r="E701" s="114" t="s">
        <v>1472</v>
      </c>
      <c r="F701" s="15" t="s">
        <v>12</v>
      </c>
    </row>
    <row r="702" customHeight="1" spans="1:6">
      <c r="A702" s="190" t="s">
        <v>100</v>
      </c>
      <c r="B702" s="23" t="s">
        <v>1473</v>
      </c>
      <c r="C702" s="57"/>
      <c r="D702" s="58"/>
      <c r="E702" s="59"/>
      <c r="F702" s="15"/>
    </row>
    <row r="703" customHeight="1" spans="1:6">
      <c r="A703" s="190" t="s">
        <v>103</v>
      </c>
      <c r="B703" s="23" t="s">
        <v>1474</v>
      </c>
      <c r="C703" s="95">
        <v>7</v>
      </c>
      <c r="D703" s="111" t="s">
        <v>27</v>
      </c>
      <c r="E703" s="112" t="s">
        <v>1475</v>
      </c>
      <c r="F703" s="15" t="s">
        <v>12</v>
      </c>
    </row>
    <row r="704" customHeight="1" spans="1:6">
      <c r="A704" s="190" t="s">
        <v>106</v>
      </c>
      <c r="B704" s="23" t="s">
        <v>1476</v>
      </c>
      <c r="C704" s="95">
        <f>C703</f>
        <v>7</v>
      </c>
      <c r="D704" s="111" t="s">
        <v>27</v>
      </c>
      <c r="E704" s="112" t="s">
        <v>1477</v>
      </c>
      <c r="F704" s="15" t="s">
        <v>12</v>
      </c>
    </row>
    <row r="705" customHeight="1" spans="1:6">
      <c r="A705" s="190" t="s">
        <v>109</v>
      </c>
      <c r="B705" s="23" t="s">
        <v>81</v>
      </c>
      <c r="C705" s="95">
        <f>C703*2</f>
        <v>14</v>
      </c>
      <c r="D705" s="111" t="s">
        <v>66</v>
      </c>
      <c r="E705" s="25" t="s">
        <v>82</v>
      </c>
      <c r="F705" s="15" t="s">
        <v>12</v>
      </c>
    </row>
    <row r="706" customHeight="1" spans="1:6">
      <c r="A706" s="190" t="s">
        <v>111</v>
      </c>
      <c r="B706" s="23" t="s">
        <v>1478</v>
      </c>
      <c r="C706" s="95">
        <f>C705</f>
        <v>14</v>
      </c>
      <c r="D706" s="111" t="s">
        <v>66</v>
      </c>
      <c r="E706" s="114" t="s">
        <v>1479</v>
      </c>
      <c r="F706" s="15" t="s">
        <v>12</v>
      </c>
    </row>
    <row r="707" customHeight="1" spans="1:6">
      <c r="A707" s="190" t="s">
        <v>114</v>
      </c>
      <c r="B707" s="23" t="s">
        <v>1480</v>
      </c>
      <c r="C707" s="95">
        <f>C705</f>
        <v>14</v>
      </c>
      <c r="D707" s="111" t="s">
        <v>66</v>
      </c>
      <c r="E707" s="114" t="s">
        <v>1481</v>
      </c>
      <c r="F707" s="15" t="s">
        <v>12</v>
      </c>
    </row>
    <row r="708" customHeight="1" spans="1:6">
      <c r="A708" s="190" t="s">
        <v>116</v>
      </c>
      <c r="B708" s="23" t="s">
        <v>1482</v>
      </c>
      <c r="C708" s="95">
        <f>C705</f>
        <v>14</v>
      </c>
      <c r="D708" s="111" t="s">
        <v>27</v>
      </c>
      <c r="E708" s="114" t="s">
        <v>1483</v>
      </c>
      <c r="F708" s="15" t="s">
        <v>12</v>
      </c>
    </row>
    <row r="709" customHeight="1" spans="1:6">
      <c r="A709" s="190" t="s">
        <v>119</v>
      </c>
      <c r="B709" s="23" t="s">
        <v>1484</v>
      </c>
      <c r="C709" s="95">
        <f>C705</f>
        <v>14</v>
      </c>
      <c r="D709" s="111" t="s">
        <v>66</v>
      </c>
      <c r="E709" s="114" t="s">
        <v>1485</v>
      </c>
      <c r="F709" s="15" t="s">
        <v>12</v>
      </c>
    </row>
    <row r="710" customHeight="1" spans="1:6">
      <c r="A710" s="190" t="s">
        <v>122</v>
      </c>
      <c r="B710" s="23" t="s">
        <v>1486</v>
      </c>
      <c r="C710" s="95">
        <v>1</v>
      </c>
      <c r="D710" s="111" t="s">
        <v>60</v>
      </c>
      <c r="E710" s="114" t="s">
        <v>1487</v>
      </c>
      <c r="F710" s="15" t="s">
        <v>12</v>
      </c>
    </row>
    <row r="711" customHeight="1" spans="1:6">
      <c r="A711" s="190" t="s">
        <v>125</v>
      </c>
      <c r="B711" s="23" t="s">
        <v>1488</v>
      </c>
      <c r="C711" s="95">
        <f>C705</f>
        <v>14</v>
      </c>
      <c r="D711" s="111" t="s">
        <v>27</v>
      </c>
      <c r="E711" s="112" t="s">
        <v>1489</v>
      </c>
      <c r="F711" s="15" t="s">
        <v>12</v>
      </c>
    </row>
    <row r="712" customHeight="1" spans="1:6">
      <c r="A712" s="190" t="s">
        <v>1490</v>
      </c>
      <c r="B712" s="23" t="s">
        <v>1491</v>
      </c>
      <c r="C712" s="95">
        <f>C705</f>
        <v>14</v>
      </c>
      <c r="D712" s="111" t="s">
        <v>27</v>
      </c>
      <c r="E712" s="114" t="s">
        <v>1492</v>
      </c>
      <c r="F712" s="15" t="s">
        <v>12</v>
      </c>
    </row>
    <row r="713" customHeight="1" spans="1:6">
      <c r="A713" s="190" t="s">
        <v>128</v>
      </c>
      <c r="B713" s="23" t="s">
        <v>1493</v>
      </c>
      <c r="C713" s="95">
        <f>C705</f>
        <v>14</v>
      </c>
      <c r="D713" s="111" t="s">
        <v>27</v>
      </c>
      <c r="E713" s="114" t="s">
        <v>1494</v>
      </c>
      <c r="F713" s="15" t="s">
        <v>12</v>
      </c>
    </row>
    <row r="714" customHeight="1" spans="1:6">
      <c r="A714" s="190" t="s">
        <v>130</v>
      </c>
      <c r="B714" s="23" t="s">
        <v>1495</v>
      </c>
      <c r="C714" s="95">
        <v>1</v>
      </c>
      <c r="D714" s="111" t="s">
        <v>60</v>
      </c>
      <c r="E714" s="114" t="s">
        <v>1496</v>
      </c>
      <c r="F714" s="15" t="s">
        <v>12</v>
      </c>
    </row>
    <row r="715" customHeight="1" spans="1:6">
      <c r="A715" s="190" t="s">
        <v>133</v>
      </c>
      <c r="B715" s="23" t="s">
        <v>1497</v>
      </c>
      <c r="C715" s="95">
        <v>1</v>
      </c>
      <c r="D715" s="111" t="s">
        <v>60</v>
      </c>
      <c r="E715" s="114" t="s">
        <v>1498</v>
      </c>
      <c r="F715" s="15" t="s">
        <v>12</v>
      </c>
    </row>
    <row r="716" customHeight="1" spans="1:6">
      <c r="A716" s="190" t="s">
        <v>136</v>
      </c>
      <c r="B716" s="12" t="s">
        <v>93</v>
      </c>
      <c r="C716" s="43">
        <v>1</v>
      </c>
      <c r="D716" s="11" t="s">
        <v>27</v>
      </c>
      <c r="E716" s="18"/>
      <c r="F716" s="15"/>
    </row>
    <row r="717" customHeight="1" spans="1:6">
      <c r="A717" s="190" t="s">
        <v>1499</v>
      </c>
      <c r="B717" s="52" t="s">
        <v>110</v>
      </c>
      <c r="C717" s="29"/>
      <c r="D717" s="29"/>
      <c r="E717" s="53"/>
      <c r="F717" s="15"/>
    </row>
    <row r="718" customHeight="1" spans="1:6">
      <c r="A718" s="190" t="s">
        <v>1500</v>
      </c>
      <c r="B718" s="28" t="s">
        <v>112</v>
      </c>
      <c r="C718" s="29">
        <v>1</v>
      </c>
      <c r="D718" s="29" t="s">
        <v>27</v>
      </c>
      <c r="E718" s="31" t="s">
        <v>113</v>
      </c>
      <c r="F718" s="15" t="s">
        <v>12</v>
      </c>
    </row>
    <row r="719" customHeight="1" spans="1:6">
      <c r="A719" s="190" t="s">
        <v>1501</v>
      </c>
      <c r="B719" s="52" t="s">
        <v>115</v>
      </c>
      <c r="C719" s="29"/>
      <c r="D719" s="29"/>
      <c r="E719" s="53"/>
      <c r="F719" s="15"/>
    </row>
    <row r="720" customHeight="1" spans="1:6">
      <c r="A720" s="190" t="s">
        <v>1502</v>
      </c>
      <c r="B720" s="28" t="s">
        <v>117</v>
      </c>
      <c r="C720" s="29">
        <v>26</v>
      </c>
      <c r="D720" s="29" t="s">
        <v>27</v>
      </c>
      <c r="E720" s="31" t="s">
        <v>118</v>
      </c>
      <c r="F720" s="15" t="s">
        <v>12</v>
      </c>
    </row>
    <row r="721" customHeight="1" spans="1:6">
      <c r="A721" s="190" t="s">
        <v>1503</v>
      </c>
      <c r="B721" s="28" t="s">
        <v>120</v>
      </c>
      <c r="C721" s="29">
        <v>26</v>
      </c>
      <c r="D721" s="29" t="s">
        <v>27</v>
      </c>
      <c r="E721" s="31" t="s">
        <v>121</v>
      </c>
      <c r="F721" s="15" t="s">
        <v>12</v>
      </c>
    </row>
    <row r="722" customHeight="1" spans="1:6">
      <c r="A722" s="190" t="s">
        <v>1504</v>
      </c>
      <c r="B722" s="28" t="s">
        <v>123</v>
      </c>
      <c r="C722" s="29">
        <v>26</v>
      </c>
      <c r="D722" s="29" t="s">
        <v>27</v>
      </c>
      <c r="E722" s="31" t="s">
        <v>124</v>
      </c>
      <c r="F722" s="15" t="s">
        <v>12</v>
      </c>
    </row>
    <row r="723" customHeight="1" spans="1:6">
      <c r="A723" s="190" t="s">
        <v>1505</v>
      </c>
      <c r="B723" s="28" t="s">
        <v>126</v>
      </c>
      <c r="C723" s="29">
        <v>1</v>
      </c>
      <c r="D723" s="29" t="s">
        <v>98</v>
      </c>
      <c r="E723" s="38" t="s">
        <v>127</v>
      </c>
      <c r="F723" s="15" t="s">
        <v>12</v>
      </c>
    </row>
    <row r="724" customHeight="1" spans="1:6">
      <c r="A724" s="190" t="s">
        <v>1506</v>
      </c>
      <c r="B724" s="52" t="s">
        <v>129</v>
      </c>
      <c r="C724" s="29"/>
      <c r="D724" s="29"/>
      <c r="E724" s="53"/>
      <c r="F724" s="15"/>
    </row>
    <row r="725" customHeight="1" spans="1:6">
      <c r="A725" s="190" t="s">
        <v>1507</v>
      </c>
      <c r="B725" s="28" t="s">
        <v>131</v>
      </c>
      <c r="C725" s="29">
        <v>2</v>
      </c>
      <c r="D725" s="29" t="s">
        <v>98</v>
      </c>
      <c r="E725" s="31" t="s">
        <v>132</v>
      </c>
      <c r="F725" s="15" t="s">
        <v>12</v>
      </c>
    </row>
    <row r="726" customHeight="1" spans="1:6">
      <c r="A726" s="190" t="s">
        <v>1508</v>
      </c>
      <c r="B726" s="28" t="s">
        <v>134</v>
      </c>
      <c r="C726" s="29">
        <v>27</v>
      </c>
      <c r="D726" s="29" t="s">
        <v>38</v>
      </c>
      <c r="E726" s="54" t="s">
        <v>135</v>
      </c>
      <c r="F726" s="15" t="s">
        <v>12</v>
      </c>
    </row>
    <row r="727" customHeight="1" spans="1:6">
      <c r="A727" s="190" t="s">
        <v>1509</v>
      </c>
      <c r="B727" s="28" t="s">
        <v>137</v>
      </c>
      <c r="C727" s="29">
        <v>1</v>
      </c>
      <c r="D727" s="29" t="s">
        <v>60</v>
      </c>
      <c r="E727" s="38" t="s">
        <v>138</v>
      </c>
      <c r="F727" s="15" t="s">
        <v>12</v>
      </c>
    </row>
    <row r="728" customHeight="1" spans="1:6">
      <c r="A728" s="55">
        <v>2</v>
      </c>
      <c r="B728" s="17" t="s">
        <v>1510</v>
      </c>
      <c r="C728" s="13">
        <v>7</v>
      </c>
      <c r="D728" s="11" t="s">
        <v>8</v>
      </c>
      <c r="E728" s="56" t="s">
        <v>140</v>
      </c>
      <c r="F728" s="15" t="s">
        <v>12</v>
      </c>
    </row>
    <row r="729" customHeight="1" spans="1:6">
      <c r="A729" s="190" t="s">
        <v>141</v>
      </c>
      <c r="B729" s="19" t="s">
        <v>17</v>
      </c>
      <c r="C729" s="24">
        <v>52</v>
      </c>
      <c r="D729" s="16" t="s">
        <v>18</v>
      </c>
      <c r="E729" s="22"/>
      <c r="F729" s="15"/>
    </row>
    <row r="730" customHeight="1" spans="1:6">
      <c r="A730" s="190" t="s">
        <v>142</v>
      </c>
      <c r="B730" s="23" t="s">
        <v>20</v>
      </c>
      <c r="C730" s="24"/>
      <c r="D730" s="16"/>
      <c r="E730" s="25"/>
      <c r="F730" s="15"/>
    </row>
    <row r="731" customHeight="1" spans="1:6">
      <c r="A731" s="190" t="s">
        <v>143</v>
      </c>
      <c r="B731" s="23" t="s">
        <v>22</v>
      </c>
      <c r="C731" s="24"/>
      <c r="D731" s="16"/>
      <c r="E731" s="25"/>
      <c r="F731" s="15"/>
    </row>
    <row r="732" customHeight="1" spans="1:6">
      <c r="A732" s="190" t="s">
        <v>144</v>
      </c>
      <c r="B732" s="23" t="s">
        <v>24</v>
      </c>
      <c r="C732" s="26"/>
      <c r="D732" s="27"/>
      <c r="E732" s="22"/>
      <c r="F732" s="15"/>
    </row>
    <row r="733" customHeight="1" spans="1:6">
      <c r="A733" s="190" t="s">
        <v>145</v>
      </c>
      <c r="B733" s="28" t="s">
        <v>30</v>
      </c>
      <c r="C733" s="29">
        <v>1</v>
      </c>
      <c r="D733" s="29" t="s">
        <v>27</v>
      </c>
      <c r="E733" s="31" t="s">
        <v>31</v>
      </c>
      <c r="F733" s="15" t="s">
        <v>32</v>
      </c>
    </row>
    <row r="734" customHeight="1" spans="1:6">
      <c r="A734" s="190" t="s">
        <v>146</v>
      </c>
      <c r="B734" s="28" t="s">
        <v>34</v>
      </c>
      <c r="C734" s="29">
        <v>1</v>
      </c>
      <c r="D734" s="29" t="s">
        <v>27</v>
      </c>
      <c r="E734" s="31" t="s">
        <v>35</v>
      </c>
      <c r="F734" s="15" t="s">
        <v>12</v>
      </c>
    </row>
    <row r="735" customHeight="1" spans="1:6">
      <c r="A735" s="190" t="s">
        <v>147</v>
      </c>
      <c r="B735" s="23" t="s">
        <v>37</v>
      </c>
      <c r="C735" s="24">
        <v>1</v>
      </c>
      <c r="D735" s="16" t="s">
        <v>38</v>
      </c>
      <c r="E735" s="25" t="s">
        <v>39</v>
      </c>
      <c r="F735" s="15" t="s">
        <v>32</v>
      </c>
    </row>
    <row r="736" customHeight="1" spans="1:6">
      <c r="A736" s="190" t="s">
        <v>148</v>
      </c>
      <c r="B736" s="23" t="s">
        <v>1445</v>
      </c>
      <c r="C736" s="24">
        <v>1</v>
      </c>
      <c r="D736" s="16" t="s">
        <v>307</v>
      </c>
      <c r="E736" s="25" t="s">
        <v>1446</v>
      </c>
      <c r="F736" s="15" t="s">
        <v>12</v>
      </c>
    </row>
    <row r="737" customHeight="1" spans="1:6">
      <c r="A737" s="190" t="s">
        <v>149</v>
      </c>
      <c r="B737" s="23" t="s">
        <v>1447</v>
      </c>
      <c r="C737" s="24">
        <v>1</v>
      </c>
      <c r="D737" s="16" t="s">
        <v>27</v>
      </c>
      <c r="E737" s="25" t="s">
        <v>1448</v>
      </c>
      <c r="F737" s="15" t="s">
        <v>12</v>
      </c>
    </row>
    <row r="738" customHeight="1" spans="1:6">
      <c r="A738" s="190" t="s">
        <v>150</v>
      </c>
      <c r="B738" s="23" t="s">
        <v>1449</v>
      </c>
      <c r="C738" s="24">
        <v>1</v>
      </c>
      <c r="D738" s="16" t="s">
        <v>1450</v>
      </c>
      <c r="E738" s="25" t="s">
        <v>1451</v>
      </c>
      <c r="F738" s="15" t="s">
        <v>12</v>
      </c>
    </row>
    <row r="739" customHeight="1" spans="1:6">
      <c r="A739" s="190" t="s">
        <v>1124</v>
      </c>
      <c r="B739" s="23" t="s">
        <v>41</v>
      </c>
      <c r="C739" s="24">
        <v>1</v>
      </c>
      <c r="D739" s="16" t="s">
        <v>38</v>
      </c>
      <c r="E739" s="33" t="s">
        <v>42</v>
      </c>
      <c r="F739" s="15" t="s">
        <v>12</v>
      </c>
    </row>
    <row r="740" customHeight="1" spans="1:6">
      <c r="A740" s="190" t="s">
        <v>151</v>
      </c>
      <c r="B740" s="23" t="s">
        <v>44</v>
      </c>
      <c r="C740" s="95">
        <f>C729/2</f>
        <v>26</v>
      </c>
      <c r="D740" s="111" t="s">
        <v>27</v>
      </c>
      <c r="E740" s="25" t="s">
        <v>45</v>
      </c>
      <c r="F740" s="15" t="s">
        <v>12</v>
      </c>
    </row>
    <row r="741" customHeight="1" spans="1:6">
      <c r="A741" s="190" t="s">
        <v>152</v>
      </c>
      <c r="B741" s="23" t="s">
        <v>1453</v>
      </c>
      <c r="C741" s="95">
        <f>C729/4</f>
        <v>13</v>
      </c>
      <c r="D741" s="111" t="s">
        <v>27</v>
      </c>
      <c r="E741" s="112" t="s">
        <v>1454</v>
      </c>
      <c r="F741" s="15" t="s">
        <v>12</v>
      </c>
    </row>
    <row r="742" customHeight="1" spans="1:6">
      <c r="A742" s="190" t="s">
        <v>153</v>
      </c>
      <c r="B742" s="23" t="s">
        <v>1455</v>
      </c>
      <c r="C742" s="95">
        <f>C729/4</f>
        <v>13</v>
      </c>
      <c r="D742" s="111" t="s">
        <v>27</v>
      </c>
      <c r="E742" s="112" t="s">
        <v>1456</v>
      </c>
      <c r="F742" s="15" t="s">
        <v>12</v>
      </c>
    </row>
    <row r="743" customHeight="1" spans="1:6">
      <c r="A743" s="190" t="s">
        <v>154</v>
      </c>
      <c r="B743" s="23" t="s">
        <v>47</v>
      </c>
      <c r="C743" s="34">
        <f>56-C729</f>
        <v>4</v>
      </c>
      <c r="D743" s="35" t="s">
        <v>38</v>
      </c>
      <c r="E743" s="25" t="s">
        <v>48</v>
      </c>
      <c r="F743" s="15" t="s">
        <v>12</v>
      </c>
    </row>
    <row r="744" customHeight="1" spans="1:6">
      <c r="A744" s="190" t="s">
        <v>156</v>
      </c>
      <c r="B744" s="36" t="s">
        <v>50</v>
      </c>
      <c r="C744" s="37">
        <v>1</v>
      </c>
      <c r="D744" s="37" t="s">
        <v>27</v>
      </c>
      <c r="E744" s="38" t="s">
        <v>1457</v>
      </c>
      <c r="F744" s="15" t="s">
        <v>12</v>
      </c>
    </row>
    <row r="745" customHeight="1" spans="1:6">
      <c r="A745" s="190" t="s">
        <v>157</v>
      </c>
      <c r="B745" s="23" t="s">
        <v>53</v>
      </c>
      <c r="C745" s="24">
        <v>1</v>
      </c>
      <c r="D745" s="16" t="s">
        <v>27</v>
      </c>
      <c r="E745" s="39" t="s">
        <v>54</v>
      </c>
      <c r="F745" s="15" t="s">
        <v>12</v>
      </c>
    </row>
    <row r="746" customHeight="1" spans="1:6">
      <c r="A746" s="190" t="s">
        <v>158</v>
      </c>
      <c r="B746" s="23" t="s">
        <v>1458</v>
      </c>
      <c r="C746" s="95">
        <v>1</v>
      </c>
      <c r="D746" s="111" t="s">
        <v>27</v>
      </c>
      <c r="E746" s="113" t="s">
        <v>1459</v>
      </c>
      <c r="F746" s="15" t="s">
        <v>12</v>
      </c>
    </row>
    <row r="747" customHeight="1" spans="1:6">
      <c r="A747" s="190" t="s">
        <v>159</v>
      </c>
      <c r="B747" s="23" t="s">
        <v>56</v>
      </c>
      <c r="C747" s="24">
        <v>1</v>
      </c>
      <c r="D747" s="16" t="s">
        <v>27</v>
      </c>
      <c r="E747" s="25" t="s">
        <v>57</v>
      </c>
      <c r="F747" s="15" t="s">
        <v>12</v>
      </c>
    </row>
    <row r="748" customHeight="1" spans="1:6">
      <c r="A748" s="190" t="s">
        <v>160</v>
      </c>
      <c r="B748" s="23" t="s">
        <v>59</v>
      </c>
      <c r="C748" s="24">
        <v>1</v>
      </c>
      <c r="D748" s="16" t="s">
        <v>60</v>
      </c>
      <c r="E748" s="25" t="s">
        <v>61</v>
      </c>
      <c r="F748" s="15" t="s">
        <v>12</v>
      </c>
    </row>
    <row r="749" customHeight="1" spans="1:6">
      <c r="A749" s="190" t="s">
        <v>161</v>
      </c>
      <c r="B749" s="23" t="s">
        <v>1460</v>
      </c>
      <c r="C749" s="57"/>
      <c r="D749" s="58"/>
      <c r="E749" s="59"/>
      <c r="F749" s="15"/>
    </row>
    <row r="750" customHeight="1" spans="1:6">
      <c r="A750" s="190" t="s">
        <v>162</v>
      </c>
      <c r="B750" s="23" t="s">
        <v>1461</v>
      </c>
      <c r="C750" s="95">
        <f>C729/2</f>
        <v>26</v>
      </c>
      <c r="D750" s="111" t="s">
        <v>66</v>
      </c>
      <c r="E750" s="112" t="s">
        <v>1462</v>
      </c>
      <c r="F750" s="15" t="s">
        <v>12</v>
      </c>
    </row>
    <row r="751" customHeight="1" spans="1:6">
      <c r="A751" s="190" t="s">
        <v>163</v>
      </c>
      <c r="B751" s="23" t="s">
        <v>1463</v>
      </c>
      <c r="C751" s="95">
        <v>1</v>
      </c>
      <c r="D751" s="111" t="s">
        <v>27</v>
      </c>
      <c r="E751" s="114" t="s">
        <v>1464</v>
      </c>
      <c r="F751" s="15" t="s">
        <v>12</v>
      </c>
    </row>
    <row r="752" customHeight="1" spans="1:6">
      <c r="A752" s="190" t="s">
        <v>164</v>
      </c>
      <c r="B752" s="23" t="s">
        <v>1465</v>
      </c>
      <c r="C752" s="95">
        <v>1</v>
      </c>
      <c r="D752" s="111" t="s">
        <v>27</v>
      </c>
      <c r="E752" s="114" t="s">
        <v>1466</v>
      </c>
      <c r="F752" s="15" t="s">
        <v>12</v>
      </c>
    </row>
    <row r="753" customHeight="1" spans="1:6">
      <c r="A753" s="190" t="s">
        <v>1155</v>
      </c>
      <c r="B753" s="23" t="s">
        <v>1467</v>
      </c>
      <c r="C753" s="95">
        <v>1</v>
      </c>
      <c r="D753" s="111" t="s">
        <v>27</v>
      </c>
      <c r="E753" s="114" t="s">
        <v>1468</v>
      </c>
      <c r="F753" s="15" t="s">
        <v>12</v>
      </c>
    </row>
    <row r="754" customHeight="1" spans="1:6">
      <c r="A754" s="190" t="s">
        <v>1158</v>
      </c>
      <c r="B754" s="23" t="s">
        <v>1469</v>
      </c>
      <c r="C754" s="95">
        <v>1</v>
      </c>
      <c r="D754" s="111" t="s">
        <v>98</v>
      </c>
      <c r="E754" s="114" t="s">
        <v>1470</v>
      </c>
      <c r="F754" s="15" t="s">
        <v>12</v>
      </c>
    </row>
    <row r="755" customHeight="1" spans="1:6">
      <c r="A755" s="190" t="s">
        <v>1161</v>
      </c>
      <c r="B755" s="23" t="s">
        <v>1471</v>
      </c>
      <c r="C755" s="95">
        <v>1</v>
      </c>
      <c r="D755" s="111" t="s">
        <v>27</v>
      </c>
      <c r="E755" s="114" t="s">
        <v>1472</v>
      </c>
      <c r="F755" s="15" t="s">
        <v>12</v>
      </c>
    </row>
    <row r="756" customHeight="1" spans="1:6">
      <c r="A756" s="190" t="s">
        <v>1164</v>
      </c>
      <c r="B756" s="23" t="s">
        <v>1473</v>
      </c>
      <c r="C756" s="57"/>
      <c r="D756" s="58"/>
      <c r="E756" s="59"/>
      <c r="F756" s="15"/>
    </row>
    <row r="757" customHeight="1" spans="1:6">
      <c r="A757" s="190" t="s">
        <v>1167</v>
      </c>
      <c r="B757" s="23" t="s">
        <v>1474</v>
      </c>
      <c r="C757" s="95">
        <v>7</v>
      </c>
      <c r="D757" s="111" t="s">
        <v>27</v>
      </c>
      <c r="E757" s="112" t="s">
        <v>1475</v>
      </c>
      <c r="F757" s="15" t="s">
        <v>12</v>
      </c>
    </row>
    <row r="758" customHeight="1" spans="1:6">
      <c r="A758" s="190" t="s">
        <v>1170</v>
      </c>
      <c r="B758" s="23" t="s">
        <v>1476</v>
      </c>
      <c r="C758" s="95">
        <f>C757</f>
        <v>7</v>
      </c>
      <c r="D758" s="111" t="s">
        <v>27</v>
      </c>
      <c r="E758" s="112" t="s">
        <v>1477</v>
      </c>
      <c r="F758" s="15" t="s">
        <v>12</v>
      </c>
    </row>
    <row r="759" customHeight="1" spans="1:6">
      <c r="A759" s="190" t="s">
        <v>1173</v>
      </c>
      <c r="B759" s="23" t="s">
        <v>81</v>
      </c>
      <c r="C759" s="95">
        <f>C757*2</f>
        <v>14</v>
      </c>
      <c r="D759" s="111" t="s">
        <v>66</v>
      </c>
      <c r="E759" s="25" t="s">
        <v>82</v>
      </c>
      <c r="F759" s="15" t="s">
        <v>12</v>
      </c>
    </row>
    <row r="760" customHeight="1" spans="1:6">
      <c r="A760" s="190" t="s">
        <v>1176</v>
      </c>
      <c r="B760" s="23" t="s">
        <v>1478</v>
      </c>
      <c r="C760" s="95">
        <f>C759</f>
        <v>14</v>
      </c>
      <c r="D760" s="111" t="s">
        <v>66</v>
      </c>
      <c r="E760" s="114" t="s">
        <v>1479</v>
      </c>
      <c r="F760" s="15" t="s">
        <v>12</v>
      </c>
    </row>
    <row r="761" customHeight="1" spans="1:6">
      <c r="A761" s="190" t="s">
        <v>1179</v>
      </c>
      <c r="B761" s="23" t="s">
        <v>1480</v>
      </c>
      <c r="C761" s="95">
        <f>C759</f>
        <v>14</v>
      </c>
      <c r="D761" s="111" t="s">
        <v>66</v>
      </c>
      <c r="E761" s="114" t="s">
        <v>1481</v>
      </c>
      <c r="F761" s="15" t="s">
        <v>12</v>
      </c>
    </row>
    <row r="762" customHeight="1" spans="1:6">
      <c r="A762" s="190" t="s">
        <v>1182</v>
      </c>
      <c r="B762" s="23" t="s">
        <v>1482</v>
      </c>
      <c r="C762" s="95">
        <f>C759</f>
        <v>14</v>
      </c>
      <c r="D762" s="111" t="s">
        <v>27</v>
      </c>
      <c r="E762" s="114" t="s">
        <v>1483</v>
      </c>
      <c r="F762" s="15" t="s">
        <v>12</v>
      </c>
    </row>
    <row r="763" customHeight="1" spans="1:6">
      <c r="A763" s="190" t="s">
        <v>1185</v>
      </c>
      <c r="B763" s="23" t="s">
        <v>1484</v>
      </c>
      <c r="C763" s="95">
        <f>C759</f>
        <v>14</v>
      </c>
      <c r="D763" s="111" t="s">
        <v>66</v>
      </c>
      <c r="E763" s="114" t="s">
        <v>1485</v>
      </c>
      <c r="F763" s="15" t="s">
        <v>12</v>
      </c>
    </row>
    <row r="764" customHeight="1" spans="1:6">
      <c r="A764" s="190" t="s">
        <v>1188</v>
      </c>
      <c r="B764" s="23" t="s">
        <v>1486</v>
      </c>
      <c r="C764" s="95">
        <v>1</v>
      </c>
      <c r="D764" s="111" t="s">
        <v>60</v>
      </c>
      <c r="E764" s="114" t="s">
        <v>1487</v>
      </c>
      <c r="F764" s="15" t="s">
        <v>12</v>
      </c>
    </row>
    <row r="765" customHeight="1" spans="1:6">
      <c r="A765" s="190" t="s">
        <v>1191</v>
      </c>
      <c r="B765" s="23" t="s">
        <v>1488</v>
      </c>
      <c r="C765" s="95">
        <f>C759</f>
        <v>14</v>
      </c>
      <c r="D765" s="111" t="s">
        <v>27</v>
      </c>
      <c r="E765" s="112" t="s">
        <v>1489</v>
      </c>
      <c r="F765" s="15" t="s">
        <v>12</v>
      </c>
    </row>
    <row r="766" customHeight="1" spans="1:6">
      <c r="A766" s="190" t="s">
        <v>1194</v>
      </c>
      <c r="B766" s="23" t="s">
        <v>1491</v>
      </c>
      <c r="C766" s="95">
        <f>C759</f>
        <v>14</v>
      </c>
      <c r="D766" s="111" t="s">
        <v>27</v>
      </c>
      <c r="E766" s="114" t="s">
        <v>1492</v>
      </c>
      <c r="F766" s="15" t="s">
        <v>12</v>
      </c>
    </row>
    <row r="767" customHeight="1" spans="1:6">
      <c r="A767" s="190" t="s">
        <v>1197</v>
      </c>
      <c r="B767" s="23" t="s">
        <v>1493</v>
      </c>
      <c r="C767" s="95">
        <f>C759</f>
        <v>14</v>
      </c>
      <c r="D767" s="111" t="s">
        <v>27</v>
      </c>
      <c r="E767" s="114" t="s">
        <v>1494</v>
      </c>
      <c r="F767" s="15" t="s">
        <v>12</v>
      </c>
    </row>
    <row r="768" customHeight="1" spans="1:6">
      <c r="A768" s="190" t="s">
        <v>1200</v>
      </c>
      <c r="B768" s="23" t="s">
        <v>1495</v>
      </c>
      <c r="C768" s="95">
        <v>1</v>
      </c>
      <c r="D768" s="111" t="s">
        <v>60</v>
      </c>
      <c r="E768" s="114" t="s">
        <v>1496</v>
      </c>
      <c r="F768" s="15" t="s">
        <v>12</v>
      </c>
    </row>
    <row r="769" customHeight="1" spans="1:6">
      <c r="A769" s="190" t="s">
        <v>1203</v>
      </c>
      <c r="B769" s="23" t="s">
        <v>1497</v>
      </c>
      <c r="C769" s="95">
        <v>1</v>
      </c>
      <c r="D769" s="111" t="s">
        <v>60</v>
      </c>
      <c r="E769" s="114" t="s">
        <v>1498</v>
      </c>
      <c r="F769" s="15" t="s">
        <v>12</v>
      </c>
    </row>
    <row r="770" customHeight="1" spans="1:6">
      <c r="A770" s="115">
        <v>3</v>
      </c>
      <c r="B770" s="17" t="s">
        <v>1511</v>
      </c>
      <c r="C770" s="55">
        <v>4</v>
      </c>
      <c r="D770" s="11" t="s">
        <v>8</v>
      </c>
      <c r="E770" s="59" t="s">
        <v>1512</v>
      </c>
      <c r="F770" s="15" t="s">
        <v>12</v>
      </c>
    </row>
    <row r="771" customHeight="1" spans="1:6">
      <c r="A771" s="190" t="s">
        <v>167</v>
      </c>
      <c r="B771" s="23" t="s">
        <v>20</v>
      </c>
      <c r="C771" s="24"/>
      <c r="D771" s="16"/>
      <c r="E771" s="25"/>
      <c r="F771" s="15"/>
    </row>
    <row r="772" customHeight="1" spans="1:6">
      <c r="A772" s="190" t="s">
        <v>168</v>
      </c>
      <c r="B772" s="23" t="s">
        <v>22</v>
      </c>
      <c r="C772" s="24"/>
      <c r="D772" s="16"/>
      <c r="E772" s="25"/>
      <c r="F772" s="15"/>
    </row>
    <row r="773" customHeight="1" spans="1:6">
      <c r="A773" s="190" t="s">
        <v>169</v>
      </c>
      <c r="B773" s="64" t="s">
        <v>170</v>
      </c>
      <c r="C773" s="116">
        <v>1</v>
      </c>
      <c r="D773" s="117" t="s">
        <v>66</v>
      </c>
      <c r="E773" s="60" t="s">
        <v>171</v>
      </c>
      <c r="F773" s="15" t="s">
        <v>12</v>
      </c>
    </row>
    <row r="774" customHeight="1" spans="1:6">
      <c r="A774" s="190" t="s">
        <v>172</v>
      </c>
      <c r="B774" s="94" t="s">
        <v>1445</v>
      </c>
      <c r="C774" s="116">
        <v>1</v>
      </c>
      <c r="D774" s="117" t="s">
        <v>66</v>
      </c>
      <c r="E774" s="118" t="s">
        <v>1513</v>
      </c>
      <c r="F774" s="15" t="s">
        <v>12</v>
      </c>
    </row>
    <row r="775" customHeight="1" spans="1:6">
      <c r="A775" s="190" t="s">
        <v>175</v>
      </c>
      <c r="B775" s="94" t="s">
        <v>1447</v>
      </c>
      <c r="C775" s="116">
        <v>1</v>
      </c>
      <c r="D775" s="117" t="s">
        <v>66</v>
      </c>
      <c r="E775" s="25" t="s">
        <v>1448</v>
      </c>
      <c r="F775" s="15" t="s">
        <v>12</v>
      </c>
    </row>
    <row r="776" customHeight="1" spans="1:6">
      <c r="A776" s="190" t="s">
        <v>178</v>
      </c>
      <c r="B776" s="94" t="s">
        <v>1514</v>
      </c>
      <c r="C776" s="116">
        <v>1</v>
      </c>
      <c r="D776" s="117" t="s">
        <v>66</v>
      </c>
      <c r="E776" s="61" t="s">
        <v>1515</v>
      </c>
      <c r="F776" s="15" t="s">
        <v>12</v>
      </c>
    </row>
    <row r="777" customHeight="1" spans="1:6">
      <c r="A777" s="190" t="s">
        <v>1516</v>
      </c>
      <c r="B777" s="94" t="s">
        <v>1449</v>
      </c>
      <c r="C777" s="116">
        <v>1</v>
      </c>
      <c r="D777" s="117" t="s">
        <v>66</v>
      </c>
      <c r="E777" s="25" t="s">
        <v>1451</v>
      </c>
      <c r="F777" s="15" t="s">
        <v>12</v>
      </c>
    </row>
    <row r="778" customHeight="1" spans="1:6">
      <c r="A778" s="190" t="s">
        <v>1517</v>
      </c>
      <c r="B778" s="64" t="s">
        <v>1518</v>
      </c>
      <c r="C778" s="116">
        <v>1</v>
      </c>
      <c r="D778" s="117" t="s">
        <v>66</v>
      </c>
      <c r="E778" s="61" t="s">
        <v>1519</v>
      </c>
      <c r="F778" s="15" t="s">
        <v>12</v>
      </c>
    </row>
    <row r="779" customHeight="1" spans="1:6">
      <c r="A779" s="190" t="s">
        <v>1520</v>
      </c>
      <c r="B779" s="64" t="s">
        <v>1521</v>
      </c>
      <c r="C779" s="116">
        <v>13</v>
      </c>
      <c r="D779" s="117" t="s">
        <v>66</v>
      </c>
      <c r="E779" s="61" t="s">
        <v>1522</v>
      </c>
      <c r="F779" s="15" t="s">
        <v>12</v>
      </c>
    </row>
    <row r="780" customHeight="1" spans="1:6">
      <c r="A780" s="190" t="s">
        <v>1523</v>
      </c>
      <c r="B780" s="64" t="s">
        <v>1524</v>
      </c>
      <c r="C780" s="116">
        <v>1</v>
      </c>
      <c r="D780" s="117" t="s">
        <v>66</v>
      </c>
      <c r="E780" s="61" t="s">
        <v>1525</v>
      </c>
      <c r="F780" s="15" t="s">
        <v>12</v>
      </c>
    </row>
    <row r="781" customHeight="1" spans="1:6">
      <c r="A781" s="190" t="s">
        <v>1526</v>
      </c>
      <c r="B781" s="64" t="s">
        <v>1527</v>
      </c>
      <c r="C781" s="116">
        <v>1</v>
      </c>
      <c r="D781" s="117" t="s">
        <v>27</v>
      </c>
      <c r="E781" s="61" t="s">
        <v>1528</v>
      </c>
      <c r="F781" s="15" t="s">
        <v>12</v>
      </c>
    </row>
    <row r="782" customHeight="1" spans="1:6">
      <c r="A782" s="190" t="s">
        <v>1529</v>
      </c>
      <c r="B782" s="119" t="s">
        <v>1530</v>
      </c>
      <c r="C782" s="120">
        <v>1</v>
      </c>
      <c r="D782" s="121" t="s">
        <v>27</v>
      </c>
      <c r="E782" s="61" t="s">
        <v>1531</v>
      </c>
      <c r="F782" s="15" t="s">
        <v>12</v>
      </c>
    </row>
    <row r="783" customHeight="1" spans="1:6">
      <c r="A783" s="190" t="s">
        <v>1532</v>
      </c>
      <c r="B783" s="64" t="s">
        <v>1533</v>
      </c>
      <c r="C783" s="116">
        <v>1</v>
      </c>
      <c r="D783" s="117" t="s">
        <v>27</v>
      </c>
      <c r="E783" s="61" t="s">
        <v>1534</v>
      </c>
      <c r="F783" s="15" t="s">
        <v>12</v>
      </c>
    </row>
    <row r="784" customHeight="1" spans="1:6">
      <c r="A784" s="115">
        <v>4</v>
      </c>
      <c r="B784" s="17" t="s">
        <v>1535</v>
      </c>
      <c r="C784" s="13">
        <v>1</v>
      </c>
      <c r="D784" s="11" t="s">
        <v>8</v>
      </c>
      <c r="E784" s="122"/>
      <c r="F784" s="15"/>
    </row>
    <row r="785" customHeight="1" spans="1:6">
      <c r="A785" s="191" t="s">
        <v>183</v>
      </c>
      <c r="B785" s="23" t="s">
        <v>20</v>
      </c>
      <c r="C785" s="24"/>
      <c r="D785" s="16"/>
      <c r="E785" s="25"/>
      <c r="F785" s="15"/>
    </row>
    <row r="786" customHeight="1" spans="1:6">
      <c r="A786" s="191" t="s">
        <v>184</v>
      </c>
      <c r="B786" s="23" t="s">
        <v>22</v>
      </c>
      <c r="C786" s="24"/>
      <c r="D786" s="16"/>
      <c r="E786" s="25"/>
      <c r="F786" s="15"/>
    </row>
    <row r="787" customHeight="1" spans="1:6">
      <c r="A787" s="191" t="s">
        <v>185</v>
      </c>
      <c r="B787" s="123" t="s">
        <v>1536</v>
      </c>
      <c r="C787" s="124">
        <v>1</v>
      </c>
      <c r="D787" s="125" t="s">
        <v>66</v>
      </c>
      <c r="E787" s="126" t="s">
        <v>1537</v>
      </c>
      <c r="F787" s="15" t="s">
        <v>32</v>
      </c>
    </row>
    <row r="788" customHeight="1" spans="1:6">
      <c r="A788" s="191" t="s">
        <v>187</v>
      </c>
      <c r="B788" s="123" t="s">
        <v>1538</v>
      </c>
      <c r="C788" s="124">
        <v>1</v>
      </c>
      <c r="D788" s="125" t="s">
        <v>66</v>
      </c>
      <c r="E788" s="127" t="s">
        <v>1539</v>
      </c>
      <c r="F788" s="15" t="s">
        <v>12</v>
      </c>
    </row>
    <row r="789" customHeight="1" spans="1:6">
      <c r="A789" s="191" t="s">
        <v>190</v>
      </c>
      <c r="B789" s="123" t="s">
        <v>1540</v>
      </c>
      <c r="C789" s="124">
        <v>1</v>
      </c>
      <c r="D789" s="125" t="s">
        <v>66</v>
      </c>
      <c r="E789" s="128" t="s">
        <v>1541</v>
      </c>
      <c r="F789" s="15" t="s">
        <v>12</v>
      </c>
    </row>
    <row r="790" customHeight="1" spans="1:6">
      <c r="A790" s="191" t="s">
        <v>193</v>
      </c>
      <c r="B790" s="123" t="s">
        <v>1542</v>
      </c>
      <c r="C790" s="124">
        <v>1</v>
      </c>
      <c r="D790" s="125" t="s">
        <v>66</v>
      </c>
      <c r="E790" s="128" t="s">
        <v>1543</v>
      </c>
      <c r="F790" s="15" t="s">
        <v>12</v>
      </c>
    </row>
    <row r="791" customHeight="1" spans="1:6">
      <c r="A791" s="191" t="s">
        <v>1544</v>
      </c>
      <c r="B791" s="129" t="s">
        <v>1545</v>
      </c>
      <c r="C791" s="130">
        <v>4</v>
      </c>
      <c r="D791" s="131" t="s">
        <v>27</v>
      </c>
      <c r="E791" s="132" t="s">
        <v>1546</v>
      </c>
      <c r="F791" s="15" t="s">
        <v>12</v>
      </c>
    </row>
    <row r="792" customHeight="1" spans="1:6">
      <c r="A792" s="191" t="s">
        <v>1547</v>
      </c>
      <c r="B792" s="133" t="s">
        <v>1548</v>
      </c>
      <c r="C792" s="134">
        <v>1</v>
      </c>
      <c r="D792" s="135" t="s">
        <v>60</v>
      </c>
      <c r="E792" s="136" t="s">
        <v>1549</v>
      </c>
      <c r="F792" s="15" t="s">
        <v>12</v>
      </c>
    </row>
    <row r="793" customHeight="1" spans="1:6">
      <c r="A793" s="191" t="s">
        <v>1550</v>
      </c>
      <c r="B793" s="137" t="s">
        <v>1551</v>
      </c>
      <c r="C793" s="138">
        <v>1</v>
      </c>
      <c r="D793" s="139" t="s">
        <v>66</v>
      </c>
      <c r="E793" s="140" t="s">
        <v>1552</v>
      </c>
      <c r="F793" s="15" t="s">
        <v>12</v>
      </c>
    </row>
    <row r="794" customHeight="1" spans="1:6">
      <c r="A794" s="191" t="s">
        <v>1553</v>
      </c>
      <c r="B794" s="141" t="s">
        <v>1554</v>
      </c>
      <c r="C794" s="130">
        <v>1</v>
      </c>
      <c r="D794" s="131" t="s">
        <v>98</v>
      </c>
      <c r="E794" s="142" t="s">
        <v>1555</v>
      </c>
      <c r="F794" s="15" t="s">
        <v>12</v>
      </c>
    </row>
    <row r="795" customHeight="1" spans="1:6">
      <c r="A795" s="191" t="s">
        <v>1556</v>
      </c>
      <c r="B795" s="129" t="s">
        <v>1557</v>
      </c>
      <c r="C795" s="130">
        <v>1</v>
      </c>
      <c r="D795" s="131" t="s">
        <v>27</v>
      </c>
      <c r="E795" s="143" t="s">
        <v>1558</v>
      </c>
      <c r="F795" s="15" t="s">
        <v>12</v>
      </c>
    </row>
    <row r="796" customHeight="1" spans="1:6">
      <c r="A796" s="191" t="s">
        <v>1559</v>
      </c>
      <c r="B796" s="129" t="s">
        <v>1560</v>
      </c>
      <c r="C796" s="130">
        <v>1</v>
      </c>
      <c r="D796" s="131" t="s">
        <v>27</v>
      </c>
      <c r="E796" s="132" t="s">
        <v>1561</v>
      </c>
      <c r="F796" s="15" t="s">
        <v>12</v>
      </c>
    </row>
    <row r="797" customHeight="1" spans="1:6">
      <c r="A797" s="191" t="s">
        <v>1562</v>
      </c>
      <c r="B797" s="129" t="s">
        <v>1563</v>
      </c>
      <c r="C797" s="130">
        <v>4</v>
      </c>
      <c r="D797" s="131" t="s">
        <v>66</v>
      </c>
      <c r="E797" s="132" t="s">
        <v>1564</v>
      </c>
      <c r="F797" s="15" t="s">
        <v>12</v>
      </c>
    </row>
    <row r="798" customHeight="1" spans="1:6">
      <c r="A798" s="191" t="s">
        <v>1565</v>
      </c>
      <c r="B798" s="129" t="s">
        <v>1566</v>
      </c>
      <c r="C798" s="130">
        <v>1</v>
      </c>
      <c r="D798" s="131" t="s">
        <v>27</v>
      </c>
      <c r="E798" s="132" t="s">
        <v>1567</v>
      </c>
      <c r="F798" s="15" t="s">
        <v>12</v>
      </c>
    </row>
    <row r="799" customHeight="1" spans="1:6">
      <c r="A799" s="191" t="s">
        <v>1568</v>
      </c>
      <c r="B799" s="144" t="s">
        <v>1569</v>
      </c>
      <c r="C799" s="145">
        <v>2</v>
      </c>
      <c r="D799" s="146" t="s">
        <v>27</v>
      </c>
      <c r="E799" s="147" t="s">
        <v>1570</v>
      </c>
      <c r="F799" s="15" t="s">
        <v>12</v>
      </c>
    </row>
    <row r="800" customHeight="1" spans="1:6">
      <c r="A800" s="191" t="s">
        <v>1571</v>
      </c>
      <c r="B800" s="129" t="s">
        <v>1572</v>
      </c>
      <c r="C800" s="130">
        <v>6</v>
      </c>
      <c r="D800" s="131" t="s">
        <v>27</v>
      </c>
      <c r="E800" s="132" t="s">
        <v>1573</v>
      </c>
      <c r="F800" s="15" t="s">
        <v>12</v>
      </c>
    </row>
    <row r="801" customHeight="1" spans="1:6">
      <c r="A801" s="191" t="s">
        <v>1574</v>
      </c>
      <c r="B801" s="148" t="s">
        <v>1575</v>
      </c>
      <c r="C801" s="149">
        <v>2</v>
      </c>
      <c r="D801" s="150" t="s">
        <v>27</v>
      </c>
      <c r="E801" s="151" t="s">
        <v>1576</v>
      </c>
      <c r="F801" s="15" t="s">
        <v>12</v>
      </c>
    </row>
    <row r="802" customHeight="1" spans="1:6">
      <c r="A802" s="152">
        <v>5</v>
      </c>
      <c r="B802" s="17" t="s">
        <v>1577</v>
      </c>
      <c r="C802" s="152">
        <v>1</v>
      </c>
      <c r="D802" s="153" t="s">
        <v>27</v>
      </c>
      <c r="E802" s="154"/>
      <c r="F802" s="15"/>
    </row>
    <row r="803" customHeight="1" spans="1:6">
      <c r="A803" s="192" t="s">
        <v>1578</v>
      </c>
      <c r="B803" s="68" t="s">
        <v>1579</v>
      </c>
      <c r="C803" s="20">
        <v>1</v>
      </c>
      <c r="D803" s="155" t="s">
        <v>98</v>
      </c>
      <c r="E803" s="156" t="s">
        <v>1580</v>
      </c>
      <c r="F803" s="15" t="s">
        <v>12</v>
      </c>
    </row>
    <row r="804" customHeight="1" spans="1:6">
      <c r="A804" s="192" t="s">
        <v>1581</v>
      </c>
      <c r="B804" s="68" t="s">
        <v>1582</v>
      </c>
      <c r="C804" s="20">
        <v>1</v>
      </c>
      <c r="D804" s="155" t="s">
        <v>60</v>
      </c>
      <c r="E804" s="88" t="s">
        <v>1583</v>
      </c>
      <c r="F804" s="15" t="s">
        <v>12</v>
      </c>
    </row>
    <row r="805" customHeight="1" spans="1:6">
      <c r="A805" s="152">
        <v>6</v>
      </c>
      <c r="B805" s="17" t="s">
        <v>1584</v>
      </c>
      <c r="C805" s="13">
        <v>1</v>
      </c>
      <c r="D805" s="157" t="s">
        <v>27</v>
      </c>
      <c r="E805" s="158"/>
      <c r="F805" s="15"/>
    </row>
    <row r="806" customHeight="1" spans="1:6">
      <c r="A806" s="192" t="s">
        <v>1585</v>
      </c>
      <c r="B806" s="68" t="s">
        <v>1586</v>
      </c>
      <c r="C806" s="20">
        <v>1</v>
      </c>
      <c r="D806" s="155" t="s">
        <v>27</v>
      </c>
      <c r="E806" s="151" t="s">
        <v>1587</v>
      </c>
      <c r="F806" s="15" t="s">
        <v>12</v>
      </c>
    </row>
    <row r="807" customHeight="1" spans="1:6">
      <c r="A807" s="55">
        <v>7</v>
      </c>
      <c r="B807" s="159" t="s">
        <v>1588</v>
      </c>
      <c r="C807" s="55">
        <v>4</v>
      </c>
      <c r="D807" s="11" t="s">
        <v>8</v>
      </c>
      <c r="E807" s="18" t="s">
        <v>197</v>
      </c>
      <c r="F807" s="15" t="s">
        <v>12</v>
      </c>
    </row>
    <row r="808" customHeight="1" spans="1:6">
      <c r="A808" s="191" t="s">
        <v>1589</v>
      </c>
      <c r="B808" s="23" t="s">
        <v>198</v>
      </c>
      <c r="C808" s="24">
        <v>56</v>
      </c>
      <c r="D808" s="16" t="s">
        <v>199</v>
      </c>
      <c r="E808" s="72"/>
      <c r="F808" s="15"/>
    </row>
    <row r="809" customHeight="1" spans="1:6">
      <c r="A809" s="191" t="s">
        <v>1590</v>
      </c>
      <c r="B809" s="23" t="s">
        <v>20</v>
      </c>
      <c r="C809" s="24"/>
      <c r="D809" s="16"/>
      <c r="E809" s="25"/>
      <c r="F809" s="15"/>
    </row>
    <row r="810" customHeight="1" spans="1:6">
      <c r="A810" s="191" t="s">
        <v>1591</v>
      </c>
      <c r="B810" s="23" t="s">
        <v>22</v>
      </c>
      <c r="C810" s="24"/>
      <c r="D810" s="16"/>
      <c r="E810" s="25"/>
      <c r="F810" s="15"/>
    </row>
    <row r="811" customHeight="1" spans="1:6">
      <c r="A811" s="20" t="s">
        <v>202</v>
      </c>
      <c r="B811" s="68" t="s">
        <v>203</v>
      </c>
      <c r="C811" s="20">
        <f>C808/2</f>
        <v>28</v>
      </c>
      <c r="D811" s="69" t="s">
        <v>66</v>
      </c>
      <c r="E811" s="87" t="s">
        <v>1592</v>
      </c>
      <c r="F811" s="15" t="s">
        <v>12</v>
      </c>
    </row>
    <row r="812" customHeight="1" spans="1:6">
      <c r="A812" s="20">
        <v>2006</v>
      </c>
      <c r="B812" s="68" t="s">
        <v>1593</v>
      </c>
      <c r="C812" s="20">
        <v>1</v>
      </c>
      <c r="D812" s="69" t="s">
        <v>98</v>
      </c>
      <c r="E812" s="70" t="s">
        <v>1594</v>
      </c>
      <c r="F812" s="15" t="s">
        <v>12</v>
      </c>
    </row>
    <row r="813" customHeight="1" spans="1:6">
      <c r="A813" s="20">
        <v>2070</v>
      </c>
      <c r="B813" s="68" t="s">
        <v>1595</v>
      </c>
      <c r="C813" s="20">
        <v>1</v>
      </c>
      <c r="D813" s="69" t="s">
        <v>98</v>
      </c>
      <c r="E813" s="70" t="s">
        <v>1596</v>
      </c>
      <c r="F813" s="15" t="s">
        <v>12</v>
      </c>
    </row>
    <row r="814" customHeight="1" spans="1:6">
      <c r="A814" s="20">
        <v>2071</v>
      </c>
      <c r="B814" s="68" t="s">
        <v>1597</v>
      </c>
      <c r="C814" s="20">
        <v>1</v>
      </c>
      <c r="D814" s="69" t="s">
        <v>98</v>
      </c>
      <c r="E814" s="74" t="s">
        <v>1598</v>
      </c>
      <c r="F814" s="15" t="s">
        <v>12</v>
      </c>
    </row>
    <row r="815" customHeight="1" spans="1:6">
      <c r="A815" s="20">
        <v>2073</v>
      </c>
      <c r="B815" s="68" t="s">
        <v>1599</v>
      </c>
      <c r="C815" s="20">
        <f>C808/2</f>
        <v>28</v>
      </c>
      <c r="D815" s="69" t="s">
        <v>98</v>
      </c>
      <c r="E815" s="74" t="s">
        <v>1600</v>
      </c>
      <c r="F815" s="15" t="s">
        <v>12</v>
      </c>
    </row>
    <row r="816" customHeight="1" spans="1:6">
      <c r="A816" s="20">
        <v>2074</v>
      </c>
      <c r="B816" s="68" t="s">
        <v>1601</v>
      </c>
      <c r="C816" s="20">
        <f>C808/2</f>
        <v>28</v>
      </c>
      <c r="D816" s="69" t="s">
        <v>66</v>
      </c>
      <c r="E816" s="74" t="s">
        <v>1602</v>
      </c>
      <c r="F816" s="15" t="s">
        <v>12</v>
      </c>
    </row>
    <row r="817" customHeight="1" spans="1:6">
      <c r="A817" s="20">
        <v>2077</v>
      </c>
      <c r="B817" s="68" t="s">
        <v>1603</v>
      </c>
      <c r="C817" s="20">
        <v>1</v>
      </c>
      <c r="D817" s="69" t="s">
        <v>66</v>
      </c>
      <c r="E817" s="74" t="s">
        <v>1604</v>
      </c>
      <c r="F817" s="15" t="s">
        <v>12</v>
      </c>
    </row>
    <row r="818" customHeight="1" spans="1:6">
      <c r="A818" s="20">
        <v>2084</v>
      </c>
      <c r="B818" s="68" t="s">
        <v>1605</v>
      </c>
      <c r="C818" s="20">
        <v>1</v>
      </c>
      <c r="D818" s="69" t="s">
        <v>98</v>
      </c>
      <c r="E818" s="75" t="s">
        <v>1606</v>
      </c>
      <c r="F818" s="15" t="s">
        <v>12</v>
      </c>
    </row>
    <row r="819" customHeight="1" spans="1:6">
      <c r="A819" s="20">
        <v>2086</v>
      </c>
      <c r="B819" s="68" t="s">
        <v>1607</v>
      </c>
      <c r="C819" s="20">
        <v>1</v>
      </c>
      <c r="D819" s="69" t="s">
        <v>66</v>
      </c>
      <c r="E819" s="70" t="s">
        <v>1608</v>
      </c>
      <c r="F819" s="15" t="s">
        <v>12</v>
      </c>
    </row>
    <row r="820" customHeight="1" spans="1:6">
      <c r="A820" s="20">
        <v>2094</v>
      </c>
      <c r="B820" s="68" t="s">
        <v>1609</v>
      </c>
      <c r="C820" s="20">
        <v>1</v>
      </c>
      <c r="D820" s="69" t="s">
        <v>66</v>
      </c>
      <c r="E820" s="70" t="s">
        <v>1610</v>
      </c>
      <c r="F820" s="15" t="s">
        <v>12</v>
      </c>
    </row>
    <row r="821" customHeight="1" spans="1:6">
      <c r="A821" s="20">
        <v>2101</v>
      </c>
      <c r="B821" s="68" t="s">
        <v>247</v>
      </c>
      <c r="C821" s="20">
        <v>2</v>
      </c>
      <c r="D821" s="69" t="s">
        <v>307</v>
      </c>
      <c r="E821" s="78" t="s">
        <v>1611</v>
      </c>
      <c r="F821" s="15" t="s">
        <v>12</v>
      </c>
    </row>
    <row r="822" customHeight="1" spans="1:6">
      <c r="A822" s="20">
        <v>2102</v>
      </c>
      <c r="B822" s="68" t="s">
        <v>247</v>
      </c>
      <c r="C822" s="20">
        <v>20</v>
      </c>
      <c r="D822" s="69" t="s">
        <v>307</v>
      </c>
      <c r="E822" s="78" t="s">
        <v>1612</v>
      </c>
      <c r="F822" s="15" t="s">
        <v>12</v>
      </c>
    </row>
    <row r="823" customHeight="1" spans="1:6">
      <c r="A823" s="20">
        <v>2103</v>
      </c>
      <c r="B823" s="68" t="s">
        <v>247</v>
      </c>
      <c r="C823" s="20">
        <v>2</v>
      </c>
      <c r="D823" s="69" t="s">
        <v>66</v>
      </c>
      <c r="E823" s="78" t="s">
        <v>1613</v>
      </c>
      <c r="F823" s="15" t="s">
        <v>12</v>
      </c>
    </row>
    <row r="824" customHeight="1" spans="1:6">
      <c r="A824" s="20">
        <v>2121</v>
      </c>
      <c r="B824" s="68" t="s">
        <v>1614</v>
      </c>
      <c r="C824" s="20">
        <f>C808</f>
        <v>56</v>
      </c>
      <c r="D824" s="69" t="s">
        <v>66</v>
      </c>
      <c r="E824" s="70" t="s">
        <v>1615</v>
      </c>
      <c r="F824" s="15" t="s">
        <v>12</v>
      </c>
    </row>
    <row r="825" customHeight="1" spans="1:6">
      <c r="A825" s="20">
        <v>2122</v>
      </c>
      <c r="B825" s="68" t="s">
        <v>1616</v>
      </c>
      <c r="C825" s="20">
        <v>80</v>
      </c>
      <c r="D825" s="69" t="s">
        <v>66</v>
      </c>
      <c r="E825" s="70" t="s">
        <v>1617</v>
      </c>
      <c r="F825" s="15" t="s">
        <v>12</v>
      </c>
    </row>
    <row r="826" customHeight="1" spans="1:6">
      <c r="A826" s="20">
        <v>2123</v>
      </c>
      <c r="B826" s="68" t="s">
        <v>1618</v>
      </c>
      <c r="C826" s="20">
        <v>13</v>
      </c>
      <c r="D826" s="69" t="s">
        <v>66</v>
      </c>
      <c r="E826" s="70" t="s">
        <v>1619</v>
      </c>
      <c r="F826" s="15" t="s">
        <v>12</v>
      </c>
    </row>
    <row r="827" customHeight="1" spans="1:6">
      <c r="A827" s="20">
        <v>2124</v>
      </c>
      <c r="B827" s="68" t="s">
        <v>1620</v>
      </c>
      <c r="C827" s="20">
        <f>C808</f>
        <v>56</v>
      </c>
      <c r="D827" s="69" t="s">
        <v>66</v>
      </c>
      <c r="E827" s="70" t="s">
        <v>1621</v>
      </c>
      <c r="F827" s="15" t="s">
        <v>12</v>
      </c>
    </row>
    <row r="828" customHeight="1" spans="1:6">
      <c r="A828" s="20">
        <v>2125</v>
      </c>
      <c r="B828" s="68" t="s">
        <v>1622</v>
      </c>
      <c r="C828" s="20">
        <v>20</v>
      </c>
      <c r="D828" s="69" t="s">
        <v>357</v>
      </c>
      <c r="E828" s="160" t="s">
        <v>1623</v>
      </c>
      <c r="F828" s="15" t="s">
        <v>12</v>
      </c>
    </row>
    <row r="829" customHeight="1" spans="1:6">
      <c r="A829" s="20">
        <v>2127</v>
      </c>
      <c r="B829" s="68" t="s">
        <v>1624</v>
      </c>
      <c r="C829" s="20">
        <v>20</v>
      </c>
      <c r="D829" s="69" t="s">
        <v>66</v>
      </c>
      <c r="E829" s="74" t="s">
        <v>1625</v>
      </c>
      <c r="F829" s="15" t="s">
        <v>12</v>
      </c>
    </row>
    <row r="830" customHeight="1" spans="1:6">
      <c r="A830" s="73" t="s">
        <v>255</v>
      </c>
      <c r="B830" s="17" t="s">
        <v>256</v>
      </c>
      <c r="C830" s="13"/>
      <c r="D830" s="71"/>
      <c r="E830" s="18"/>
      <c r="F830" s="15"/>
    </row>
    <row r="831" customHeight="1" spans="1:6">
      <c r="A831" s="20">
        <v>3002</v>
      </c>
      <c r="B831" s="68" t="s">
        <v>261</v>
      </c>
      <c r="C831" s="20">
        <v>30</v>
      </c>
      <c r="D831" s="69" t="s">
        <v>27</v>
      </c>
      <c r="E831" s="79" t="s">
        <v>262</v>
      </c>
      <c r="F831" s="15" t="s">
        <v>12</v>
      </c>
    </row>
    <row r="832" customHeight="1" spans="1:6">
      <c r="A832" s="20">
        <v>3005</v>
      </c>
      <c r="B832" s="68" t="s">
        <v>1626</v>
      </c>
      <c r="C832" s="20">
        <v>8</v>
      </c>
      <c r="D832" s="69" t="s">
        <v>66</v>
      </c>
      <c r="E832" s="75" t="s">
        <v>1627</v>
      </c>
      <c r="F832" s="15" t="s">
        <v>12</v>
      </c>
    </row>
    <row r="833" customHeight="1" spans="1:6">
      <c r="A833" s="20">
        <v>3006</v>
      </c>
      <c r="B833" s="68" t="s">
        <v>270</v>
      </c>
      <c r="C833" s="20">
        <f>C808/2</f>
        <v>28</v>
      </c>
      <c r="D833" s="69" t="s">
        <v>66</v>
      </c>
      <c r="E833" s="74" t="s">
        <v>271</v>
      </c>
      <c r="F833" s="15" t="s">
        <v>12</v>
      </c>
    </row>
    <row r="834" customHeight="1" spans="1:6">
      <c r="A834" s="20">
        <v>3006</v>
      </c>
      <c r="B834" s="68" t="s">
        <v>270</v>
      </c>
      <c r="C834" s="20">
        <f>C808</f>
        <v>56</v>
      </c>
      <c r="D834" s="69" t="s">
        <v>66</v>
      </c>
      <c r="E834" s="70" t="s">
        <v>1628</v>
      </c>
      <c r="F834" s="15" t="s">
        <v>12</v>
      </c>
    </row>
    <row r="835" customHeight="1" spans="1:6">
      <c r="A835" s="20">
        <v>3007</v>
      </c>
      <c r="B835" s="68" t="s">
        <v>1629</v>
      </c>
      <c r="C835" s="20">
        <f>C808</f>
        <v>56</v>
      </c>
      <c r="D835" s="69" t="s">
        <v>66</v>
      </c>
      <c r="E835" s="70" t="s">
        <v>1630</v>
      </c>
      <c r="F835" s="15" t="s">
        <v>12</v>
      </c>
    </row>
    <row r="836" customHeight="1" spans="1:6">
      <c r="A836" s="20">
        <v>3008</v>
      </c>
      <c r="B836" s="68" t="s">
        <v>1631</v>
      </c>
      <c r="C836" s="20">
        <f>C808</f>
        <v>56</v>
      </c>
      <c r="D836" s="69" t="s">
        <v>66</v>
      </c>
      <c r="E836" s="70" t="s">
        <v>1632</v>
      </c>
      <c r="F836" s="15" t="s">
        <v>12</v>
      </c>
    </row>
    <row r="837" customHeight="1" spans="1:6">
      <c r="A837" s="20">
        <v>3009</v>
      </c>
      <c r="B837" s="68" t="s">
        <v>1633</v>
      </c>
      <c r="C837" s="20">
        <v>1</v>
      </c>
      <c r="D837" s="69" t="s">
        <v>66</v>
      </c>
      <c r="E837" s="70" t="s">
        <v>1634</v>
      </c>
      <c r="F837" s="15" t="s">
        <v>12</v>
      </c>
    </row>
    <row r="838" customHeight="1" spans="1:6">
      <c r="A838" s="20">
        <v>3010</v>
      </c>
      <c r="B838" s="68" t="s">
        <v>1635</v>
      </c>
      <c r="C838" s="20">
        <v>10</v>
      </c>
      <c r="D838" s="69" t="s">
        <v>66</v>
      </c>
      <c r="E838" s="70" t="s">
        <v>1636</v>
      </c>
      <c r="F838" s="15" t="s">
        <v>12</v>
      </c>
    </row>
    <row r="839" customHeight="1" spans="1:6">
      <c r="A839" s="20">
        <v>3011</v>
      </c>
      <c r="B839" s="68" t="s">
        <v>1637</v>
      </c>
      <c r="C839" s="20">
        <f>C808</f>
        <v>56</v>
      </c>
      <c r="D839" s="69" t="s">
        <v>66</v>
      </c>
      <c r="E839" s="70" t="s">
        <v>1638</v>
      </c>
      <c r="F839" s="15" t="s">
        <v>12</v>
      </c>
    </row>
    <row r="840" customHeight="1" spans="1:6">
      <c r="A840" s="20">
        <v>3016</v>
      </c>
      <c r="B840" s="68" t="s">
        <v>1639</v>
      </c>
      <c r="C840" s="20">
        <v>2</v>
      </c>
      <c r="D840" s="69" t="s">
        <v>66</v>
      </c>
      <c r="E840" s="38" t="s">
        <v>1640</v>
      </c>
      <c r="F840" s="15" t="s">
        <v>12</v>
      </c>
    </row>
    <row r="841" customHeight="1" spans="1:6">
      <c r="A841" s="73" t="s">
        <v>272</v>
      </c>
      <c r="B841" s="17" t="s">
        <v>273</v>
      </c>
      <c r="C841" s="13"/>
      <c r="D841" s="71"/>
      <c r="E841" s="18"/>
      <c r="F841" s="15"/>
    </row>
    <row r="842" customHeight="1" spans="1:6">
      <c r="A842" s="20">
        <v>4006</v>
      </c>
      <c r="B842" s="68" t="s">
        <v>280</v>
      </c>
      <c r="C842" s="20">
        <v>1</v>
      </c>
      <c r="D842" s="69" t="s">
        <v>98</v>
      </c>
      <c r="E842" s="70" t="s">
        <v>1641</v>
      </c>
      <c r="F842" s="15" t="s">
        <v>12</v>
      </c>
    </row>
    <row r="843" customHeight="1" spans="1:6">
      <c r="A843" s="73" t="s">
        <v>200</v>
      </c>
      <c r="B843" s="17" t="s">
        <v>304</v>
      </c>
      <c r="C843" s="13"/>
      <c r="D843" s="71"/>
      <c r="E843" s="18"/>
      <c r="F843" s="15"/>
    </row>
    <row r="844" customHeight="1" spans="1:6">
      <c r="A844" s="13">
        <v>11</v>
      </c>
      <c r="B844" s="17" t="s">
        <v>323</v>
      </c>
      <c r="C844" s="13"/>
      <c r="D844" s="71"/>
      <c r="E844" s="18"/>
      <c r="F844" s="15"/>
    </row>
    <row r="845" customHeight="1" spans="1:6">
      <c r="A845" s="20">
        <v>11003</v>
      </c>
      <c r="B845" s="68" t="s">
        <v>328</v>
      </c>
      <c r="C845" s="20">
        <f>C808</f>
        <v>56</v>
      </c>
      <c r="D845" s="69" t="s">
        <v>98</v>
      </c>
      <c r="E845" s="88" t="s">
        <v>1642</v>
      </c>
      <c r="F845" s="15" t="s">
        <v>12</v>
      </c>
    </row>
    <row r="846" customHeight="1" spans="1:6">
      <c r="A846" s="20">
        <v>11003</v>
      </c>
      <c r="B846" s="68" t="s">
        <v>328</v>
      </c>
      <c r="C846" s="20">
        <v>1</v>
      </c>
      <c r="D846" s="69" t="s">
        <v>98</v>
      </c>
      <c r="E846" s="82" t="s">
        <v>330</v>
      </c>
      <c r="F846" s="15" t="s">
        <v>12</v>
      </c>
    </row>
    <row r="847" customHeight="1" spans="1:6">
      <c r="A847" s="20">
        <v>11011</v>
      </c>
      <c r="B847" s="68" t="s">
        <v>331</v>
      </c>
      <c r="C847" s="20">
        <v>1</v>
      </c>
      <c r="D847" s="69" t="s">
        <v>98</v>
      </c>
      <c r="E847" s="70" t="s">
        <v>1643</v>
      </c>
      <c r="F847" s="15" t="s">
        <v>12</v>
      </c>
    </row>
    <row r="848" customHeight="1" spans="1:6">
      <c r="A848" s="20">
        <v>11012</v>
      </c>
      <c r="B848" s="68" t="s">
        <v>331</v>
      </c>
      <c r="C848" s="20">
        <v>1</v>
      </c>
      <c r="D848" s="69" t="s">
        <v>98</v>
      </c>
      <c r="E848" s="88" t="s">
        <v>1644</v>
      </c>
      <c r="F848" s="15" t="s">
        <v>12</v>
      </c>
    </row>
    <row r="849" customHeight="1" spans="1:6">
      <c r="A849" s="20">
        <v>11013</v>
      </c>
      <c r="B849" s="68" t="s">
        <v>331</v>
      </c>
      <c r="C849" s="20">
        <v>1</v>
      </c>
      <c r="D849" s="69" t="s">
        <v>98</v>
      </c>
      <c r="E849" s="88" t="s">
        <v>1645</v>
      </c>
      <c r="F849" s="15" t="s">
        <v>12</v>
      </c>
    </row>
    <row r="850" customHeight="1" spans="1:6">
      <c r="A850" s="13">
        <v>13</v>
      </c>
      <c r="B850" s="17" t="s">
        <v>355</v>
      </c>
      <c r="C850" s="13"/>
      <c r="D850" s="71"/>
      <c r="E850" s="18"/>
      <c r="F850" s="15"/>
    </row>
    <row r="851" customHeight="1" spans="1:6">
      <c r="A851" s="20">
        <v>13001</v>
      </c>
      <c r="B851" s="68" t="s">
        <v>356</v>
      </c>
      <c r="C851" s="20">
        <v>100</v>
      </c>
      <c r="D851" s="69" t="s">
        <v>357</v>
      </c>
      <c r="E851" s="88" t="s">
        <v>1646</v>
      </c>
      <c r="F851" s="15" t="s">
        <v>12</v>
      </c>
    </row>
    <row r="852" customHeight="1" spans="1:6">
      <c r="A852" s="20">
        <v>13004</v>
      </c>
      <c r="B852" s="68" t="s">
        <v>356</v>
      </c>
      <c r="C852" s="20">
        <v>2</v>
      </c>
      <c r="D852" s="69" t="s">
        <v>357</v>
      </c>
      <c r="E852" s="88" t="s">
        <v>1647</v>
      </c>
      <c r="F852" s="15" t="s">
        <v>12</v>
      </c>
    </row>
    <row r="853" customHeight="1" spans="1:6">
      <c r="A853" s="20">
        <v>13007</v>
      </c>
      <c r="B853" s="68" t="s">
        <v>360</v>
      </c>
      <c r="C853" s="20">
        <v>1</v>
      </c>
      <c r="D853" s="69" t="s">
        <v>98</v>
      </c>
      <c r="E853" s="160" t="s">
        <v>1648</v>
      </c>
      <c r="F853" s="15" t="s">
        <v>12</v>
      </c>
    </row>
    <row r="854" customHeight="1" spans="1:6">
      <c r="A854" s="13">
        <v>15</v>
      </c>
      <c r="B854" s="17" t="s">
        <v>385</v>
      </c>
      <c r="C854" s="13"/>
      <c r="D854" s="71"/>
      <c r="E854" s="18"/>
      <c r="F854" s="15"/>
    </row>
    <row r="855" customHeight="1" spans="1:6">
      <c r="A855" s="20">
        <v>15008</v>
      </c>
      <c r="B855" s="68" t="s">
        <v>390</v>
      </c>
      <c r="C855" s="20">
        <v>20</v>
      </c>
      <c r="D855" s="69" t="s">
        <v>307</v>
      </c>
      <c r="E855" s="88" t="s">
        <v>1649</v>
      </c>
      <c r="F855" s="15" t="s">
        <v>12</v>
      </c>
    </row>
    <row r="856" customHeight="1" spans="1:6">
      <c r="A856" s="20">
        <v>15010</v>
      </c>
      <c r="B856" s="68" t="s">
        <v>395</v>
      </c>
      <c r="C856" s="20">
        <v>20</v>
      </c>
      <c r="D856" s="69" t="s">
        <v>307</v>
      </c>
      <c r="E856" s="88" t="s">
        <v>1650</v>
      </c>
      <c r="F856" s="15" t="s">
        <v>12</v>
      </c>
    </row>
    <row r="857" customHeight="1" spans="1:6">
      <c r="A857" s="20">
        <v>15011</v>
      </c>
      <c r="B857" s="68" t="s">
        <v>397</v>
      </c>
      <c r="C857" s="20">
        <v>1</v>
      </c>
      <c r="D857" s="69" t="s">
        <v>66</v>
      </c>
      <c r="E857" s="88" t="s">
        <v>1651</v>
      </c>
      <c r="F857" s="15" t="s">
        <v>12</v>
      </c>
    </row>
    <row r="858" customHeight="1" spans="1:6">
      <c r="A858" s="20">
        <v>15016</v>
      </c>
      <c r="B858" s="68" t="s">
        <v>403</v>
      </c>
      <c r="C858" s="20">
        <v>1</v>
      </c>
      <c r="D858" s="69" t="s">
        <v>98</v>
      </c>
      <c r="E858" s="70" t="s">
        <v>1652</v>
      </c>
      <c r="F858" s="15" t="s">
        <v>12</v>
      </c>
    </row>
    <row r="859" customHeight="1" spans="1:6">
      <c r="A859" s="13">
        <v>16</v>
      </c>
      <c r="B859" s="17" t="s">
        <v>423</v>
      </c>
      <c r="C859" s="13"/>
      <c r="D859" s="71"/>
      <c r="E859" s="18"/>
      <c r="F859" s="15"/>
    </row>
    <row r="860" customHeight="1" spans="1:6">
      <c r="A860" s="20">
        <v>16003</v>
      </c>
      <c r="B860" s="68" t="s">
        <v>1653</v>
      </c>
      <c r="C860" s="20">
        <f>C808/2</f>
        <v>28</v>
      </c>
      <c r="D860" s="69" t="s">
        <v>98</v>
      </c>
      <c r="E860" s="88" t="s">
        <v>1654</v>
      </c>
      <c r="F860" s="15" t="s">
        <v>12</v>
      </c>
    </row>
    <row r="861" customHeight="1" spans="1:6">
      <c r="A861" s="84" t="s">
        <v>432</v>
      </c>
      <c r="B861" s="17" t="s">
        <v>433</v>
      </c>
      <c r="C861" s="13"/>
      <c r="D861" s="71"/>
      <c r="E861" s="18"/>
      <c r="F861" s="15"/>
    </row>
    <row r="862" customHeight="1" spans="1:6">
      <c r="A862" s="13">
        <v>26</v>
      </c>
      <c r="B862" s="17" t="s">
        <v>1655</v>
      </c>
      <c r="C862" s="13"/>
      <c r="D862" s="71"/>
      <c r="E862" s="18"/>
      <c r="F862" s="15"/>
    </row>
    <row r="863" customHeight="1" spans="1:6">
      <c r="A863" s="20">
        <v>26003</v>
      </c>
      <c r="B863" s="68" t="s">
        <v>1656</v>
      </c>
      <c r="C863" s="20">
        <f>C808/2</f>
        <v>28</v>
      </c>
      <c r="D863" s="69" t="s">
        <v>66</v>
      </c>
      <c r="E863" s="78" t="s">
        <v>1657</v>
      </c>
      <c r="F863" s="15" t="s">
        <v>12</v>
      </c>
    </row>
    <row r="864" customHeight="1" spans="1:6">
      <c r="A864" s="20">
        <v>26010</v>
      </c>
      <c r="B864" s="68" t="s">
        <v>1658</v>
      </c>
      <c r="C864" s="20">
        <v>1</v>
      </c>
      <c r="D864" s="69" t="s">
        <v>98</v>
      </c>
      <c r="E864" s="38" t="s">
        <v>1659</v>
      </c>
      <c r="F864" s="15" t="s">
        <v>12</v>
      </c>
    </row>
    <row r="865" customHeight="1" spans="1:6">
      <c r="A865" s="20">
        <v>26013</v>
      </c>
      <c r="B865" s="68" t="s">
        <v>1660</v>
      </c>
      <c r="C865" s="20">
        <f>C808/2</f>
        <v>28</v>
      </c>
      <c r="D865" s="69" t="s">
        <v>27</v>
      </c>
      <c r="E865" s="74" t="s">
        <v>1661</v>
      </c>
      <c r="F865" s="15" t="s">
        <v>12</v>
      </c>
    </row>
    <row r="866" customHeight="1" spans="1:6">
      <c r="A866" s="20">
        <v>26016</v>
      </c>
      <c r="B866" s="68" t="s">
        <v>1662</v>
      </c>
      <c r="C866" s="20">
        <v>2</v>
      </c>
      <c r="D866" s="69" t="s">
        <v>27</v>
      </c>
      <c r="E866" s="38" t="s">
        <v>1663</v>
      </c>
      <c r="F866" s="15" t="s">
        <v>12</v>
      </c>
    </row>
    <row r="867" customHeight="1" spans="1:6">
      <c r="A867" s="20">
        <v>26019</v>
      </c>
      <c r="B867" s="68" t="s">
        <v>1664</v>
      </c>
      <c r="C867" s="20">
        <v>5</v>
      </c>
      <c r="D867" s="69" t="s">
        <v>27</v>
      </c>
      <c r="E867" s="70" t="s">
        <v>1665</v>
      </c>
      <c r="F867" s="15" t="s">
        <v>12</v>
      </c>
    </row>
    <row r="868" customHeight="1" spans="1:6">
      <c r="A868" s="20">
        <v>26020</v>
      </c>
      <c r="B868" s="68" t="s">
        <v>1666</v>
      </c>
      <c r="C868" s="20">
        <v>1</v>
      </c>
      <c r="D868" s="69" t="s">
        <v>27</v>
      </c>
      <c r="E868" s="70" t="s">
        <v>1667</v>
      </c>
      <c r="F868" s="15" t="s">
        <v>12</v>
      </c>
    </row>
    <row r="869" customHeight="1" spans="1:6">
      <c r="A869" s="20">
        <v>26021</v>
      </c>
      <c r="B869" s="68" t="s">
        <v>1668</v>
      </c>
      <c r="C869" s="20">
        <v>5</v>
      </c>
      <c r="D869" s="69" t="s">
        <v>98</v>
      </c>
      <c r="E869" s="70" t="s">
        <v>1669</v>
      </c>
      <c r="F869" s="15" t="s">
        <v>12</v>
      </c>
    </row>
    <row r="870" customHeight="1" spans="1:6">
      <c r="A870" s="20">
        <v>26031</v>
      </c>
      <c r="B870" s="68" t="s">
        <v>1670</v>
      </c>
      <c r="C870" s="20">
        <f>C808/2</f>
        <v>28</v>
      </c>
      <c r="D870" s="69" t="s">
        <v>27</v>
      </c>
      <c r="E870" s="88" t="s">
        <v>1671</v>
      </c>
      <c r="F870" s="15" t="s">
        <v>12</v>
      </c>
    </row>
    <row r="871" customHeight="1" spans="1:6">
      <c r="A871" s="20">
        <v>26033</v>
      </c>
      <c r="B871" s="68" t="s">
        <v>1672</v>
      </c>
      <c r="C871" s="20">
        <v>5</v>
      </c>
      <c r="D871" s="69" t="s">
        <v>27</v>
      </c>
      <c r="E871" s="89" t="s">
        <v>1673</v>
      </c>
      <c r="F871" s="15" t="s">
        <v>12</v>
      </c>
    </row>
    <row r="872" customHeight="1" spans="1:6">
      <c r="A872" s="20">
        <v>26035</v>
      </c>
      <c r="B872" s="68" t="s">
        <v>1674</v>
      </c>
      <c r="C872" s="20">
        <f>C808/4</f>
        <v>14</v>
      </c>
      <c r="D872" s="69" t="s">
        <v>98</v>
      </c>
      <c r="E872" s="70" t="s">
        <v>1675</v>
      </c>
      <c r="F872" s="15" t="s">
        <v>12</v>
      </c>
    </row>
    <row r="873" customHeight="1" spans="1:6">
      <c r="A873" s="20">
        <v>26040</v>
      </c>
      <c r="B873" s="68" t="s">
        <v>1676</v>
      </c>
      <c r="C873" s="20">
        <v>1</v>
      </c>
      <c r="D873" s="69" t="s">
        <v>27</v>
      </c>
      <c r="E873" s="89" t="s">
        <v>1677</v>
      </c>
      <c r="F873" s="15" t="s">
        <v>12</v>
      </c>
    </row>
    <row r="874" customHeight="1" spans="1:6">
      <c r="A874" s="20">
        <v>26041</v>
      </c>
      <c r="B874" s="68" t="s">
        <v>1678</v>
      </c>
      <c r="C874" s="20">
        <v>1</v>
      </c>
      <c r="D874" s="69"/>
      <c r="E874" s="70" t="s">
        <v>1679</v>
      </c>
      <c r="F874" s="15" t="s">
        <v>12</v>
      </c>
    </row>
    <row r="875" customHeight="1" spans="1:6">
      <c r="A875" s="73" t="s">
        <v>255</v>
      </c>
      <c r="B875" s="17" t="s">
        <v>855</v>
      </c>
      <c r="C875" s="13"/>
      <c r="D875" s="71"/>
      <c r="E875" s="18"/>
      <c r="F875" s="15"/>
    </row>
    <row r="876" customHeight="1" spans="1:6">
      <c r="A876" s="13">
        <v>32</v>
      </c>
      <c r="B876" s="17" t="s">
        <v>1655</v>
      </c>
      <c r="C876" s="13"/>
      <c r="D876" s="71"/>
      <c r="E876" s="18"/>
      <c r="F876" s="15"/>
    </row>
    <row r="877" customHeight="1" spans="1:6">
      <c r="A877" s="20">
        <v>32002</v>
      </c>
      <c r="B877" s="68" t="s">
        <v>1680</v>
      </c>
      <c r="C877" s="20">
        <v>3</v>
      </c>
      <c r="D877" s="69" t="s">
        <v>27</v>
      </c>
      <c r="E877" s="88" t="s">
        <v>1681</v>
      </c>
      <c r="F877" s="15" t="s">
        <v>12</v>
      </c>
    </row>
    <row r="878" customHeight="1" spans="1:6">
      <c r="A878" s="20">
        <v>32003</v>
      </c>
      <c r="B878" s="68" t="s">
        <v>1680</v>
      </c>
      <c r="C878" s="20">
        <v>14</v>
      </c>
      <c r="D878" s="69" t="s">
        <v>27</v>
      </c>
      <c r="E878" s="88" t="s">
        <v>1682</v>
      </c>
      <c r="F878" s="15" t="s">
        <v>12</v>
      </c>
    </row>
    <row r="879" customHeight="1" spans="1:6">
      <c r="A879" s="20">
        <v>32004</v>
      </c>
      <c r="B879" s="68" t="s">
        <v>1683</v>
      </c>
      <c r="C879" s="20">
        <v>1</v>
      </c>
      <c r="D879" s="69" t="s">
        <v>27</v>
      </c>
      <c r="E879" s="88" t="s">
        <v>1684</v>
      </c>
      <c r="F879" s="15" t="s">
        <v>12</v>
      </c>
    </row>
    <row r="880" customHeight="1" spans="1:6">
      <c r="A880" s="20">
        <v>32005</v>
      </c>
      <c r="B880" s="68" t="s">
        <v>1685</v>
      </c>
      <c r="C880" s="20">
        <v>1</v>
      </c>
      <c r="D880" s="69" t="s">
        <v>27</v>
      </c>
      <c r="E880" s="88" t="s">
        <v>1686</v>
      </c>
      <c r="F880" s="15" t="s">
        <v>12</v>
      </c>
    </row>
    <row r="881" customHeight="1" spans="1:6">
      <c r="A881" s="20">
        <v>32006</v>
      </c>
      <c r="B881" s="68" t="s">
        <v>1687</v>
      </c>
      <c r="C881" s="20">
        <v>1</v>
      </c>
      <c r="D881" s="69" t="s">
        <v>27</v>
      </c>
      <c r="E881" s="88" t="s">
        <v>1688</v>
      </c>
      <c r="F881" s="15" t="s">
        <v>12</v>
      </c>
    </row>
    <row r="882" customHeight="1" spans="1:6">
      <c r="A882" s="20">
        <v>32007</v>
      </c>
      <c r="B882" s="68" t="s">
        <v>1689</v>
      </c>
      <c r="C882" s="20">
        <v>1</v>
      </c>
      <c r="D882" s="69" t="s">
        <v>27</v>
      </c>
      <c r="E882" s="88" t="s">
        <v>1690</v>
      </c>
      <c r="F882" s="15" t="s">
        <v>12</v>
      </c>
    </row>
    <row r="883" customHeight="1" spans="1:6">
      <c r="A883" s="20">
        <v>32008</v>
      </c>
      <c r="B883" s="68" t="s">
        <v>1691</v>
      </c>
      <c r="C883" s="20">
        <f>C808/2</f>
        <v>28</v>
      </c>
      <c r="D883" s="69" t="s">
        <v>27</v>
      </c>
      <c r="E883" s="88" t="s">
        <v>1692</v>
      </c>
      <c r="F883" s="15" t="s">
        <v>12</v>
      </c>
    </row>
    <row r="884" customHeight="1" spans="1:6">
      <c r="A884" s="20">
        <v>32010</v>
      </c>
      <c r="B884" s="68" t="s">
        <v>1693</v>
      </c>
      <c r="C884" s="20">
        <v>1</v>
      </c>
      <c r="D884" s="69" t="s">
        <v>27</v>
      </c>
      <c r="E884" s="88" t="s">
        <v>1694</v>
      </c>
      <c r="F884" s="15" t="s">
        <v>12</v>
      </c>
    </row>
    <row r="885" customHeight="1" spans="1:6">
      <c r="A885" s="20">
        <v>32013</v>
      </c>
      <c r="B885" s="68" t="s">
        <v>1695</v>
      </c>
      <c r="C885" s="20">
        <v>1</v>
      </c>
      <c r="D885" s="69" t="s">
        <v>27</v>
      </c>
      <c r="E885" s="88" t="s">
        <v>1696</v>
      </c>
      <c r="F885" s="15" t="s">
        <v>12</v>
      </c>
    </row>
    <row r="886" customHeight="1" spans="1:6">
      <c r="A886" s="20">
        <v>32016</v>
      </c>
      <c r="B886" s="68" t="s">
        <v>1697</v>
      </c>
      <c r="C886" s="20">
        <v>1</v>
      </c>
      <c r="D886" s="69" t="s">
        <v>27</v>
      </c>
      <c r="E886" s="88" t="s">
        <v>1698</v>
      </c>
      <c r="F886" s="15" t="s">
        <v>12</v>
      </c>
    </row>
    <row r="887" customHeight="1" spans="1:6">
      <c r="A887" s="20">
        <v>32019</v>
      </c>
      <c r="B887" s="68" t="s">
        <v>1699</v>
      </c>
      <c r="C887" s="20">
        <v>1</v>
      </c>
      <c r="D887" s="69" t="s">
        <v>27</v>
      </c>
      <c r="E887" s="88" t="s">
        <v>1700</v>
      </c>
      <c r="F887" s="15" t="s">
        <v>12</v>
      </c>
    </row>
    <row r="888" customHeight="1" spans="1:6">
      <c r="A888" s="20">
        <v>32024</v>
      </c>
      <c r="B888" s="68" t="s">
        <v>1701</v>
      </c>
      <c r="C888" s="20">
        <v>4</v>
      </c>
      <c r="D888" s="69" t="s">
        <v>27</v>
      </c>
      <c r="E888" s="89" t="s">
        <v>1702</v>
      </c>
      <c r="F888" s="15" t="s">
        <v>12</v>
      </c>
    </row>
    <row r="889" customHeight="1" spans="1:6">
      <c r="A889" s="73" t="s">
        <v>272</v>
      </c>
      <c r="B889" s="17" t="s">
        <v>1703</v>
      </c>
      <c r="C889" s="13"/>
      <c r="D889" s="71"/>
      <c r="E889" s="18"/>
      <c r="F889" s="15"/>
    </row>
    <row r="890" customHeight="1" spans="1:6">
      <c r="A890" s="13">
        <v>42</v>
      </c>
      <c r="B890" s="17" t="s">
        <v>1655</v>
      </c>
      <c r="C890" s="13"/>
      <c r="D890" s="71"/>
      <c r="E890" s="18"/>
      <c r="F890" s="15"/>
    </row>
    <row r="891" customHeight="1" spans="1:6">
      <c r="A891" s="20">
        <v>42001</v>
      </c>
      <c r="B891" s="68" t="s">
        <v>1704</v>
      </c>
      <c r="C891" s="20">
        <v>1</v>
      </c>
      <c r="D891" s="69" t="s">
        <v>313</v>
      </c>
      <c r="E891" s="88" t="s">
        <v>1705</v>
      </c>
      <c r="F891" s="15" t="s">
        <v>12</v>
      </c>
    </row>
    <row r="892" customHeight="1" spans="1:6">
      <c r="A892" s="20">
        <v>42002</v>
      </c>
      <c r="B892" s="68" t="s">
        <v>1706</v>
      </c>
      <c r="C892" s="20">
        <v>1</v>
      </c>
      <c r="D892" s="69" t="s">
        <v>313</v>
      </c>
      <c r="E892" s="88" t="s">
        <v>1707</v>
      </c>
      <c r="F892" s="15" t="s">
        <v>12</v>
      </c>
    </row>
    <row r="893" customHeight="1" spans="1:6">
      <c r="A893" s="20">
        <v>42003</v>
      </c>
      <c r="B893" s="68" t="s">
        <v>1708</v>
      </c>
      <c r="C893" s="20">
        <v>1</v>
      </c>
      <c r="D893" s="69" t="s">
        <v>313</v>
      </c>
      <c r="E893" s="88" t="s">
        <v>1709</v>
      </c>
      <c r="F893" s="15" t="s">
        <v>12</v>
      </c>
    </row>
    <row r="894" customHeight="1" spans="1:6">
      <c r="A894" s="20">
        <v>42004</v>
      </c>
      <c r="B894" s="68" t="s">
        <v>1710</v>
      </c>
      <c r="C894" s="20">
        <v>1</v>
      </c>
      <c r="D894" s="69" t="s">
        <v>313</v>
      </c>
      <c r="E894" s="89" t="s">
        <v>1711</v>
      </c>
      <c r="F894" s="15" t="s">
        <v>12</v>
      </c>
    </row>
    <row r="895" customHeight="1" spans="1:6">
      <c r="A895" s="20">
        <v>42007</v>
      </c>
      <c r="B895" s="68" t="s">
        <v>1712</v>
      </c>
      <c r="C895" s="20">
        <v>1</v>
      </c>
      <c r="D895" s="69" t="s">
        <v>313</v>
      </c>
      <c r="E895" s="89" t="s">
        <v>1713</v>
      </c>
      <c r="F895" s="15" t="s">
        <v>12</v>
      </c>
    </row>
    <row r="896" customHeight="1" spans="1:6">
      <c r="A896" s="73" t="s">
        <v>1714</v>
      </c>
      <c r="B896" s="17" t="s">
        <v>1715</v>
      </c>
      <c r="C896" s="13"/>
      <c r="D896" s="71"/>
      <c r="E896" s="18"/>
      <c r="F896" s="15"/>
    </row>
    <row r="897" customHeight="1" spans="1:6">
      <c r="A897" s="20">
        <v>52041</v>
      </c>
      <c r="B897" s="68" t="s">
        <v>1716</v>
      </c>
      <c r="C897" s="20">
        <v>1</v>
      </c>
      <c r="D897" s="69" t="s">
        <v>27</v>
      </c>
      <c r="E897" s="70" t="s">
        <v>1717</v>
      </c>
      <c r="F897" s="15" t="s">
        <v>12</v>
      </c>
    </row>
    <row r="898" customHeight="1" spans="1:6">
      <c r="A898" s="20">
        <v>52041</v>
      </c>
      <c r="B898" s="68" t="s">
        <v>1716</v>
      </c>
      <c r="C898" s="20">
        <v>1</v>
      </c>
      <c r="D898" s="69" t="s">
        <v>38</v>
      </c>
      <c r="E898" s="70" t="s">
        <v>1717</v>
      </c>
      <c r="F898" s="15" t="s">
        <v>12</v>
      </c>
    </row>
    <row r="899" customHeight="1" spans="1:6">
      <c r="A899" s="20">
        <v>52042</v>
      </c>
      <c r="B899" s="68" t="s">
        <v>1718</v>
      </c>
      <c r="C899" s="20">
        <v>1</v>
      </c>
      <c r="D899" s="69" t="s">
        <v>27</v>
      </c>
      <c r="E899" s="70" t="s">
        <v>1719</v>
      </c>
      <c r="F899" s="15" t="s">
        <v>12</v>
      </c>
    </row>
    <row r="900" customHeight="1" spans="1:6">
      <c r="A900" s="20">
        <v>52043</v>
      </c>
      <c r="B900" s="68" t="s">
        <v>1720</v>
      </c>
      <c r="C900" s="20">
        <v>1</v>
      </c>
      <c r="D900" s="69" t="s">
        <v>27</v>
      </c>
      <c r="E900" s="74" t="s">
        <v>1719</v>
      </c>
      <c r="F900" s="15" t="s">
        <v>12</v>
      </c>
    </row>
    <row r="901" customHeight="1" spans="1:6">
      <c r="A901" s="20">
        <v>52044</v>
      </c>
      <c r="B901" s="68" t="s">
        <v>1721</v>
      </c>
      <c r="C901" s="20">
        <v>1</v>
      </c>
      <c r="D901" s="69" t="s">
        <v>27</v>
      </c>
      <c r="E901" s="74" t="s">
        <v>1722</v>
      </c>
      <c r="F901" s="15" t="s">
        <v>12</v>
      </c>
    </row>
    <row r="902" customHeight="1" spans="1:6">
      <c r="A902" s="161">
        <v>52141</v>
      </c>
      <c r="B902" s="162" t="s">
        <v>1723</v>
      </c>
      <c r="C902" s="161">
        <v>1</v>
      </c>
      <c r="D902" s="163" t="s">
        <v>27</v>
      </c>
      <c r="E902" s="74" t="s">
        <v>1724</v>
      </c>
      <c r="F902" s="15" t="s">
        <v>12</v>
      </c>
    </row>
    <row r="903" customHeight="1" spans="1:6">
      <c r="A903" s="20">
        <v>523</v>
      </c>
      <c r="B903" s="17" t="s">
        <v>1725</v>
      </c>
      <c r="C903" s="13"/>
      <c r="D903" s="71"/>
      <c r="E903" s="18"/>
      <c r="F903" s="15"/>
    </row>
    <row r="904" customHeight="1" spans="1:6">
      <c r="A904" s="20">
        <v>52340</v>
      </c>
      <c r="B904" s="68" t="s">
        <v>1726</v>
      </c>
      <c r="C904" s="20">
        <v>1</v>
      </c>
      <c r="D904" s="69" t="s">
        <v>27</v>
      </c>
      <c r="E904" s="70" t="s">
        <v>1727</v>
      </c>
      <c r="F904" s="15" t="s">
        <v>12</v>
      </c>
    </row>
    <row r="905" customHeight="1" spans="1:6">
      <c r="A905" s="20">
        <v>52356</v>
      </c>
      <c r="B905" s="68" t="s">
        <v>1728</v>
      </c>
      <c r="C905" s="20">
        <v>1</v>
      </c>
      <c r="D905" s="69" t="s">
        <v>27</v>
      </c>
      <c r="E905" s="70" t="s">
        <v>1729</v>
      </c>
      <c r="F905" s="15" t="s">
        <v>12</v>
      </c>
    </row>
    <row r="906" customHeight="1" spans="1:6">
      <c r="A906" s="73" t="s">
        <v>889</v>
      </c>
      <c r="B906" s="17" t="s">
        <v>890</v>
      </c>
      <c r="C906" s="13"/>
      <c r="D906" s="71"/>
      <c r="E906" s="18"/>
      <c r="F906" s="15"/>
    </row>
    <row r="907" customHeight="1" spans="1:6">
      <c r="A907" s="13">
        <v>60</v>
      </c>
      <c r="B907" s="17" t="s">
        <v>891</v>
      </c>
      <c r="C907" s="13"/>
      <c r="D907" s="71"/>
      <c r="E907" s="18"/>
      <c r="F907" s="15"/>
    </row>
    <row r="908" customHeight="1" spans="1:6">
      <c r="A908" s="20">
        <v>60001</v>
      </c>
      <c r="B908" s="68" t="s">
        <v>892</v>
      </c>
      <c r="C908" s="20">
        <v>25</v>
      </c>
      <c r="D908" s="69" t="s">
        <v>66</v>
      </c>
      <c r="E908" s="70" t="s">
        <v>893</v>
      </c>
      <c r="F908" s="15" t="s">
        <v>12</v>
      </c>
    </row>
    <row r="909" customHeight="1" spans="1:6">
      <c r="A909" s="20">
        <v>60002</v>
      </c>
      <c r="B909" s="68" t="s">
        <v>892</v>
      </c>
      <c r="C909" s="20">
        <v>25</v>
      </c>
      <c r="D909" s="69" t="s">
        <v>66</v>
      </c>
      <c r="E909" s="70" t="s">
        <v>1730</v>
      </c>
      <c r="F909" s="15" t="s">
        <v>12</v>
      </c>
    </row>
    <row r="910" customHeight="1" spans="1:6">
      <c r="A910" s="20">
        <v>60003</v>
      </c>
      <c r="B910" s="68" t="s">
        <v>892</v>
      </c>
      <c r="C910" s="20">
        <v>25</v>
      </c>
      <c r="D910" s="69" t="s">
        <v>66</v>
      </c>
      <c r="E910" s="70" t="s">
        <v>894</v>
      </c>
      <c r="F910" s="15" t="s">
        <v>12</v>
      </c>
    </row>
    <row r="911" customHeight="1" spans="1:6">
      <c r="A911" s="20">
        <v>60004</v>
      </c>
      <c r="B911" s="68" t="s">
        <v>892</v>
      </c>
      <c r="C911" s="20">
        <v>25</v>
      </c>
      <c r="D911" s="69" t="s">
        <v>66</v>
      </c>
      <c r="E911" s="70" t="s">
        <v>895</v>
      </c>
      <c r="F911" s="15" t="s">
        <v>12</v>
      </c>
    </row>
    <row r="912" customHeight="1" spans="1:6">
      <c r="A912" s="20">
        <v>60005</v>
      </c>
      <c r="B912" s="68" t="s">
        <v>892</v>
      </c>
      <c r="C912" s="20">
        <v>2</v>
      </c>
      <c r="D912" s="69" t="s">
        <v>66</v>
      </c>
      <c r="E912" s="70" t="s">
        <v>1731</v>
      </c>
      <c r="F912" s="15" t="s">
        <v>12</v>
      </c>
    </row>
    <row r="913" customHeight="1" spans="1:6">
      <c r="A913" s="20">
        <v>60006</v>
      </c>
      <c r="B913" s="68" t="s">
        <v>892</v>
      </c>
      <c r="C913" s="20">
        <v>2</v>
      </c>
      <c r="D913" s="69" t="s">
        <v>66</v>
      </c>
      <c r="E913" s="70" t="s">
        <v>1732</v>
      </c>
      <c r="F913" s="15" t="s">
        <v>12</v>
      </c>
    </row>
    <row r="914" customHeight="1" spans="1:6">
      <c r="A914" s="20">
        <v>60012</v>
      </c>
      <c r="B914" s="68" t="s">
        <v>896</v>
      </c>
      <c r="C914" s="20">
        <v>2</v>
      </c>
      <c r="D914" s="69" t="s">
        <v>66</v>
      </c>
      <c r="E914" s="70" t="s">
        <v>1733</v>
      </c>
      <c r="F914" s="15" t="s">
        <v>12</v>
      </c>
    </row>
    <row r="915" customHeight="1" spans="1:6">
      <c r="A915" s="20">
        <v>60016</v>
      </c>
      <c r="B915" s="68" t="s">
        <v>1734</v>
      </c>
      <c r="C915" s="20">
        <v>2</v>
      </c>
      <c r="D915" s="69" t="s">
        <v>66</v>
      </c>
      <c r="E915" s="70" t="s">
        <v>1735</v>
      </c>
      <c r="F915" s="15" t="s">
        <v>12</v>
      </c>
    </row>
    <row r="916" customHeight="1" spans="1:6">
      <c r="A916" s="20">
        <v>60017</v>
      </c>
      <c r="B916" s="68" t="s">
        <v>1734</v>
      </c>
      <c r="C916" s="20">
        <v>15</v>
      </c>
      <c r="D916" s="69" t="s">
        <v>66</v>
      </c>
      <c r="E916" s="70" t="s">
        <v>1736</v>
      </c>
      <c r="F916" s="15" t="s">
        <v>12</v>
      </c>
    </row>
    <row r="917" customHeight="1" spans="1:6">
      <c r="A917" s="20">
        <v>60044</v>
      </c>
      <c r="B917" s="68" t="s">
        <v>1737</v>
      </c>
      <c r="C917" s="20">
        <v>30</v>
      </c>
      <c r="D917" s="69" t="s">
        <v>357</v>
      </c>
      <c r="E917" s="70" t="s">
        <v>1738</v>
      </c>
      <c r="F917" s="15" t="s">
        <v>12</v>
      </c>
    </row>
    <row r="918" customHeight="1" spans="1:6">
      <c r="A918" s="20">
        <v>60045</v>
      </c>
      <c r="B918" s="68" t="s">
        <v>1737</v>
      </c>
      <c r="C918" s="20">
        <v>30</v>
      </c>
      <c r="D918" s="69" t="s">
        <v>357</v>
      </c>
      <c r="E918" s="70" t="s">
        <v>1739</v>
      </c>
      <c r="F918" s="15" t="s">
        <v>12</v>
      </c>
    </row>
    <row r="919" customHeight="1" spans="1:6">
      <c r="A919" s="20">
        <v>61</v>
      </c>
      <c r="B919" s="17" t="s">
        <v>898</v>
      </c>
      <c r="C919" s="13"/>
      <c r="D919" s="71"/>
      <c r="E919" s="18"/>
      <c r="F919" s="15"/>
    </row>
    <row r="920" customHeight="1" spans="1:6">
      <c r="A920" s="20">
        <v>61003</v>
      </c>
      <c r="B920" s="68" t="s">
        <v>899</v>
      </c>
      <c r="C920" s="20">
        <f>C808*3</f>
        <v>168</v>
      </c>
      <c r="D920" s="69" t="s">
        <v>357</v>
      </c>
      <c r="E920" s="70" t="s">
        <v>1740</v>
      </c>
      <c r="F920" s="15" t="s">
        <v>12</v>
      </c>
    </row>
    <row r="921" customHeight="1" spans="1:6">
      <c r="A921" s="20">
        <v>61004</v>
      </c>
      <c r="B921" s="68" t="s">
        <v>899</v>
      </c>
      <c r="C921" s="20">
        <f>C808*3</f>
        <v>168</v>
      </c>
      <c r="D921" s="69" t="s">
        <v>357</v>
      </c>
      <c r="E921" s="70" t="s">
        <v>1741</v>
      </c>
      <c r="F921" s="15" t="s">
        <v>12</v>
      </c>
    </row>
    <row r="922" customHeight="1" spans="1:6">
      <c r="A922" s="20">
        <v>61008</v>
      </c>
      <c r="B922" s="68" t="s">
        <v>1742</v>
      </c>
      <c r="C922" s="20">
        <v>20</v>
      </c>
      <c r="D922" s="69" t="s">
        <v>357</v>
      </c>
      <c r="E922" s="70" t="s">
        <v>1743</v>
      </c>
      <c r="F922" s="15" t="s">
        <v>12</v>
      </c>
    </row>
    <row r="923" customHeight="1" spans="1:6">
      <c r="A923" s="20">
        <v>61008</v>
      </c>
      <c r="B923" s="68" t="s">
        <v>1742</v>
      </c>
      <c r="C923" s="20">
        <v>20</v>
      </c>
      <c r="D923" s="69" t="s">
        <v>357</v>
      </c>
      <c r="E923" s="70" t="s">
        <v>1744</v>
      </c>
      <c r="F923" s="15" t="s">
        <v>12</v>
      </c>
    </row>
    <row r="924" customHeight="1" spans="1:6">
      <c r="A924" s="20">
        <v>61011</v>
      </c>
      <c r="B924" s="68" t="s">
        <v>1745</v>
      </c>
      <c r="C924" s="20">
        <v>2</v>
      </c>
      <c r="D924" s="69" t="s">
        <v>357</v>
      </c>
      <c r="E924" s="70" t="s">
        <v>1746</v>
      </c>
      <c r="F924" s="15" t="s">
        <v>12</v>
      </c>
    </row>
    <row r="925" customHeight="1" spans="1:6">
      <c r="A925" s="20">
        <v>61012</v>
      </c>
      <c r="B925" s="68" t="s">
        <v>1747</v>
      </c>
      <c r="C925" s="20">
        <v>3</v>
      </c>
      <c r="D925" s="69" t="s">
        <v>357</v>
      </c>
      <c r="E925" s="70" t="s">
        <v>1748</v>
      </c>
      <c r="F925" s="15" t="s">
        <v>12</v>
      </c>
    </row>
    <row r="926" customHeight="1" spans="1:6">
      <c r="A926" s="20">
        <v>61023</v>
      </c>
      <c r="B926" s="68" t="s">
        <v>902</v>
      </c>
      <c r="C926" s="20">
        <v>50</v>
      </c>
      <c r="D926" s="69" t="s">
        <v>66</v>
      </c>
      <c r="E926" s="70" t="s">
        <v>1749</v>
      </c>
      <c r="F926" s="15" t="s">
        <v>12</v>
      </c>
    </row>
    <row r="927" customHeight="1" spans="1:6">
      <c r="A927" s="20">
        <v>61024</v>
      </c>
      <c r="B927" s="68" t="s">
        <v>902</v>
      </c>
      <c r="C927" s="20">
        <v>50</v>
      </c>
      <c r="D927" s="69" t="s">
        <v>66</v>
      </c>
      <c r="E927" s="70" t="s">
        <v>1750</v>
      </c>
      <c r="F927" s="15" t="s">
        <v>12</v>
      </c>
    </row>
    <row r="928" customHeight="1" spans="1:6">
      <c r="A928" s="20">
        <v>61025</v>
      </c>
      <c r="B928" s="68" t="s">
        <v>902</v>
      </c>
      <c r="C928" s="20">
        <v>50</v>
      </c>
      <c r="D928" s="69" t="s">
        <v>66</v>
      </c>
      <c r="E928" s="70" t="s">
        <v>1751</v>
      </c>
      <c r="F928" s="15" t="s">
        <v>12</v>
      </c>
    </row>
    <row r="929" customHeight="1" spans="1:6">
      <c r="A929" s="20">
        <v>61026</v>
      </c>
      <c r="B929" s="68" t="s">
        <v>902</v>
      </c>
      <c r="C929" s="20">
        <v>10</v>
      </c>
      <c r="D929" s="69" t="s">
        <v>66</v>
      </c>
      <c r="E929" s="70" t="s">
        <v>1752</v>
      </c>
      <c r="F929" s="15" t="s">
        <v>12</v>
      </c>
    </row>
    <row r="930" customHeight="1" spans="1:6">
      <c r="A930" s="20">
        <v>61027</v>
      </c>
      <c r="B930" s="68" t="s">
        <v>902</v>
      </c>
      <c r="C930" s="20">
        <v>10</v>
      </c>
      <c r="D930" s="69" t="s">
        <v>66</v>
      </c>
      <c r="E930" s="70" t="s">
        <v>1753</v>
      </c>
      <c r="F930" s="15" t="s">
        <v>12</v>
      </c>
    </row>
    <row r="931" customHeight="1" spans="1:6">
      <c r="A931" s="20">
        <v>61054</v>
      </c>
      <c r="B931" s="68" t="s">
        <v>1754</v>
      </c>
      <c r="C931" s="20">
        <v>5</v>
      </c>
      <c r="D931" s="69" t="s">
        <v>66</v>
      </c>
      <c r="E931" s="70" t="s">
        <v>1755</v>
      </c>
      <c r="F931" s="15" t="s">
        <v>12</v>
      </c>
    </row>
    <row r="932" customHeight="1" spans="1:6">
      <c r="A932" s="20">
        <v>62</v>
      </c>
      <c r="B932" s="17" t="s">
        <v>201</v>
      </c>
      <c r="C932" s="13"/>
      <c r="D932" s="71"/>
      <c r="E932" s="18"/>
      <c r="F932" s="15"/>
    </row>
    <row r="933" customHeight="1" spans="1:6">
      <c r="A933" s="20">
        <v>62001</v>
      </c>
      <c r="B933" s="68" t="s">
        <v>908</v>
      </c>
      <c r="C933" s="20">
        <v>25</v>
      </c>
      <c r="D933" s="69" t="s">
        <v>66</v>
      </c>
      <c r="E933" s="70" t="s">
        <v>1756</v>
      </c>
      <c r="F933" s="15" t="s">
        <v>12</v>
      </c>
    </row>
    <row r="934" customHeight="1" spans="1:6">
      <c r="A934" s="20">
        <v>62001</v>
      </c>
      <c r="B934" s="68" t="s">
        <v>908</v>
      </c>
      <c r="C934" s="20">
        <v>2</v>
      </c>
      <c r="D934" s="69" t="s">
        <v>66</v>
      </c>
      <c r="E934" s="88" t="s">
        <v>1757</v>
      </c>
      <c r="F934" s="15" t="s">
        <v>12</v>
      </c>
    </row>
    <row r="935" customHeight="1" spans="1:6">
      <c r="A935" s="20">
        <v>62001</v>
      </c>
      <c r="B935" s="68" t="s">
        <v>908</v>
      </c>
      <c r="C935" s="20">
        <v>2</v>
      </c>
      <c r="D935" s="69" t="s">
        <v>66</v>
      </c>
      <c r="E935" s="88" t="s">
        <v>1758</v>
      </c>
      <c r="F935" s="15" t="s">
        <v>12</v>
      </c>
    </row>
    <row r="936" customHeight="1" spans="1:6">
      <c r="A936" s="20">
        <v>62002</v>
      </c>
      <c r="B936" s="68" t="s">
        <v>1759</v>
      </c>
      <c r="C936" s="20">
        <v>2</v>
      </c>
      <c r="D936" s="69" t="s">
        <v>66</v>
      </c>
      <c r="E936" s="70" t="s">
        <v>1755</v>
      </c>
      <c r="F936" s="15" t="s">
        <v>12</v>
      </c>
    </row>
    <row r="937" customHeight="1" spans="1:6">
      <c r="A937" s="20">
        <v>62003</v>
      </c>
      <c r="B937" s="68" t="s">
        <v>1760</v>
      </c>
      <c r="C937" s="20">
        <v>2</v>
      </c>
      <c r="D937" s="69" t="s">
        <v>66</v>
      </c>
      <c r="E937" s="70" t="s">
        <v>1755</v>
      </c>
      <c r="F937" s="15" t="s">
        <v>12</v>
      </c>
    </row>
    <row r="938" customHeight="1" spans="1:6">
      <c r="A938" s="20">
        <v>62004</v>
      </c>
      <c r="B938" s="68" t="s">
        <v>1761</v>
      </c>
      <c r="C938" s="20">
        <v>2</v>
      </c>
      <c r="D938" s="69" t="s">
        <v>66</v>
      </c>
      <c r="E938" s="70" t="s">
        <v>1762</v>
      </c>
      <c r="F938" s="15" t="s">
        <v>12</v>
      </c>
    </row>
    <row r="939" customHeight="1" spans="1:6">
      <c r="A939" s="20">
        <v>62005</v>
      </c>
      <c r="B939" s="68" t="s">
        <v>1763</v>
      </c>
      <c r="C939" s="20">
        <v>2</v>
      </c>
      <c r="D939" s="69" t="s">
        <v>66</v>
      </c>
      <c r="E939" s="74" t="s">
        <v>1764</v>
      </c>
      <c r="F939" s="15" t="s">
        <v>12</v>
      </c>
    </row>
    <row r="940" customHeight="1" spans="1:6">
      <c r="A940" s="20">
        <v>62006</v>
      </c>
      <c r="B940" s="68" t="s">
        <v>1765</v>
      </c>
      <c r="C940" s="20">
        <v>4</v>
      </c>
      <c r="D940" s="69" t="s">
        <v>66</v>
      </c>
      <c r="E940" s="70" t="s">
        <v>1766</v>
      </c>
      <c r="F940" s="15" t="s">
        <v>12</v>
      </c>
    </row>
    <row r="941" customHeight="1" spans="1:6">
      <c r="A941" s="20">
        <v>62007</v>
      </c>
      <c r="B941" s="68" t="s">
        <v>1767</v>
      </c>
      <c r="C941" s="20">
        <v>4</v>
      </c>
      <c r="D941" s="69" t="s">
        <v>357</v>
      </c>
      <c r="E941" s="70" t="s">
        <v>1755</v>
      </c>
      <c r="F941" s="15" t="s">
        <v>12</v>
      </c>
    </row>
    <row r="942" customHeight="1" spans="1:6">
      <c r="A942" s="20">
        <v>62021</v>
      </c>
      <c r="B942" s="68" t="s">
        <v>1768</v>
      </c>
      <c r="C942" s="20">
        <v>5</v>
      </c>
      <c r="D942" s="69" t="s">
        <v>357</v>
      </c>
      <c r="E942" s="70" t="s">
        <v>1769</v>
      </c>
      <c r="F942" s="15" t="s">
        <v>12</v>
      </c>
    </row>
    <row r="943" customHeight="1" spans="1:6">
      <c r="A943" s="20">
        <v>62022</v>
      </c>
      <c r="B943" s="68" t="s">
        <v>1768</v>
      </c>
      <c r="C943" s="20">
        <v>1</v>
      </c>
      <c r="D943" s="69" t="s">
        <v>357</v>
      </c>
      <c r="E943" s="70" t="s">
        <v>1770</v>
      </c>
      <c r="F943" s="15" t="s">
        <v>12</v>
      </c>
    </row>
    <row r="944" customHeight="1" spans="1:6">
      <c r="A944" s="20">
        <v>62023</v>
      </c>
      <c r="B944" s="68" t="s">
        <v>1771</v>
      </c>
      <c r="C944" s="20">
        <v>2</v>
      </c>
      <c r="D944" s="69" t="s">
        <v>66</v>
      </c>
      <c r="E944" s="70" t="s">
        <v>1772</v>
      </c>
      <c r="F944" s="15" t="s">
        <v>12</v>
      </c>
    </row>
    <row r="945" customHeight="1" spans="1:6">
      <c r="A945" s="20">
        <v>62031</v>
      </c>
      <c r="B945" s="68" t="s">
        <v>910</v>
      </c>
      <c r="C945" s="20">
        <v>100</v>
      </c>
      <c r="D945" s="69" t="s">
        <v>66</v>
      </c>
      <c r="E945" s="70" t="s">
        <v>1773</v>
      </c>
      <c r="F945" s="15" t="s">
        <v>12</v>
      </c>
    </row>
    <row r="946" customHeight="1" spans="1:6">
      <c r="A946" s="20">
        <v>62032</v>
      </c>
      <c r="B946" s="68" t="s">
        <v>910</v>
      </c>
      <c r="C946" s="20">
        <v>6</v>
      </c>
      <c r="D946" s="69" t="s">
        <v>66</v>
      </c>
      <c r="E946" s="70" t="s">
        <v>911</v>
      </c>
      <c r="F946" s="15" t="s">
        <v>12</v>
      </c>
    </row>
    <row r="947" customHeight="1" spans="1:6">
      <c r="A947" s="20">
        <v>62033</v>
      </c>
      <c r="B947" s="68" t="s">
        <v>1774</v>
      </c>
      <c r="C947" s="20">
        <v>5</v>
      </c>
      <c r="D947" s="69" t="s">
        <v>66</v>
      </c>
      <c r="E947" s="70" t="s">
        <v>1775</v>
      </c>
      <c r="F947" s="15" t="s">
        <v>12</v>
      </c>
    </row>
    <row r="948" customHeight="1" spans="1:6">
      <c r="A948" s="20">
        <v>62034</v>
      </c>
      <c r="B948" s="68" t="s">
        <v>1774</v>
      </c>
      <c r="C948" s="20">
        <v>2</v>
      </c>
      <c r="D948" s="69" t="s">
        <v>66</v>
      </c>
      <c r="E948" s="70" t="s">
        <v>1776</v>
      </c>
      <c r="F948" s="15" t="s">
        <v>12</v>
      </c>
    </row>
    <row r="949" customHeight="1" spans="1:6">
      <c r="A949" s="20">
        <v>62035</v>
      </c>
      <c r="B949" s="68" t="s">
        <v>912</v>
      </c>
      <c r="C949" s="20">
        <v>5</v>
      </c>
      <c r="D949" s="69" t="s">
        <v>66</v>
      </c>
      <c r="E949" s="70" t="s">
        <v>1777</v>
      </c>
      <c r="F949" s="15" t="s">
        <v>12</v>
      </c>
    </row>
    <row r="950" customHeight="1" spans="1:6">
      <c r="A950" s="20">
        <v>62036</v>
      </c>
      <c r="B950" s="68" t="s">
        <v>912</v>
      </c>
      <c r="C950" s="20">
        <f>C808/2</f>
        <v>28</v>
      </c>
      <c r="D950" s="69" t="s">
        <v>66</v>
      </c>
      <c r="E950" s="70" t="s">
        <v>1778</v>
      </c>
      <c r="F950" s="15" t="s">
        <v>12</v>
      </c>
    </row>
    <row r="951" customHeight="1" spans="1:6">
      <c r="A951" s="20">
        <v>62039</v>
      </c>
      <c r="B951" s="68" t="s">
        <v>1779</v>
      </c>
      <c r="C951" s="20">
        <v>2</v>
      </c>
      <c r="D951" s="69" t="s">
        <v>66</v>
      </c>
      <c r="E951" s="70" t="s">
        <v>1780</v>
      </c>
      <c r="F951" s="15" t="s">
        <v>12</v>
      </c>
    </row>
    <row r="952" customHeight="1" spans="1:6">
      <c r="A952" s="20">
        <v>62071</v>
      </c>
      <c r="B952" s="68" t="s">
        <v>916</v>
      </c>
      <c r="C952" s="20">
        <f>C808/2</f>
        <v>28</v>
      </c>
      <c r="D952" s="69" t="s">
        <v>66</v>
      </c>
      <c r="E952" s="70" t="s">
        <v>1781</v>
      </c>
      <c r="F952" s="15" t="s">
        <v>12</v>
      </c>
    </row>
    <row r="953" customHeight="1" spans="1:6">
      <c r="A953" s="20">
        <v>62072</v>
      </c>
      <c r="B953" s="68" t="s">
        <v>1782</v>
      </c>
      <c r="C953" s="20">
        <f>C808/2</f>
        <v>28</v>
      </c>
      <c r="D953" s="69" t="s">
        <v>357</v>
      </c>
      <c r="E953" s="70" t="s">
        <v>1781</v>
      </c>
      <c r="F953" s="15" t="s">
        <v>12</v>
      </c>
    </row>
    <row r="954" customHeight="1" spans="1:6">
      <c r="A954" s="20">
        <v>62074</v>
      </c>
      <c r="B954" s="68" t="s">
        <v>1783</v>
      </c>
      <c r="C954" s="20">
        <v>3</v>
      </c>
      <c r="D954" s="69" t="s">
        <v>357</v>
      </c>
      <c r="E954" s="70" t="s">
        <v>1784</v>
      </c>
      <c r="F954" s="15" t="s">
        <v>12</v>
      </c>
    </row>
    <row r="955" customHeight="1" spans="1:6">
      <c r="A955" s="20">
        <v>62075</v>
      </c>
      <c r="B955" s="68" t="s">
        <v>1785</v>
      </c>
      <c r="C955" s="20">
        <f>C808</f>
        <v>56</v>
      </c>
      <c r="D955" s="69" t="s">
        <v>357</v>
      </c>
      <c r="E955" s="70" t="s">
        <v>1786</v>
      </c>
      <c r="F955" s="15" t="s">
        <v>12</v>
      </c>
    </row>
    <row r="956" customHeight="1" spans="1:6">
      <c r="A956" s="20">
        <v>62076</v>
      </c>
      <c r="B956" s="68" t="s">
        <v>1785</v>
      </c>
      <c r="C956" s="20">
        <f>C808</f>
        <v>56</v>
      </c>
      <c r="D956" s="69" t="s">
        <v>357</v>
      </c>
      <c r="E956" s="70" t="s">
        <v>1787</v>
      </c>
      <c r="F956" s="15" t="s">
        <v>12</v>
      </c>
    </row>
    <row r="957" customHeight="1" spans="1:6">
      <c r="A957" s="20">
        <v>62076</v>
      </c>
      <c r="B957" s="68" t="s">
        <v>1785</v>
      </c>
      <c r="C957" s="20">
        <v>3</v>
      </c>
      <c r="D957" s="69" t="s">
        <v>357</v>
      </c>
      <c r="E957" s="70" t="s">
        <v>1788</v>
      </c>
      <c r="F957" s="15" t="s">
        <v>12</v>
      </c>
    </row>
    <row r="958" customHeight="1" spans="1:6">
      <c r="A958" s="20">
        <v>62077</v>
      </c>
      <c r="B958" s="68" t="s">
        <v>1785</v>
      </c>
      <c r="C958" s="20">
        <v>3</v>
      </c>
      <c r="D958" s="69" t="s">
        <v>357</v>
      </c>
      <c r="E958" s="70" t="s">
        <v>1789</v>
      </c>
      <c r="F958" s="15" t="s">
        <v>12</v>
      </c>
    </row>
    <row r="959" customHeight="1" spans="1:6">
      <c r="A959" s="20">
        <v>62079</v>
      </c>
      <c r="B959" s="68" t="s">
        <v>1790</v>
      </c>
      <c r="C959" s="20">
        <v>10</v>
      </c>
      <c r="D959" s="69" t="s">
        <v>357</v>
      </c>
      <c r="E959" s="70" t="s">
        <v>1775</v>
      </c>
      <c r="F959" s="15" t="s">
        <v>12</v>
      </c>
    </row>
    <row r="960" customHeight="1" spans="1:6">
      <c r="A960" s="20">
        <v>62080</v>
      </c>
      <c r="B960" s="68" t="s">
        <v>1790</v>
      </c>
      <c r="C960" s="20">
        <v>10</v>
      </c>
      <c r="D960" s="69" t="s">
        <v>357</v>
      </c>
      <c r="E960" s="70" t="s">
        <v>1791</v>
      </c>
      <c r="F960" s="15" t="s">
        <v>12</v>
      </c>
    </row>
    <row r="961" customHeight="1" spans="1:6">
      <c r="A961" s="20">
        <v>62093</v>
      </c>
      <c r="B961" s="68" t="s">
        <v>1792</v>
      </c>
      <c r="C961" s="20">
        <v>2</v>
      </c>
      <c r="D961" s="69" t="s">
        <v>66</v>
      </c>
      <c r="E961" s="70" t="s">
        <v>1793</v>
      </c>
      <c r="F961" s="15" t="s">
        <v>12</v>
      </c>
    </row>
    <row r="962" customHeight="1" spans="1:6">
      <c r="A962" s="20">
        <v>63</v>
      </c>
      <c r="B962" s="17" t="s">
        <v>1794</v>
      </c>
      <c r="C962" s="13"/>
      <c r="D962" s="71"/>
      <c r="E962" s="18"/>
      <c r="F962" s="15"/>
    </row>
    <row r="963" customHeight="1" spans="1:6">
      <c r="A963" s="20">
        <v>63005</v>
      </c>
      <c r="B963" s="68" t="s">
        <v>1795</v>
      </c>
      <c r="C963" s="20">
        <v>5</v>
      </c>
      <c r="D963" s="69" t="s">
        <v>66</v>
      </c>
      <c r="E963" s="70" t="s">
        <v>1755</v>
      </c>
      <c r="F963" s="15" t="s">
        <v>12</v>
      </c>
    </row>
    <row r="964" customHeight="1" spans="1:6">
      <c r="A964" s="20">
        <v>63043</v>
      </c>
      <c r="B964" s="68" t="s">
        <v>1796</v>
      </c>
      <c r="C964" s="20">
        <v>100</v>
      </c>
      <c r="D964" s="69" t="s">
        <v>66</v>
      </c>
      <c r="E964" s="70" t="s">
        <v>1797</v>
      </c>
      <c r="F964" s="15" t="s">
        <v>12</v>
      </c>
    </row>
    <row r="965" customHeight="1" spans="1:6">
      <c r="A965" s="20">
        <v>63045</v>
      </c>
      <c r="B965" s="68" t="s">
        <v>1798</v>
      </c>
      <c r="C965" s="20">
        <v>2</v>
      </c>
      <c r="D965" s="69" t="s">
        <v>66</v>
      </c>
      <c r="E965" s="70" t="s">
        <v>1799</v>
      </c>
      <c r="F965" s="15" t="s">
        <v>12</v>
      </c>
    </row>
    <row r="966" customHeight="1" spans="1:6">
      <c r="A966" s="20">
        <v>64</v>
      </c>
      <c r="B966" s="17" t="s">
        <v>920</v>
      </c>
      <c r="C966" s="13"/>
      <c r="D966" s="71"/>
      <c r="E966" s="18"/>
      <c r="F966" s="15"/>
    </row>
    <row r="967" customHeight="1" spans="1:6">
      <c r="A967" s="20">
        <v>64001</v>
      </c>
      <c r="B967" s="68" t="s">
        <v>1800</v>
      </c>
      <c r="C967" s="20">
        <v>10</v>
      </c>
      <c r="D967" s="69" t="s">
        <v>66</v>
      </c>
      <c r="E967" s="70" t="s">
        <v>1801</v>
      </c>
      <c r="F967" s="15" t="s">
        <v>12</v>
      </c>
    </row>
    <row r="968" customHeight="1" spans="1:6">
      <c r="A968" s="20">
        <v>64002</v>
      </c>
      <c r="B968" s="68" t="s">
        <v>1802</v>
      </c>
      <c r="C968" s="20">
        <v>10</v>
      </c>
      <c r="D968" s="69" t="s">
        <v>66</v>
      </c>
      <c r="E968" s="70" t="s">
        <v>1803</v>
      </c>
      <c r="F968" s="15" t="s">
        <v>12</v>
      </c>
    </row>
    <row r="969" customHeight="1" spans="1:6">
      <c r="A969" s="20">
        <v>64003</v>
      </c>
      <c r="B969" s="68" t="s">
        <v>1804</v>
      </c>
      <c r="C969" s="20">
        <v>4</v>
      </c>
      <c r="D969" s="69" t="s">
        <v>66</v>
      </c>
      <c r="E969" s="70" t="s">
        <v>1805</v>
      </c>
      <c r="F969" s="15" t="s">
        <v>12</v>
      </c>
    </row>
    <row r="970" customHeight="1" spans="1:6">
      <c r="A970" s="20">
        <v>64005</v>
      </c>
      <c r="B970" s="68" t="s">
        <v>921</v>
      </c>
      <c r="C970" s="20">
        <f>C808</f>
        <v>56</v>
      </c>
      <c r="D970" s="69" t="s">
        <v>66</v>
      </c>
      <c r="E970" s="70" t="s">
        <v>1806</v>
      </c>
      <c r="F970" s="15" t="s">
        <v>12</v>
      </c>
    </row>
    <row r="971" customHeight="1" spans="1:6">
      <c r="A971" s="20">
        <v>64006</v>
      </c>
      <c r="B971" s="68" t="s">
        <v>1807</v>
      </c>
      <c r="C971" s="20">
        <f>C808</f>
        <v>56</v>
      </c>
      <c r="D971" s="69" t="s">
        <v>66</v>
      </c>
      <c r="E971" s="70" t="s">
        <v>1808</v>
      </c>
      <c r="F971" s="15" t="s">
        <v>12</v>
      </c>
    </row>
    <row r="972" customHeight="1" spans="1:6">
      <c r="A972" s="20">
        <v>64007</v>
      </c>
      <c r="B972" s="68" t="s">
        <v>1809</v>
      </c>
      <c r="C972" s="20">
        <f>C808</f>
        <v>56</v>
      </c>
      <c r="D972" s="69" t="s">
        <v>66</v>
      </c>
      <c r="E972" s="70" t="s">
        <v>1810</v>
      </c>
      <c r="F972" s="15" t="s">
        <v>12</v>
      </c>
    </row>
    <row r="973" customHeight="1" spans="1:6">
      <c r="A973" s="20">
        <v>64008</v>
      </c>
      <c r="B973" s="68" t="s">
        <v>1811</v>
      </c>
      <c r="C973" s="20">
        <v>5</v>
      </c>
      <c r="D973" s="69" t="s">
        <v>66</v>
      </c>
      <c r="E973" s="70" t="s">
        <v>1812</v>
      </c>
      <c r="F973" s="15" t="s">
        <v>12</v>
      </c>
    </row>
    <row r="974" customHeight="1" spans="1:6">
      <c r="A974" s="20">
        <v>64033</v>
      </c>
      <c r="B974" s="92" t="s">
        <v>1813</v>
      </c>
      <c r="C974" s="20">
        <f>C808</f>
        <v>56</v>
      </c>
      <c r="D974" s="69" t="s">
        <v>66</v>
      </c>
      <c r="E974" s="74" t="s">
        <v>1814</v>
      </c>
      <c r="F974" s="15" t="s">
        <v>12</v>
      </c>
    </row>
    <row r="975" customHeight="1" spans="1:6">
      <c r="A975" s="20">
        <v>64035</v>
      </c>
      <c r="B975" s="68" t="s">
        <v>1815</v>
      </c>
      <c r="C975" s="20">
        <v>2</v>
      </c>
      <c r="D975" s="69" t="s">
        <v>66</v>
      </c>
      <c r="E975" s="70" t="s">
        <v>1816</v>
      </c>
      <c r="F975" s="15" t="s">
        <v>12</v>
      </c>
    </row>
    <row r="976" customHeight="1" spans="1:6">
      <c r="A976" s="20">
        <v>64042</v>
      </c>
      <c r="B976" s="68" t="s">
        <v>1817</v>
      </c>
      <c r="C976" s="20">
        <v>100</v>
      </c>
      <c r="D976" s="69" t="s">
        <v>66</v>
      </c>
      <c r="E976" s="70" t="s">
        <v>1818</v>
      </c>
      <c r="F976" s="15" t="s">
        <v>12</v>
      </c>
    </row>
    <row r="977" customHeight="1" spans="1:6">
      <c r="A977" s="20">
        <v>64061</v>
      </c>
      <c r="B977" s="68" t="s">
        <v>1819</v>
      </c>
      <c r="C977" s="20">
        <v>10</v>
      </c>
      <c r="D977" s="69" t="s">
        <v>926</v>
      </c>
      <c r="E977" s="70" t="s">
        <v>1820</v>
      </c>
      <c r="F977" s="15" t="s">
        <v>12</v>
      </c>
    </row>
    <row r="978" customHeight="1" spans="1:6">
      <c r="A978" s="20">
        <v>64062</v>
      </c>
      <c r="B978" s="68" t="s">
        <v>1821</v>
      </c>
      <c r="C978" s="20">
        <v>4</v>
      </c>
      <c r="D978" s="69" t="s">
        <v>926</v>
      </c>
      <c r="E978" s="70" t="s">
        <v>1822</v>
      </c>
      <c r="F978" s="15" t="s">
        <v>12</v>
      </c>
    </row>
    <row r="979" customHeight="1" spans="1:6">
      <c r="A979" s="20">
        <v>64063</v>
      </c>
      <c r="B979" s="68" t="s">
        <v>928</v>
      </c>
      <c r="C979" s="20">
        <v>60</v>
      </c>
      <c r="D979" s="69" t="s">
        <v>929</v>
      </c>
      <c r="E979" s="70" t="s">
        <v>930</v>
      </c>
      <c r="F979" s="15" t="s">
        <v>12</v>
      </c>
    </row>
    <row r="980" customHeight="1" spans="1:6">
      <c r="A980" s="20">
        <v>64067</v>
      </c>
      <c r="B980" s="68" t="s">
        <v>1823</v>
      </c>
      <c r="C980" s="20">
        <f>C808</f>
        <v>56</v>
      </c>
      <c r="D980" s="69" t="s">
        <v>66</v>
      </c>
      <c r="E980" s="70" t="s">
        <v>1824</v>
      </c>
      <c r="F980" s="15" t="s">
        <v>12</v>
      </c>
    </row>
    <row r="981" customHeight="1" spans="1:6">
      <c r="A981" s="20">
        <v>64071</v>
      </c>
      <c r="B981" s="68" t="s">
        <v>1825</v>
      </c>
      <c r="C981" s="20">
        <f>C808</f>
        <v>56</v>
      </c>
      <c r="D981" s="69" t="s">
        <v>66</v>
      </c>
      <c r="E981" s="70" t="s">
        <v>1826</v>
      </c>
      <c r="F981" s="15" t="s">
        <v>12</v>
      </c>
    </row>
    <row r="982" customHeight="1" spans="1:6">
      <c r="A982" s="20">
        <v>64072</v>
      </c>
      <c r="B982" s="68" t="s">
        <v>1827</v>
      </c>
      <c r="C982" s="20">
        <f>C808</f>
        <v>56</v>
      </c>
      <c r="D982" s="69" t="s">
        <v>66</v>
      </c>
      <c r="E982" s="70" t="s">
        <v>1828</v>
      </c>
      <c r="F982" s="15" t="s">
        <v>12</v>
      </c>
    </row>
    <row r="983" customHeight="1" spans="1:6">
      <c r="A983" s="20">
        <v>64073</v>
      </c>
      <c r="B983" s="68" t="s">
        <v>1829</v>
      </c>
      <c r="C983" s="20">
        <f>C808</f>
        <v>56</v>
      </c>
      <c r="D983" s="69" t="s">
        <v>66</v>
      </c>
      <c r="E983" s="70" t="s">
        <v>1830</v>
      </c>
      <c r="F983" s="15" t="s">
        <v>12</v>
      </c>
    </row>
    <row r="984" customHeight="1" spans="1:6">
      <c r="A984" s="20">
        <v>64080</v>
      </c>
      <c r="B984" s="68" t="s">
        <v>1831</v>
      </c>
      <c r="C984" s="20">
        <v>2</v>
      </c>
      <c r="D984" s="69" t="s">
        <v>66</v>
      </c>
      <c r="E984" s="70" t="s">
        <v>1832</v>
      </c>
      <c r="F984" s="15" t="s">
        <v>12</v>
      </c>
    </row>
    <row r="985" customHeight="1" spans="1:6">
      <c r="A985" s="20">
        <v>64081</v>
      </c>
      <c r="B985" s="68" t="s">
        <v>1833</v>
      </c>
      <c r="C985" s="20">
        <f>C808</f>
        <v>56</v>
      </c>
      <c r="D985" s="69" t="s">
        <v>66</v>
      </c>
      <c r="E985" s="70" t="s">
        <v>1773</v>
      </c>
      <c r="F985" s="15" t="s">
        <v>12</v>
      </c>
    </row>
    <row r="986" customHeight="1" spans="1:6">
      <c r="A986" s="20">
        <v>64082</v>
      </c>
      <c r="B986" s="68" t="s">
        <v>1833</v>
      </c>
      <c r="C986" s="20">
        <v>4</v>
      </c>
      <c r="D986" s="69" t="s">
        <v>66</v>
      </c>
      <c r="E986" s="70" t="s">
        <v>1834</v>
      </c>
      <c r="F986" s="15" t="s">
        <v>12</v>
      </c>
    </row>
    <row r="987" customHeight="1" spans="1:6">
      <c r="A987" s="20">
        <v>64086</v>
      </c>
      <c r="B987" s="68" t="s">
        <v>1835</v>
      </c>
      <c r="C987" s="20">
        <f>C808</f>
        <v>56</v>
      </c>
      <c r="D987" s="69" t="s">
        <v>66</v>
      </c>
      <c r="E987" s="70" t="s">
        <v>1836</v>
      </c>
      <c r="F987" s="15" t="s">
        <v>12</v>
      </c>
    </row>
    <row r="988" customHeight="1" spans="1:6">
      <c r="A988" s="20">
        <v>64087</v>
      </c>
      <c r="B988" s="68" t="s">
        <v>1835</v>
      </c>
      <c r="C988" s="20">
        <v>2</v>
      </c>
      <c r="D988" s="69" t="s">
        <v>66</v>
      </c>
      <c r="E988" s="70" t="s">
        <v>1837</v>
      </c>
      <c r="F988" s="15" t="s">
        <v>12</v>
      </c>
    </row>
    <row r="989" customHeight="1" spans="1:6">
      <c r="A989" s="20">
        <v>64088</v>
      </c>
      <c r="B989" s="68" t="s">
        <v>1838</v>
      </c>
      <c r="C989" s="20">
        <v>20</v>
      </c>
      <c r="D989" s="69" t="s">
        <v>66</v>
      </c>
      <c r="E989" s="70" t="s">
        <v>1836</v>
      </c>
      <c r="F989" s="15" t="s">
        <v>12</v>
      </c>
    </row>
    <row r="990" customHeight="1" spans="1:6">
      <c r="A990" s="20">
        <v>64089</v>
      </c>
      <c r="B990" s="68" t="s">
        <v>1838</v>
      </c>
      <c r="C990" s="20">
        <v>5</v>
      </c>
      <c r="D990" s="69" t="s">
        <v>66</v>
      </c>
      <c r="E990" s="70" t="s">
        <v>1839</v>
      </c>
      <c r="F990" s="15" t="s">
        <v>12</v>
      </c>
    </row>
    <row r="991" customHeight="1" spans="1:6">
      <c r="A991" s="20">
        <v>64092</v>
      </c>
      <c r="B991" s="68" t="s">
        <v>1840</v>
      </c>
      <c r="C991" s="20">
        <v>20</v>
      </c>
      <c r="D991" s="69" t="s">
        <v>66</v>
      </c>
      <c r="E991" s="70" t="s">
        <v>1841</v>
      </c>
      <c r="F991" s="15" t="s">
        <v>12</v>
      </c>
    </row>
    <row r="992" customHeight="1" spans="1:6">
      <c r="A992" s="20">
        <v>64093</v>
      </c>
      <c r="B992" s="68" t="s">
        <v>1840</v>
      </c>
      <c r="C992" s="20">
        <v>20</v>
      </c>
      <c r="D992" s="69" t="s">
        <v>66</v>
      </c>
      <c r="E992" s="70" t="s">
        <v>1842</v>
      </c>
      <c r="F992" s="15" t="s">
        <v>12</v>
      </c>
    </row>
    <row r="993" customHeight="1" spans="1:6">
      <c r="A993" s="20">
        <v>64094</v>
      </c>
      <c r="B993" s="68" t="s">
        <v>1843</v>
      </c>
      <c r="C993" s="20">
        <f>56*10</f>
        <v>560</v>
      </c>
      <c r="D993" s="69" t="s">
        <v>357</v>
      </c>
      <c r="E993" s="70" t="s">
        <v>1844</v>
      </c>
      <c r="F993" s="15" t="s">
        <v>12</v>
      </c>
    </row>
    <row r="994" customHeight="1" spans="1:6">
      <c r="A994" s="20">
        <v>64098</v>
      </c>
      <c r="B994" s="68" t="s">
        <v>1845</v>
      </c>
      <c r="C994" s="20">
        <v>2</v>
      </c>
      <c r="D994" s="69" t="s">
        <v>357</v>
      </c>
      <c r="E994" s="70" t="s">
        <v>1846</v>
      </c>
      <c r="F994" s="15" t="s">
        <v>12</v>
      </c>
    </row>
    <row r="995" customHeight="1" spans="1:6">
      <c r="A995" s="73" t="s">
        <v>931</v>
      </c>
      <c r="B995" s="17" t="s">
        <v>932</v>
      </c>
      <c r="C995" s="13"/>
      <c r="D995" s="71"/>
      <c r="E995" s="18"/>
      <c r="F995" s="15"/>
    </row>
    <row r="996" customHeight="1" spans="1:6">
      <c r="A996" s="20">
        <v>80</v>
      </c>
      <c r="B996" s="17" t="s">
        <v>933</v>
      </c>
      <c r="C996" s="13"/>
      <c r="D996" s="71"/>
      <c r="E996" s="18"/>
      <c r="F996" s="15"/>
    </row>
    <row r="997" customHeight="1" spans="1:6">
      <c r="A997" s="20">
        <v>80203</v>
      </c>
      <c r="B997" s="68" t="s">
        <v>1847</v>
      </c>
      <c r="C997" s="20">
        <f>C808</f>
        <v>56</v>
      </c>
      <c r="D997" s="69" t="s">
        <v>27</v>
      </c>
      <c r="E997" s="70" t="s">
        <v>1848</v>
      </c>
      <c r="F997" s="15" t="s">
        <v>12</v>
      </c>
    </row>
    <row r="998" customHeight="1" spans="1:6">
      <c r="A998" s="13">
        <v>81</v>
      </c>
      <c r="B998" s="17" t="s">
        <v>1033</v>
      </c>
      <c r="C998" s="13"/>
      <c r="D998" s="71"/>
      <c r="E998" s="18"/>
      <c r="F998" s="15"/>
    </row>
    <row r="999" customHeight="1" spans="1:6">
      <c r="A999" s="20">
        <v>81002</v>
      </c>
      <c r="B999" s="68" t="s">
        <v>1036</v>
      </c>
      <c r="C999" s="20">
        <v>1</v>
      </c>
      <c r="D999" s="69" t="s">
        <v>357</v>
      </c>
      <c r="E999" s="70" t="s">
        <v>1037</v>
      </c>
      <c r="F999" s="15" t="s">
        <v>12</v>
      </c>
    </row>
    <row r="1000" customHeight="1" spans="1:6">
      <c r="A1000" s="20">
        <v>81003</v>
      </c>
      <c r="B1000" s="68" t="s">
        <v>1038</v>
      </c>
      <c r="C1000" s="20">
        <v>1</v>
      </c>
      <c r="D1000" s="69" t="s">
        <v>357</v>
      </c>
      <c r="E1000" s="70" t="s">
        <v>1039</v>
      </c>
      <c r="F1000" s="15" t="s">
        <v>12</v>
      </c>
    </row>
    <row r="1001" customHeight="1" spans="1:6">
      <c r="A1001" s="20">
        <v>81014</v>
      </c>
      <c r="B1001" s="68" t="s">
        <v>1040</v>
      </c>
      <c r="C1001" s="20">
        <v>1</v>
      </c>
      <c r="D1001" s="69" t="s">
        <v>316</v>
      </c>
      <c r="E1001" s="70" t="s">
        <v>1041</v>
      </c>
      <c r="F1001" s="15" t="s">
        <v>12</v>
      </c>
    </row>
    <row r="1002" customHeight="1" spans="1:6">
      <c r="A1002" s="20">
        <v>81015</v>
      </c>
      <c r="B1002" s="68" t="s">
        <v>1056</v>
      </c>
      <c r="C1002" s="20">
        <v>1</v>
      </c>
      <c r="D1002" s="69" t="s">
        <v>316</v>
      </c>
      <c r="E1002" s="74" t="s">
        <v>1849</v>
      </c>
      <c r="F1002" s="15" t="s">
        <v>12</v>
      </c>
    </row>
    <row r="1003" customHeight="1" spans="1:6">
      <c r="A1003" s="20">
        <v>81018</v>
      </c>
      <c r="B1003" s="68" t="s">
        <v>1062</v>
      </c>
      <c r="C1003" s="20">
        <v>1</v>
      </c>
      <c r="D1003" s="69" t="s">
        <v>66</v>
      </c>
      <c r="E1003" s="70" t="s">
        <v>1850</v>
      </c>
      <c r="F1003" s="15" t="s">
        <v>12</v>
      </c>
    </row>
    <row r="1004" customHeight="1" spans="1:6">
      <c r="A1004" s="20">
        <v>81032</v>
      </c>
      <c r="B1004" s="68" t="s">
        <v>1851</v>
      </c>
      <c r="C1004" s="20">
        <v>1</v>
      </c>
      <c r="D1004" s="69" t="s">
        <v>316</v>
      </c>
      <c r="E1004" s="70" t="s">
        <v>1852</v>
      </c>
      <c r="F1004" s="15" t="s">
        <v>12</v>
      </c>
    </row>
    <row r="1005" customHeight="1" spans="1:6">
      <c r="A1005" s="20">
        <v>81051</v>
      </c>
      <c r="B1005" s="68" t="s">
        <v>1853</v>
      </c>
      <c r="C1005" s="20">
        <v>1</v>
      </c>
      <c r="D1005" s="69" t="s">
        <v>27</v>
      </c>
      <c r="E1005" s="74" t="s">
        <v>1854</v>
      </c>
      <c r="F1005" s="15" t="s">
        <v>12</v>
      </c>
    </row>
    <row r="1006" customHeight="1" spans="1:6">
      <c r="A1006" s="20">
        <v>81052</v>
      </c>
      <c r="B1006" s="68" t="s">
        <v>1855</v>
      </c>
      <c r="C1006" s="20">
        <v>1</v>
      </c>
      <c r="D1006" s="69" t="s">
        <v>66</v>
      </c>
      <c r="E1006" s="70" t="s">
        <v>1856</v>
      </c>
      <c r="F1006" s="15" t="s">
        <v>12</v>
      </c>
    </row>
    <row r="1007" customHeight="1" spans="1:6">
      <c r="A1007" s="13">
        <v>82</v>
      </c>
      <c r="B1007" s="17" t="s">
        <v>1095</v>
      </c>
      <c r="C1007" s="13"/>
      <c r="D1007" s="71"/>
      <c r="E1007" s="18"/>
      <c r="F1007" s="15"/>
    </row>
    <row r="1008" customHeight="1" spans="1:6">
      <c r="A1008" s="20">
        <v>82001</v>
      </c>
      <c r="B1008" s="68" t="s">
        <v>1096</v>
      </c>
      <c r="C1008" s="20">
        <v>30</v>
      </c>
      <c r="D1008" s="69" t="s">
        <v>1097</v>
      </c>
      <c r="E1008" s="70" t="s">
        <v>1857</v>
      </c>
      <c r="F1008" s="15" t="s">
        <v>12</v>
      </c>
    </row>
    <row r="1009" customHeight="1" spans="1:6">
      <c r="A1009" s="20">
        <v>82002</v>
      </c>
      <c r="B1009" s="68" t="s">
        <v>1099</v>
      </c>
      <c r="C1009" s="20">
        <f>C808</f>
        <v>56</v>
      </c>
      <c r="D1009" s="69" t="s">
        <v>66</v>
      </c>
      <c r="E1009" s="70" t="s">
        <v>1858</v>
      </c>
      <c r="F1009" s="15" t="s">
        <v>12</v>
      </c>
    </row>
    <row r="1010" customHeight="1" spans="1:6">
      <c r="A1010" s="20">
        <v>82004</v>
      </c>
      <c r="B1010" s="68" t="s">
        <v>1859</v>
      </c>
      <c r="C1010" s="20">
        <v>1</v>
      </c>
      <c r="D1010" s="69" t="s">
        <v>66</v>
      </c>
      <c r="E1010" s="70" t="s">
        <v>1860</v>
      </c>
      <c r="F1010" s="15" t="s">
        <v>12</v>
      </c>
    </row>
    <row r="1011" customHeight="1" spans="1:6">
      <c r="A1011" s="20">
        <v>82005</v>
      </c>
      <c r="B1011" s="68" t="s">
        <v>1861</v>
      </c>
      <c r="C1011" s="20">
        <v>1</v>
      </c>
      <c r="D1011" s="69" t="s">
        <v>66</v>
      </c>
      <c r="E1011" s="88" t="s">
        <v>1862</v>
      </c>
      <c r="F1011" s="15" t="s">
        <v>12</v>
      </c>
    </row>
    <row r="1012" customHeight="1" spans="1:6">
      <c r="A1012" s="20">
        <v>82006</v>
      </c>
      <c r="B1012" s="68" t="s">
        <v>1101</v>
      </c>
      <c r="C1012" s="20">
        <v>5</v>
      </c>
      <c r="D1012" s="69" t="s">
        <v>1102</v>
      </c>
      <c r="E1012" s="70" t="s">
        <v>1863</v>
      </c>
      <c r="F1012" s="15" t="s">
        <v>12</v>
      </c>
    </row>
    <row r="1013" customHeight="1" spans="1:6">
      <c r="A1013" s="20">
        <v>82006</v>
      </c>
      <c r="B1013" s="68" t="s">
        <v>1101</v>
      </c>
      <c r="C1013" s="20">
        <f>C808</f>
        <v>56</v>
      </c>
      <c r="D1013" s="69" t="s">
        <v>1102</v>
      </c>
      <c r="E1013" s="70" t="s">
        <v>1864</v>
      </c>
      <c r="F1013" s="15" t="s">
        <v>12</v>
      </c>
    </row>
    <row r="1014" customHeight="1" spans="1:6">
      <c r="A1014" s="20">
        <v>82009</v>
      </c>
      <c r="B1014" s="68" t="s">
        <v>1865</v>
      </c>
      <c r="C1014" s="20">
        <v>1</v>
      </c>
      <c r="D1014" s="69" t="s">
        <v>27</v>
      </c>
      <c r="E1014" s="91" t="s">
        <v>1866</v>
      </c>
      <c r="F1014" s="15" t="s">
        <v>12</v>
      </c>
    </row>
    <row r="1015" customHeight="1" spans="1:6">
      <c r="A1015" s="20">
        <v>82010</v>
      </c>
      <c r="B1015" s="68" t="s">
        <v>1867</v>
      </c>
      <c r="C1015" s="20">
        <v>1</v>
      </c>
      <c r="D1015" s="69" t="s">
        <v>1097</v>
      </c>
      <c r="E1015" s="70" t="s">
        <v>1868</v>
      </c>
      <c r="F1015" s="15" t="s">
        <v>12</v>
      </c>
    </row>
    <row r="1016" customHeight="1" spans="1:6">
      <c r="A1016" s="20">
        <v>82011</v>
      </c>
      <c r="B1016" s="68" t="s">
        <v>1869</v>
      </c>
      <c r="C1016" s="20">
        <v>1</v>
      </c>
      <c r="D1016" s="69" t="s">
        <v>1097</v>
      </c>
      <c r="E1016" s="70" t="s">
        <v>1870</v>
      </c>
      <c r="F1016" s="15" t="s">
        <v>12</v>
      </c>
    </row>
    <row r="1017" customHeight="1" spans="1:6">
      <c r="A1017" s="20"/>
      <c r="B1017" s="164" t="s">
        <v>1871</v>
      </c>
      <c r="C1017" s="13">
        <v>2</v>
      </c>
      <c r="D1017" s="13" t="s">
        <v>27</v>
      </c>
      <c r="E1017" s="165" t="s">
        <v>1872</v>
      </c>
      <c r="F1017" s="15" t="s">
        <v>12</v>
      </c>
    </row>
    <row r="1018" customHeight="1" spans="1:6">
      <c r="A1018" s="20">
        <v>82012</v>
      </c>
      <c r="B1018" s="103" t="s">
        <v>1873</v>
      </c>
      <c r="C1018" s="20">
        <v>1</v>
      </c>
      <c r="D1018" s="69" t="s">
        <v>98</v>
      </c>
      <c r="E1018" s="104" t="s">
        <v>1874</v>
      </c>
      <c r="F1018" s="15" t="s">
        <v>12</v>
      </c>
    </row>
    <row r="1019" customHeight="1" spans="1:6">
      <c r="A1019" s="20">
        <v>82013</v>
      </c>
      <c r="B1019" s="103" t="s">
        <v>1875</v>
      </c>
      <c r="C1019" s="20">
        <v>12</v>
      </c>
      <c r="D1019" s="69" t="s">
        <v>66</v>
      </c>
      <c r="E1019" s="104" t="s">
        <v>1876</v>
      </c>
      <c r="F1019" s="15" t="s">
        <v>12</v>
      </c>
    </row>
    <row r="1020" customHeight="1" spans="1:6">
      <c r="A1020" s="20">
        <v>82014</v>
      </c>
      <c r="B1020" s="103" t="s">
        <v>1877</v>
      </c>
      <c r="C1020" s="20">
        <v>50</v>
      </c>
      <c r="D1020" s="69" t="s">
        <v>66</v>
      </c>
      <c r="E1020" s="104" t="s">
        <v>1878</v>
      </c>
      <c r="F1020" s="15" t="s">
        <v>12</v>
      </c>
    </row>
    <row r="1021" customHeight="1" spans="1:6">
      <c r="A1021" s="20">
        <v>82015</v>
      </c>
      <c r="B1021" s="103" t="s">
        <v>1321</v>
      </c>
      <c r="C1021" s="20">
        <v>2</v>
      </c>
      <c r="D1021" s="37" t="s">
        <v>307</v>
      </c>
      <c r="E1021" s="106" t="s">
        <v>1322</v>
      </c>
      <c r="F1021" s="15" t="s">
        <v>12</v>
      </c>
    </row>
    <row r="1022" customHeight="1" spans="1:6">
      <c r="A1022" s="20">
        <v>82016</v>
      </c>
      <c r="B1022" s="103" t="s">
        <v>1879</v>
      </c>
      <c r="C1022" s="20">
        <v>2</v>
      </c>
      <c r="D1022" s="37" t="s">
        <v>307</v>
      </c>
      <c r="E1022" s="79" t="s">
        <v>1880</v>
      </c>
      <c r="F1022" s="15" t="s">
        <v>12</v>
      </c>
    </row>
    <row r="1023" customHeight="1" spans="1:6">
      <c r="A1023" s="20">
        <v>82017</v>
      </c>
      <c r="B1023" s="103" t="s">
        <v>1881</v>
      </c>
      <c r="C1023" s="20">
        <v>2</v>
      </c>
      <c r="D1023" s="69" t="s">
        <v>66</v>
      </c>
      <c r="E1023" s="79" t="s">
        <v>1882</v>
      </c>
      <c r="F1023" s="15" t="s">
        <v>12</v>
      </c>
    </row>
    <row r="1024" customHeight="1" spans="1:6">
      <c r="A1024" s="20">
        <v>82018</v>
      </c>
      <c r="B1024" s="103" t="s">
        <v>1883</v>
      </c>
      <c r="C1024" s="20">
        <v>2</v>
      </c>
      <c r="D1024" s="69" t="s">
        <v>66</v>
      </c>
      <c r="E1024" s="79" t="s">
        <v>1884</v>
      </c>
      <c r="F1024" s="15" t="s">
        <v>12</v>
      </c>
    </row>
    <row r="1025" customHeight="1" spans="1:6">
      <c r="A1025" s="20">
        <v>82019</v>
      </c>
      <c r="B1025" s="103" t="s">
        <v>1885</v>
      </c>
      <c r="C1025" s="20">
        <v>2</v>
      </c>
      <c r="D1025" s="69" t="s">
        <v>66</v>
      </c>
      <c r="E1025" s="166" t="s">
        <v>1886</v>
      </c>
      <c r="F1025" s="15" t="s">
        <v>12</v>
      </c>
    </row>
    <row r="1026" customHeight="1" spans="1:6">
      <c r="A1026" s="20">
        <v>82020</v>
      </c>
      <c r="B1026" s="103" t="s">
        <v>1887</v>
      </c>
      <c r="C1026" s="20">
        <v>2</v>
      </c>
      <c r="D1026" s="69" t="s">
        <v>66</v>
      </c>
      <c r="E1026" s="79" t="s">
        <v>1888</v>
      </c>
      <c r="F1026" s="15" t="s">
        <v>12</v>
      </c>
    </row>
    <row r="1027" customHeight="1" spans="1:6">
      <c r="A1027" s="20">
        <v>82021</v>
      </c>
      <c r="B1027" s="103" t="s">
        <v>1889</v>
      </c>
      <c r="C1027" s="20">
        <v>2</v>
      </c>
      <c r="D1027" s="69" t="s">
        <v>66</v>
      </c>
      <c r="E1027" s="104" t="s">
        <v>1890</v>
      </c>
      <c r="F1027" s="15" t="s">
        <v>12</v>
      </c>
    </row>
    <row r="1028" customHeight="1" spans="1:6">
      <c r="A1028" s="20">
        <v>82022</v>
      </c>
      <c r="B1028" s="103" t="s">
        <v>1891</v>
      </c>
      <c r="C1028" s="20">
        <v>2</v>
      </c>
      <c r="D1028" s="69" t="s">
        <v>66</v>
      </c>
      <c r="E1028" s="79" t="s">
        <v>1892</v>
      </c>
      <c r="F1028" s="15" t="s">
        <v>12</v>
      </c>
    </row>
    <row r="1029" customHeight="1" spans="1:6">
      <c r="A1029" s="20">
        <v>82023</v>
      </c>
      <c r="B1029" s="103" t="s">
        <v>1893</v>
      </c>
      <c r="C1029" s="20">
        <v>2</v>
      </c>
      <c r="D1029" s="69" t="s">
        <v>66</v>
      </c>
      <c r="E1029" s="166" t="s">
        <v>1894</v>
      </c>
      <c r="F1029" s="15" t="s">
        <v>12</v>
      </c>
    </row>
    <row r="1030" customHeight="1" spans="1:6">
      <c r="A1030" s="20">
        <v>82024</v>
      </c>
      <c r="B1030" s="103" t="s">
        <v>1895</v>
      </c>
      <c r="C1030" s="20">
        <v>2</v>
      </c>
      <c r="D1030" s="69" t="s">
        <v>66</v>
      </c>
      <c r="E1030" s="79" t="s">
        <v>1896</v>
      </c>
      <c r="F1030" s="15" t="s">
        <v>12</v>
      </c>
    </row>
    <row r="1031" customHeight="1" spans="1:6">
      <c r="A1031" s="20">
        <v>82025</v>
      </c>
      <c r="B1031" s="103" t="s">
        <v>1897</v>
      </c>
      <c r="C1031" s="20">
        <v>2</v>
      </c>
      <c r="D1031" s="69" t="s">
        <v>66</v>
      </c>
      <c r="E1031" s="79" t="s">
        <v>1898</v>
      </c>
      <c r="F1031" s="15" t="s">
        <v>12</v>
      </c>
    </row>
    <row r="1032" customHeight="1" spans="1:6">
      <c r="A1032" s="20">
        <v>82026</v>
      </c>
      <c r="B1032" s="103" t="s">
        <v>1899</v>
      </c>
      <c r="C1032" s="20">
        <v>2</v>
      </c>
      <c r="D1032" s="69" t="s">
        <v>66</v>
      </c>
      <c r="E1032" s="79" t="s">
        <v>1900</v>
      </c>
      <c r="F1032" s="15" t="s">
        <v>12</v>
      </c>
    </row>
    <row r="1033" customHeight="1" spans="1:6">
      <c r="A1033" s="20">
        <v>82027</v>
      </c>
      <c r="B1033" s="103" t="s">
        <v>1901</v>
      </c>
      <c r="C1033" s="20">
        <v>2</v>
      </c>
      <c r="D1033" s="69" t="s">
        <v>66</v>
      </c>
      <c r="E1033" s="79" t="s">
        <v>1902</v>
      </c>
      <c r="F1033" s="15" t="s">
        <v>12</v>
      </c>
    </row>
    <row r="1034" customHeight="1" spans="1:6">
      <c r="A1034" s="20">
        <v>82028</v>
      </c>
      <c r="B1034" s="103" t="s">
        <v>1903</v>
      </c>
      <c r="C1034" s="20">
        <v>2</v>
      </c>
      <c r="D1034" s="69" t="s">
        <v>66</v>
      </c>
      <c r="E1034" s="104" t="s">
        <v>1904</v>
      </c>
      <c r="F1034" s="15" t="s">
        <v>12</v>
      </c>
    </row>
    <row r="1035" customHeight="1" spans="1:6">
      <c r="A1035" s="20">
        <v>82029</v>
      </c>
      <c r="B1035" s="103" t="s">
        <v>1905</v>
      </c>
      <c r="C1035" s="20">
        <v>2</v>
      </c>
      <c r="D1035" s="69" t="s">
        <v>66</v>
      </c>
      <c r="E1035" s="79" t="s">
        <v>1906</v>
      </c>
      <c r="F1035" s="15" t="s">
        <v>12</v>
      </c>
    </row>
    <row r="1036" customHeight="1" spans="1:6">
      <c r="A1036" s="20">
        <v>82030</v>
      </c>
      <c r="B1036" s="103" t="s">
        <v>1907</v>
      </c>
      <c r="C1036" s="20">
        <v>2</v>
      </c>
      <c r="D1036" s="69" t="s">
        <v>66</v>
      </c>
      <c r="E1036" s="104" t="s">
        <v>1908</v>
      </c>
      <c r="F1036" s="15" t="s">
        <v>12</v>
      </c>
    </row>
    <row r="1037" customHeight="1" spans="1:6">
      <c r="A1037" s="20">
        <v>82031</v>
      </c>
      <c r="B1037" s="68" t="s">
        <v>1365</v>
      </c>
      <c r="C1037" s="20">
        <v>14</v>
      </c>
      <c r="D1037" s="69" t="s">
        <v>98</v>
      </c>
      <c r="E1037" s="104" t="s">
        <v>1366</v>
      </c>
      <c r="F1037" s="15" t="s">
        <v>12</v>
      </c>
    </row>
    <row r="1038" customHeight="1" spans="1:6">
      <c r="A1038" s="20">
        <v>82032</v>
      </c>
      <c r="B1038" s="68" t="s">
        <v>1321</v>
      </c>
      <c r="C1038" s="20">
        <v>14</v>
      </c>
      <c r="D1038" s="69" t="s">
        <v>307</v>
      </c>
      <c r="E1038" s="106" t="s">
        <v>1322</v>
      </c>
      <c r="F1038" s="15" t="s">
        <v>12</v>
      </c>
    </row>
    <row r="1039" customHeight="1" spans="1:6">
      <c r="A1039" s="20">
        <v>82033</v>
      </c>
      <c r="B1039" s="68" t="s">
        <v>1909</v>
      </c>
      <c r="C1039" s="20">
        <v>14</v>
      </c>
      <c r="D1039" s="69" t="s">
        <v>307</v>
      </c>
      <c r="E1039" s="106" t="s">
        <v>1910</v>
      </c>
      <c r="F1039" s="15" t="s">
        <v>12</v>
      </c>
    </row>
    <row r="1040" customHeight="1" spans="1:6">
      <c r="A1040" s="20">
        <v>82034</v>
      </c>
      <c r="B1040" s="68" t="s">
        <v>1883</v>
      </c>
      <c r="C1040" s="20">
        <v>14</v>
      </c>
      <c r="D1040" s="69" t="s">
        <v>307</v>
      </c>
      <c r="E1040" s="79" t="s">
        <v>1884</v>
      </c>
      <c r="F1040" s="15" t="s">
        <v>12</v>
      </c>
    </row>
    <row r="1041" customHeight="1" spans="1:6">
      <c r="A1041" s="20">
        <v>82035</v>
      </c>
      <c r="B1041" s="68" t="s">
        <v>1891</v>
      </c>
      <c r="C1041" s="20">
        <v>14</v>
      </c>
      <c r="D1041" s="69" t="s">
        <v>307</v>
      </c>
      <c r="E1041" s="79" t="s">
        <v>1892</v>
      </c>
      <c r="F1041" s="15" t="s">
        <v>12</v>
      </c>
    </row>
    <row r="1042" customHeight="1" spans="1:6">
      <c r="A1042" s="20">
        <v>82036</v>
      </c>
      <c r="B1042" s="68" t="s">
        <v>1893</v>
      </c>
      <c r="C1042" s="20">
        <v>14</v>
      </c>
      <c r="D1042" s="69" t="s">
        <v>307</v>
      </c>
      <c r="E1042" s="166" t="s">
        <v>1894</v>
      </c>
      <c r="F1042" s="15" t="s">
        <v>12</v>
      </c>
    </row>
    <row r="1043" customHeight="1" spans="1:6">
      <c r="A1043" s="20">
        <v>82037</v>
      </c>
      <c r="B1043" s="68" t="s">
        <v>1382</v>
      </c>
      <c r="C1043" s="20">
        <v>14</v>
      </c>
      <c r="D1043" s="69" t="s">
        <v>307</v>
      </c>
      <c r="E1043" s="110" t="s">
        <v>1383</v>
      </c>
      <c r="F1043" s="15" t="s">
        <v>12</v>
      </c>
    </row>
    <row r="1044" customHeight="1" spans="1:6">
      <c r="A1044" s="20">
        <v>82038</v>
      </c>
      <c r="B1044" s="68" t="s">
        <v>1881</v>
      </c>
      <c r="C1044" s="20">
        <v>14</v>
      </c>
      <c r="D1044" s="69" t="s">
        <v>307</v>
      </c>
      <c r="E1044" s="79" t="s">
        <v>1882</v>
      </c>
      <c r="F1044" s="15" t="s">
        <v>12</v>
      </c>
    </row>
    <row r="1045" customHeight="1" spans="1:6">
      <c r="A1045" s="20">
        <v>82039</v>
      </c>
      <c r="B1045" s="68" t="s">
        <v>1911</v>
      </c>
      <c r="C1045" s="20">
        <v>14</v>
      </c>
      <c r="D1045" s="69" t="s">
        <v>307</v>
      </c>
      <c r="E1045" s="104" t="s">
        <v>1912</v>
      </c>
      <c r="F1045" s="15" t="s">
        <v>12</v>
      </c>
    </row>
    <row r="1046" customHeight="1" spans="1:6">
      <c r="A1046" s="20">
        <v>82040</v>
      </c>
      <c r="B1046" s="103" t="s">
        <v>1913</v>
      </c>
      <c r="C1046" s="29">
        <v>14</v>
      </c>
      <c r="D1046" s="69" t="s">
        <v>307</v>
      </c>
      <c r="E1046" s="104" t="s">
        <v>1914</v>
      </c>
      <c r="F1046" s="15" t="s">
        <v>12</v>
      </c>
    </row>
    <row r="1047" customHeight="1" spans="1:6">
      <c r="A1047" s="20">
        <v>82041</v>
      </c>
      <c r="B1047" s="68" t="s">
        <v>1392</v>
      </c>
      <c r="C1047" s="20">
        <v>14</v>
      </c>
      <c r="D1047" s="69" t="s">
        <v>307</v>
      </c>
      <c r="E1047" s="106" t="s">
        <v>1393</v>
      </c>
      <c r="F1047" s="15" t="s">
        <v>12</v>
      </c>
    </row>
    <row r="1048" customHeight="1" spans="1:6">
      <c r="A1048" s="20">
        <v>82042</v>
      </c>
      <c r="B1048" s="68" t="s">
        <v>1386</v>
      </c>
      <c r="C1048" s="20">
        <v>14</v>
      </c>
      <c r="D1048" s="69" t="s">
        <v>307</v>
      </c>
      <c r="E1048" s="106" t="s">
        <v>1387</v>
      </c>
      <c r="F1048" s="15" t="s">
        <v>12</v>
      </c>
    </row>
    <row r="1049" customHeight="1" spans="1:6">
      <c r="A1049" s="20">
        <v>82043</v>
      </c>
      <c r="B1049" s="68" t="s">
        <v>1395</v>
      </c>
      <c r="C1049" s="20">
        <v>14</v>
      </c>
      <c r="D1049" s="69" t="s">
        <v>27</v>
      </c>
      <c r="E1049" s="104" t="s">
        <v>1396</v>
      </c>
      <c r="F1049" s="15" t="s">
        <v>12</v>
      </c>
    </row>
    <row r="1050" customHeight="1" spans="1:6">
      <c r="A1050" s="20">
        <v>82044</v>
      </c>
      <c r="B1050" s="68" t="s">
        <v>1915</v>
      </c>
      <c r="C1050" s="20">
        <v>14</v>
      </c>
      <c r="D1050" s="69" t="s">
        <v>27</v>
      </c>
      <c r="E1050" s="104" t="s">
        <v>1916</v>
      </c>
      <c r="F1050" s="15" t="s">
        <v>12</v>
      </c>
    </row>
    <row r="1051" customHeight="1" spans="1:6">
      <c r="A1051" s="20">
        <v>82045</v>
      </c>
      <c r="B1051" s="68" t="s">
        <v>1656</v>
      </c>
      <c r="C1051" s="20">
        <v>14</v>
      </c>
      <c r="D1051" s="69" t="s">
        <v>27</v>
      </c>
      <c r="E1051" s="104" t="s">
        <v>1917</v>
      </c>
      <c r="F1051" s="15" t="s">
        <v>12</v>
      </c>
    </row>
    <row r="1052" customHeight="1" spans="1:6">
      <c r="A1052" s="20">
        <v>82046</v>
      </c>
      <c r="B1052" s="68" t="s">
        <v>1918</v>
      </c>
      <c r="C1052" s="20">
        <v>14</v>
      </c>
      <c r="D1052" s="69" t="s">
        <v>27</v>
      </c>
      <c r="E1052" s="104" t="s">
        <v>1919</v>
      </c>
      <c r="F1052" s="15" t="s">
        <v>12</v>
      </c>
    </row>
    <row r="1053" customHeight="1" spans="1:6">
      <c r="A1053" s="20">
        <v>82047</v>
      </c>
      <c r="B1053" s="68" t="s">
        <v>1920</v>
      </c>
      <c r="C1053" s="20">
        <v>14</v>
      </c>
      <c r="D1053" s="69" t="s">
        <v>27</v>
      </c>
      <c r="E1053" s="75" t="s">
        <v>1921</v>
      </c>
      <c r="F1053" s="15" t="s">
        <v>12</v>
      </c>
    </row>
    <row r="1054" customHeight="1" spans="1:6">
      <c r="A1054" s="20">
        <v>82048</v>
      </c>
      <c r="B1054" s="68" t="s">
        <v>1922</v>
      </c>
      <c r="C1054" s="20">
        <v>14</v>
      </c>
      <c r="D1054" s="69" t="s">
        <v>27</v>
      </c>
      <c r="E1054" s="104" t="s">
        <v>1908</v>
      </c>
      <c r="F1054" s="15" t="s">
        <v>12</v>
      </c>
    </row>
    <row r="1055" customHeight="1" spans="1:6">
      <c r="A1055" s="20">
        <v>82049</v>
      </c>
      <c r="B1055" s="68" t="s">
        <v>1923</v>
      </c>
      <c r="C1055" s="20">
        <v>14</v>
      </c>
      <c r="D1055" s="69" t="s">
        <v>27</v>
      </c>
      <c r="E1055" s="104" t="s">
        <v>1924</v>
      </c>
      <c r="F1055" s="15" t="s">
        <v>12</v>
      </c>
    </row>
    <row r="1056" customHeight="1" spans="1:6">
      <c r="A1056" s="20">
        <v>82050</v>
      </c>
      <c r="B1056" s="68" t="s">
        <v>1925</v>
      </c>
      <c r="C1056" s="20">
        <v>14</v>
      </c>
      <c r="D1056" s="69" t="s">
        <v>27</v>
      </c>
      <c r="E1056" s="104" t="s">
        <v>1926</v>
      </c>
      <c r="F1056" s="15" t="s">
        <v>12</v>
      </c>
    </row>
    <row r="1057" customHeight="1" spans="1:6">
      <c r="A1057" s="55" t="s">
        <v>1927</v>
      </c>
      <c r="B1057" s="17" t="s">
        <v>1928</v>
      </c>
      <c r="C1057" s="13">
        <v>6</v>
      </c>
      <c r="D1057" s="11" t="s">
        <v>8</v>
      </c>
      <c r="E1057" s="14" t="s">
        <v>11</v>
      </c>
      <c r="F1057" s="15" t="s">
        <v>12</v>
      </c>
    </row>
    <row r="1058" customHeight="1" spans="1:6">
      <c r="A1058" s="55">
        <v>1</v>
      </c>
      <c r="B1058" s="17" t="s">
        <v>1929</v>
      </c>
      <c r="C1058" s="13">
        <v>6</v>
      </c>
      <c r="D1058" s="11" t="s">
        <v>8</v>
      </c>
      <c r="E1058" s="18" t="s">
        <v>1930</v>
      </c>
      <c r="F1058" s="15" t="s">
        <v>12</v>
      </c>
    </row>
    <row r="1059" customHeight="1" spans="1:6">
      <c r="A1059" s="190" t="s">
        <v>16</v>
      </c>
      <c r="B1059" s="23" t="s">
        <v>17</v>
      </c>
      <c r="C1059" s="24">
        <v>52</v>
      </c>
      <c r="D1059" s="16" t="s">
        <v>18</v>
      </c>
      <c r="E1059" s="22"/>
      <c r="F1059" s="15"/>
    </row>
    <row r="1060" customHeight="1" spans="1:6">
      <c r="A1060" s="190" t="s">
        <v>19</v>
      </c>
      <c r="B1060" s="23" t="s">
        <v>20</v>
      </c>
      <c r="C1060" s="24"/>
      <c r="D1060" s="16"/>
      <c r="E1060" s="25"/>
      <c r="F1060" s="15"/>
    </row>
    <row r="1061" customHeight="1" spans="1:6">
      <c r="A1061" s="190" t="s">
        <v>21</v>
      </c>
      <c r="B1061" s="23" t="s">
        <v>22</v>
      </c>
      <c r="C1061" s="24"/>
      <c r="D1061" s="16"/>
      <c r="E1061" s="25"/>
      <c r="F1061" s="15"/>
    </row>
    <row r="1062" customHeight="1" spans="1:6">
      <c r="A1062" s="190" t="s">
        <v>23</v>
      </c>
      <c r="B1062" s="23" t="s">
        <v>24</v>
      </c>
      <c r="C1062" s="26"/>
      <c r="D1062" s="27"/>
      <c r="E1062" s="22"/>
      <c r="F1062" s="15"/>
    </row>
    <row r="1063" customHeight="1" spans="1:6">
      <c r="A1063" s="190" t="s">
        <v>25</v>
      </c>
      <c r="B1063" s="28" t="s">
        <v>30</v>
      </c>
      <c r="C1063" s="29">
        <v>1</v>
      </c>
      <c r="D1063" s="29" t="s">
        <v>27</v>
      </c>
      <c r="E1063" s="31" t="s">
        <v>31</v>
      </c>
      <c r="F1063" s="15" t="s">
        <v>32</v>
      </c>
    </row>
    <row r="1064" customHeight="1" spans="1:6">
      <c r="A1064" s="190" t="s">
        <v>29</v>
      </c>
      <c r="B1064" s="28" t="s">
        <v>34</v>
      </c>
      <c r="C1064" s="29">
        <v>1</v>
      </c>
      <c r="D1064" s="29" t="s">
        <v>27</v>
      </c>
      <c r="E1064" s="31" t="s">
        <v>35</v>
      </c>
      <c r="F1064" s="15" t="s">
        <v>12</v>
      </c>
    </row>
    <row r="1065" customHeight="1" spans="1:6">
      <c r="A1065" s="190" t="s">
        <v>33</v>
      </c>
      <c r="B1065" s="23" t="s">
        <v>37</v>
      </c>
      <c r="C1065" s="24">
        <v>1</v>
      </c>
      <c r="D1065" s="16" t="s">
        <v>38</v>
      </c>
      <c r="E1065" s="25" t="s">
        <v>39</v>
      </c>
      <c r="F1065" s="15" t="s">
        <v>32</v>
      </c>
    </row>
    <row r="1066" customHeight="1" spans="1:6">
      <c r="A1066" s="190" t="s">
        <v>36</v>
      </c>
      <c r="B1066" s="23" t="s">
        <v>1931</v>
      </c>
      <c r="C1066" s="24">
        <v>1</v>
      </c>
      <c r="D1066" s="16" t="s">
        <v>307</v>
      </c>
      <c r="E1066" s="25" t="s">
        <v>1446</v>
      </c>
      <c r="F1066" s="15" t="s">
        <v>12</v>
      </c>
    </row>
    <row r="1067" customHeight="1" spans="1:6">
      <c r="A1067" s="190" t="s">
        <v>40</v>
      </c>
      <c r="B1067" s="23" t="s">
        <v>1447</v>
      </c>
      <c r="C1067" s="24">
        <v>1</v>
      </c>
      <c r="D1067" s="16" t="s">
        <v>27</v>
      </c>
      <c r="E1067" s="25" t="s">
        <v>1448</v>
      </c>
      <c r="F1067" s="15" t="s">
        <v>12</v>
      </c>
    </row>
    <row r="1068" customHeight="1" spans="1:6">
      <c r="A1068" s="190" t="s">
        <v>43</v>
      </c>
      <c r="B1068" s="23" t="s">
        <v>1932</v>
      </c>
      <c r="C1068" s="24">
        <v>1</v>
      </c>
      <c r="D1068" s="16" t="s">
        <v>1450</v>
      </c>
      <c r="E1068" s="40" t="s">
        <v>1933</v>
      </c>
      <c r="F1068" s="15" t="s">
        <v>12</v>
      </c>
    </row>
    <row r="1069" customHeight="1" spans="1:6">
      <c r="A1069" s="190" t="s">
        <v>46</v>
      </c>
      <c r="B1069" s="23" t="s">
        <v>41</v>
      </c>
      <c r="C1069" s="24">
        <v>1</v>
      </c>
      <c r="D1069" s="16" t="s">
        <v>38</v>
      </c>
      <c r="E1069" s="33" t="s">
        <v>42</v>
      </c>
      <c r="F1069" s="15" t="s">
        <v>12</v>
      </c>
    </row>
    <row r="1070" customHeight="1" spans="1:6">
      <c r="A1070" s="190" t="s">
        <v>1452</v>
      </c>
      <c r="B1070" s="23" t="s">
        <v>44</v>
      </c>
      <c r="C1070" s="95">
        <f>C1059/2</f>
        <v>26</v>
      </c>
      <c r="D1070" s="111" t="s">
        <v>38</v>
      </c>
      <c r="E1070" s="25" t="s">
        <v>45</v>
      </c>
      <c r="F1070" s="15" t="s">
        <v>12</v>
      </c>
    </row>
    <row r="1071" customHeight="1" spans="1:6">
      <c r="A1071" s="190" t="s">
        <v>49</v>
      </c>
      <c r="B1071" s="23" t="s">
        <v>1453</v>
      </c>
      <c r="C1071" s="95">
        <f>C1059/4</f>
        <v>13</v>
      </c>
      <c r="D1071" s="111" t="s">
        <v>27</v>
      </c>
      <c r="E1071" s="112" t="s">
        <v>1454</v>
      </c>
      <c r="F1071" s="15" t="s">
        <v>12</v>
      </c>
    </row>
    <row r="1072" customHeight="1" spans="1:6">
      <c r="A1072" s="190" t="s">
        <v>52</v>
      </c>
      <c r="B1072" s="23" t="s">
        <v>1455</v>
      </c>
      <c r="C1072" s="95">
        <f>C1059/4</f>
        <v>13</v>
      </c>
      <c r="D1072" s="111" t="s">
        <v>27</v>
      </c>
      <c r="E1072" s="112" t="s">
        <v>1456</v>
      </c>
      <c r="F1072" s="15" t="s">
        <v>12</v>
      </c>
    </row>
    <row r="1073" customHeight="1" spans="1:6">
      <c r="A1073" s="190" t="s">
        <v>55</v>
      </c>
      <c r="B1073" s="23" t="s">
        <v>47</v>
      </c>
      <c r="C1073" s="34">
        <f>56-C1059</f>
        <v>4</v>
      </c>
      <c r="D1073" s="35" t="s">
        <v>38</v>
      </c>
      <c r="E1073" s="25" t="s">
        <v>48</v>
      </c>
      <c r="F1073" s="15" t="s">
        <v>12</v>
      </c>
    </row>
    <row r="1074" customHeight="1" spans="1:6">
      <c r="A1074" s="190" t="s">
        <v>58</v>
      </c>
      <c r="B1074" s="23" t="s">
        <v>1934</v>
      </c>
      <c r="C1074" s="20">
        <f>C1059/2</f>
        <v>26</v>
      </c>
      <c r="D1074" s="69" t="s">
        <v>307</v>
      </c>
      <c r="E1074" s="25" t="s">
        <v>1935</v>
      </c>
      <c r="F1074" s="15" t="s">
        <v>12</v>
      </c>
    </row>
    <row r="1075" customHeight="1" spans="1:6">
      <c r="A1075" s="190" t="s">
        <v>64</v>
      </c>
      <c r="B1075" s="36" t="s">
        <v>50</v>
      </c>
      <c r="C1075" s="37">
        <v>1</v>
      </c>
      <c r="D1075" s="37" t="s">
        <v>27</v>
      </c>
      <c r="E1075" s="38" t="s">
        <v>1936</v>
      </c>
      <c r="F1075" s="15" t="s">
        <v>12</v>
      </c>
    </row>
    <row r="1076" customHeight="1" spans="1:6">
      <c r="A1076" s="190" t="s">
        <v>68</v>
      </c>
      <c r="B1076" s="23" t="s">
        <v>53</v>
      </c>
      <c r="C1076" s="24">
        <v>1</v>
      </c>
      <c r="D1076" s="16" t="s">
        <v>27</v>
      </c>
      <c r="E1076" s="39" t="s">
        <v>54</v>
      </c>
      <c r="F1076" s="15" t="s">
        <v>12</v>
      </c>
    </row>
    <row r="1077" customHeight="1" spans="1:6">
      <c r="A1077" s="190" t="s">
        <v>71</v>
      </c>
      <c r="B1077" s="23" t="s">
        <v>56</v>
      </c>
      <c r="C1077" s="24">
        <v>1</v>
      </c>
      <c r="D1077" s="16" t="s">
        <v>27</v>
      </c>
      <c r="E1077" s="25" t="s">
        <v>57</v>
      </c>
      <c r="F1077" s="15" t="s">
        <v>12</v>
      </c>
    </row>
    <row r="1078" customHeight="1" spans="1:6">
      <c r="A1078" s="190" t="s">
        <v>74</v>
      </c>
      <c r="B1078" s="23" t="s">
        <v>59</v>
      </c>
      <c r="C1078" s="24">
        <v>1</v>
      </c>
      <c r="D1078" s="16" t="s">
        <v>60</v>
      </c>
      <c r="E1078" s="25" t="s">
        <v>61</v>
      </c>
      <c r="F1078" s="15" t="s">
        <v>12</v>
      </c>
    </row>
    <row r="1079" customHeight="1" spans="1:6">
      <c r="A1079" s="190" t="s">
        <v>77</v>
      </c>
      <c r="B1079" s="23" t="s">
        <v>1473</v>
      </c>
      <c r="C1079" s="57"/>
      <c r="D1079" s="58"/>
      <c r="E1079" s="59"/>
      <c r="F1079" s="15"/>
    </row>
    <row r="1080" customHeight="1" spans="1:6">
      <c r="A1080" s="190" t="s">
        <v>80</v>
      </c>
      <c r="B1080" s="23" t="s">
        <v>1474</v>
      </c>
      <c r="C1080" s="95">
        <v>7</v>
      </c>
      <c r="D1080" s="111" t="s">
        <v>27</v>
      </c>
      <c r="E1080" s="112" t="s">
        <v>1475</v>
      </c>
      <c r="F1080" s="15" t="s">
        <v>12</v>
      </c>
    </row>
    <row r="1081" customHeight="1" spans="1:6">
      <c r="A1081" s="190" t="s">
        <v>83</v>
      </c>
      <c r="B1081" s="23" t="s">
        <v>1476</v>
      </c>
      <c r="C1081" s="95">
        <f>C1080</f>
        <v>7</v>
      </c>
      <c r="D1081" s="111" t="s">
        <v>27</v>
      </c>
      <c r="E1081" s="112" t="s">
        <v>1477</v>
      </c>
      <c r="F1081" s="15" t="s">
        <v>12</v>
      </c>
    </row>
    <row r="1082" customHeight="1" spans="1:6">
      <c r="A1082" s="190" t="s">
        <v>86</v>
      </c>
      <c r="B1082" s="23" t="s">
        <v>1937</v>
      </c>
      <c r="C1082" s="95">
        <f>C1080*2</f>
        <v>14</v>
      </c>
      <c r="D1082" s="111" t="s">
        <v>66</v>
      </c>
      <c r="E1082" s="114" t="s">
        <v>1938</v>
      </c>
      <c r="F1082" s="15" t="s">
        <v>12</v>
      </c>
    </row>
    <row r="1083" customHeight="1" spans="1:6">
      <c r="A1083" s="190" t="s">
        <v>89</v>
      </c>
      <c r="B1083" s="23" t="s">
        <v>1478</v>
      </c>
      <c r="C1083" s="95">
        <f>C1082</f>
        <v>14</v>
      </c>
      <c r="D1083" s="111" t="s">
        <v>66</v>
      </c>
      <c r="E1083" s="114" t="s">
        <v>1479</v>
      </c>
      <c r="F1083" s="15" t="s">
        <v>12</v>
      </c>
    </row>
    <row r="1084" customHeight="1" spans="1:6">
      <c r="A1084" s="190" t="s">
        <v>92</v>
      </c>
      <c r="B1084" s="23" t="s">
        <v>1480</v>
      </c>
      <c r="C1084" s="95">
        <f>C1082</f>
        <v>14</v>
      </c>
      <c r="D1084" s="111" t="s">
        <v>66</v>
      </c>
      <c r="E1084" s="114" t="s">
        <v>1481</v>
      </c>
      <c r="F1084" s="15" t="s">
        <v>12</v>
      </c>
    </row>
    <row r="1085" customHeight="1" spans="1:6">
      <c r="A1085" s="190" t="s">
        <v>94</v>
      </c>
      <c r="B1085" s="23" t="s">
        <v>1482</v>
      </c>
      <c r="C1085" s="95">
        <f>C1082</f>
        <v>14</v>
      </c>
      <c r="D1085" s="111" t="s">
        <v>27</v>
      </c>
      <c r="E1085" s="114" t="s">
        <v>1483</v>
      </c>
      <c r="F1085" s="15" t="s">
        <v>12</v>
      </c>
    </row>
    <row r="1086" customHeight="1" spans="1:6">
      <c r="A1086" s="190" t="s">
        <v>96</v>
      </c>
      <c r="B1086" s="23" t="s">
        <v>1484</v>
      </c>
      <c r="C1086" s="95">
        <f>C1082</f>
        <v>14</v>
      </c>
      <c r="D1086" s="111" t="s">
        <v>66</v>
      </c>
      <c r="E1086" s="114" t="s">
        <v>1485</v>
      </c>
      <c r="F1086" s="15" t="s">
        <v>12</v>
      </c>
    </row>
    <row r="1087" customHeight="1" spans="1:6">
      <c r="A1087" s="190" t="s">
        <v>100</v>
      </c>
      <c r="B1087" s="23" t="s">
        <v>1486</v>
      </c>
      <c r="C1087" s="95">
        <v>1</v>
      </c>
      <c r="D1087" s="111" t="s">
        <v>60</v>
      </c>
      <c r="E1087" s="114" t="s">
        <v>1487</v>
      </c>
      <c r="F1087" s="15" t="s">
        <v>12</v>
      </c>
    </row>
    <row r="1088" customHeight="1" spans="1:6">
      <c r="A1088" s="190" t="s">
        <v>103</v>
      </c>
      <c r="B1088" s="23" t="s">
        <v>1488</v>
      </c>
      <c r="C1088" s="95">
        <f>C1082</f>
        <v>14</v>
      </c>
      <c r="D1088" s="111" t="s">
        <v>27</v>
      </c>
      <c r="E1088" s="112" t="s">
        <v>1489</v>
      </c>
      <c r="F1088" s="15" t="s">
        <v>12</v>
      </c>
    </row>
    <row r="1089" customHeight="1" spans="1:6">
      <c r="A1089" s="190" t="s">
        <v>106</v>
      </c>
      <c r="B1089" s="23" t="s">
        <v>1491</v>
      </c>
      <c r="C1089" s="95">
        <f>C1082</f>
        <v>14</v>
      </c>
      <c r="D1089" s="111" t="s">
        <v>27</v>
      </c>
      <c r="E1089" s="114" t="s">
        <v>1492</v>
      </c>
      <c r="F1089" s="15" t="s">
        <v>12</v>
      </c>
    </row>
    <row r="1090" customHeight="1" spans="1:6">
      <c r="A1090" s="190" t="s">
        <v>109</v>
      </c>
      <c r="B1090" s="23" t="s">
        <v>1493</v>
      </c>
      <c r="C1090" s="95">
        <f>C1082</f>
        <v>14</v>
      </c>
      <c r="D1090" s="111" t="s">
        <v>27</v>
      </c>
      <c r="E1090" s="114" t="s">
        <v>1494</v>
      </c>
      <c r="F1090" s="15" t="s">
        <v>12</v>
      </c>
    </row>
    <row r="1091" customHeight="1" spans="1:6">
      <c r="A1091" s="190" t="s">
        <v>111</v>
      </c>
      <c r="B1091" s="23" t="s">
        <v>1495</v>
      </c>
      <c r="C1091" s="95">
        <v>1</v>
      </c>
      <c r="D1091" s="111" t="s">
        <v>60</v>
      </c>
      <c r="E1091" s="114" t="s">
        <v>1496</v>
      </c>
      <c r="F1091" s="15" t="s">
        <v>12</v>
      </c>
    </row>
    <row r="1092" customHeight="1" spans="1:6">
      <c r="A1092" s="190" t="s">
        <v>114</v>
      </c>
      <c r="B1092" s="23" t="s">
        <v>1497</v>
      </c>
      <c r="C1092" s="95">
        <v>1</v>
      </c>
      <c r="D1092" s="111" t="s">
        <v>60</v>
      </c>
      <c r="E1092" s="114" t="s">
        <v>1498</v>
      </c>
      <c r="F1092" s="15" t="s">
        <v>12</v>
      </c>
    </row>
    <row r="1093" customHeight="1" spans="1:6">
      <c r="A1093" s="43">
        <v>2</v>
      </c>
      <c r="B1093" s="17" t="s">
        <v>1939</v>
      </c>
      <c r="C1093" s="43">
        <v>3</v>
      </c>
      <c r="D1093" s="167" t="s">
        <v>8</v>
      </c>
      <c r="E1093" s="59" t="s">
        <v>182</v>
      </c>
      <c r="F1093" s="15" t="s">
        <v>12</v>
      </c>
    </row>
    <row r="1094" customHeight="1" spans="1:6">
      <c r="A1094" s="191" t="s">
        <v>141</v>
      </c>
      <c r="B1094" s="23" t="s">
        <v>20</v>
      </c>
      <c r="C1094" s="24"/>
      <c r="D1094" s="16"/>
      <c r="E1094" s="25"/>
      <c r="F1094" s="15"/>
    </row>
    <row r="1095" customHeight="1" spans="1:6">
      <c r="A1095" s="191" t="s">
        <v>142</v>
      </c>
      <c r="B1095" s="23" t="s">
        <v>22</v>
      </c>
      <c r="C1095" s="24"/>
      <c r="D1095" s="16"/>
      <c r="E1095" s="25"/>
      <c r="F1095" s="15"/>
    </row>
    <row r="1096" customHeight="1" spans="1:6">
      <c r="A1096" s="191" t="s">
        <v>143</v>
      </c>
      <c r="B1096" s="64" t="s">
        <v>170</v>
      </c>
      <c r="C1096" s="116">
        <v>1</v>
      </c>
      <c r="D1096" s="117" t="s">
        <v>66</v>
      </c>
      <c r="E1096" s="60" t="s">
        <v>171</v>
      </c>
      <c r="F1096" s="15" t="s">
        <v>12</v>
      </c>
    </row>
    <row r="1097" customHeight="1" spans="1:6">
      <c r="A1097" s="191" t="s">
        <v>144</v>
      </c>
      <c r="B1097" s="94" t="s">
        <v>1445</v>
      </c>
      <c r="C1097" s="116">
        <v>1</v>
      </c>
      <c r="D1097" s="117" t="s">
        <v>66</v>
      </c>
      <c r="E1097" s="118" t="s">
        <v>1513</v>
      </c>
      <c r="F1097" s="15" t="s">
        <v>12</v>
      </c>
    </row>
    <row r="1098" customHeight="1" spans="1:6">
      <c r="A1098" s="191" t="s">
        <v>145</v>
      </c>
      <c r="B1098" s="94" t="s">
        <v>1447</v>
      </c>
      <c r="C1098" s="116">
        <v>1</v>
      </c>
      <c r="D1098" s="117" t="s">
        <v>66</v>
      </c>
      <c r="E1098" s="25" t="s">
        <v>1448</v>
      </c>
      <c r="F1098" s="15" t="s">
        <v>12</v>
      </c>
    </row>
    <row r="1099" customHeight="1" spans="1:6">
      <c r="A1099" s="191" t="s">
        <v>146</v>
      </c>
      <c r="B1099" s="94" t="s">
        <v>1514</v>
      </c>
      <c r="C1099" s="116">
        <v>1</v>
      </c>
      <c r="D1099" s="117" t="s">
        <v>66</v>
      </c>
      <c r="E1099" s="61" t="s">
        <v>1515</v>
      </c>
      <c r="F1099" s="15" t="s">
        <v>12</v>
      </c>
    </row>
    <row r="1100" customHeight="1" spans="1:6">
      <c r="A1100" s="191" t="s">
        <v>147</v>
      </c>
      <c r="B1100" s="94" t="s">
        <v>1449</v>
      </c>
      <c r="C1100" s="116">
        <v>1</v>
      </c>
      <c r="D1100" s="117" t="s">
        <v>66</v>
      </c>
      <c r="E1100" s="25" t="s">
        <v>1451</v>
      </c>
      <c r="F1100" s="15" t="s">
        <v>12</v>
      </c>
    </row>
    <row r="1101" customHeight="1" spans="1:6">
      <c r="A1101" s="191" t="s">
        <v>148</v>
      </c>
      <c r="B1101" s="64" t="s">
        <v>1518</v>
      </c>
      <c r="C1101" s="116">
        <v>1</v>
      </c>
      <c r="D1101" s="117" t="s">
        <v>66</v>
      </c>
      <c r="E1101" s="61" t="s">
        <v>1519</v>
      </c>
      <c r="F1101" s="15" t="s">
        <v>12</v>
      </c>
    </row>
    <row r="1102" customHeight="1" spans="1:6">
      <c r="A1102" s="191" t="s">
        <v>149</v>
      </c>
      <c r="B1102" s="64" t="s">
        <v>173</v>
      </c>
      <c r="C1102" s="116">
        <v>6</v>
      </c>
      <c r="D1102" s="117" t="s">
        <v>66</v>
      </c>
      <c r="E1102" s="61" t="s">
        <v>174</v>
      </c>
      <c r="F1102" s="15" t="s">
        <v>12</v>
      </c>
    </row>
    <row r="1103" customHeight="1" spans="1:6">
      <c r="A1103" s="191" t="s">
        <v>150</v>
      </c>
      <c r="B1103" s="64" t="s">
        <v>1940</v>
      </c>
      <c r="C1103" s="116">
        <v>2</v>
      </c>
      <c r="D1103" s="117" t="s">
        <v>66</v>
      </c>
      <c r="E1103" s="61" t="s">
        <v>1941</v>
      </c>
      <c r="F1103" s="15" t="s">
        <v>12</v>
      </c>
    </row>
    <row r="1104" customHeight="1" spans="1:6">
      <c r="A1104" s="191" t="s">
        <v>1124</v>
      </c>
      <c r="B1104" s="168" t="s">
        <v>1942</v>
      </c>
      <c r="C1104" s="116">
        <v>2</v>
      </c>
      <c r="D1104" s="117" t="s">
        <v>66</v>
      </c>
      <c r="E1104" s="169" t="s">
        <v>1943</v>
      </c>
      <c r="F1104" s="15" t="s">
        <v>12</v>
      </c>
    </row>
    <row r="1105" customHeight="1" spans="1:6">
      <c r="A1105" s="191" t="s">
        <v>151</v>
      </c>
      <c r="B1105" s="64" t="s">
        <v>1527</v>
      </c>
      <c r="C1105" s="116">
        <v>1</v>
      </c>
      <c r="D1105" s="117" t="s">
        <v>27</v>
      </c>
      <c r="E1105" s="61" t="s">
        <v>1528</v>
      </c>
      <c r="F1105" s="15" t="s">
        <v>12</v>
      </c>
    </row>
    <row r="1106" customHeight="1" spans="1:6">
      <c r="A1106" s="191" t="s">
        <v>152</v>
      </c>
      <c r="B1106" s="64" t="s">
        <v>1533</v>
      </c>
      <c r="C1106" s="116">
        <v>1</v>
      </c>
      <c r="D1106" s="117" t="s">
        <v>27</v>
      </c>
      <c r="E1106" s="61" t="s">
        <v>1534</v>
      </c>
      <c r="F1106" s="15" t="s">
        <v>12</v>
      </c>
    </row>
    <row r="1107" customHeight="1" spans="1:6">
      <c r="A1107" s="43">
        <v>3</v>
      </c>
      <c r="B1107" s="17" t="s">
        <v>1944</v>
      </c>
      <c r="C1107" s="43">
        <v>3</v>
      </c>
      <c r="D1107" s="167" t="s">
        <v>8</v>
      </c>
      <c r="E1107" s="122"/>
      <c r="F1107" s="15"/>
    </row>
    <row r="1108" customHeight="1" spans="1:6">
      <c r="A1108" s="191" t="s">
        <v>167</v>
      </c>
      <c r="B1108" s="23" t="s">
        <v>20</v>
      </c>
      <c r="C1108" s="24"/>
      <c r="D1108" s="16"/>
      <c r="E1108" s="25"/>
      <c r="F1108" s="15"/>
    </row>
    <row r="1109" customHeight="1" spans="1:6">
      <c r="A1109" s="191" t="s">
        <v>168</v>
      </c>
      <c r="B1109" s="23" t="s">
        <v>22</v>
      </c>
      <c r="C1109" s="24"/>
      <c r="D1109" s="16"/>
      <c r="E1109" s="25"/>
      <c r="F1109" s="15"/>
    </row>
    <row r="1110" customHeight="1" spans="1:6">
      <c r="A1110" s="191" t="s">
        <v>169</v>
      </c>
      <c r="B1110" s="64" t="s">
        <v>170</v>
      </c>
      <c r="C1110" s="116">
        <v>1</v>
      </c>
      <c r="D1110" s="117" t="s">
        <v>66</v>
      </c>
      <c r="E1110" s="60" t="s">
        <v>171</v>
      </c>
      <c r="F1110" s="15" t="s">
        <v>12</v>
      </c>
    </row>
    <row r="1111" customHeight="1" spans="1:6">
      <c r="A1111" s="191" t="s">
        <v>1516</v>
      </c>
      <c r="B1111" s="168" t="s">
        <v>1942</v>
      </c>
      <c r="C1111" s="116">
        <v>10</v>
      </c>
      <c r="D1111" s="117" t="s">
        <v>66</v>
      </c>
      <c r="E1111" s="169" t="s">
        <v>1943</v>
      </c>
      <c r="F1111" s="15" t="s">
        <v>12</v>
      </c>
    </row>
    <row r="1112" customHeight="1" spans="1:6">
      <c r="A1112" s="13">
        <v>4</v>
      </c>
      <c r="B1112" s="17" t="s">
        <v>1945</v>
      </c>
      <c r="C1112" s="13">
        <v>3</v>
      </c>
      <c r="D1112" s="71" t="s">
        <v>27</v>
      </c>
      <c r="E1112" s="18" t="s">
        <v>1946</v>
      </c>
      <c r="F1112" s="15" t="s">
        <v>12</v>
      </c>
    </row>
    <row r="1113" customHeight="1" spans="1:6">
      <c r="A1113" s="191" t="s">
        <v>183</v>
      </c>
      <c r="B1113" s="23" t="s">
        <v>198</v>
      </c>
      <c r="C1113" s="24">
        <v>56</v>
      </c>
      <c r="D1113" s="16" t="s">
        <v>199</v>
      </c>
      <c r="E1113" s="72"/>
      <c r="F1113" s="15"/>
    </row>
    <row r="1114" customHeight="1" spans="1:6">
      <c r="A1114" s="191" t="s">
        <v>184</v>
      </c>
      <c r="B1114" s="23" t="s">
        <v>20</v>
      </c>
      <c r="C1114" s="24"/>
      <c r="D1114" s="16"/>
      <c r="E1114" s="25"/>
      <c r="F1114" s="15"/>
    </row>
    <row r="1115" customHeight="1" spans="1:6">
      <c r="A1115" s="191" t="s">
        <v>185</v>
      </c>
      <c r="B1115" s="23" t="s">
        <v>22</v>
      </c>
      <c r="C1115" s="24"/>
      <c r="D1115" s="16"/>
      <c r="E1115" s="25"/>
      <c r="F1115" s="15"/>
    </row>
    <row r="1116" customHeight="1" spans="1:6">
      <c r="A1116" s="20">
        <v>2002</v>
      </c>
      <c r="B1116" s="68" t="s">
        <v>210</v>
      </c>
      <c r="C1116" s="20">
        <v>5</v>
      </c>
      <c r="D1116" s="69" t="s">
        <v>27</v>
      </c>
      <c r="E1116" s="75" t="s">
        <v>1947</v>
      </c>
      <c r="F1116" s="15" t="s">
        <v>12</v>
      </c>
    </row>
    <row r="1117" customHeight="1" spans="1:6">
      <c r="A1117" s="20">
        <v>2006</v>
      </c>
      <c r="B1117" s="68" t="s">
        <v>1948</v>
      </c>
      <c r="C1117" s="20">
        <v>1</v>
      </c>
      <c r="D1117" s="69" t="s">
        <v>207</v>
      </c>
      <c r="E1117" s="70" t="s">
        <v>1949</v>
      </c>
      <c r="F1117" s="15" t="s">
        <v>12</v>
      </c>
    </row>
    <row r="1118" customHeight="1" spans="1:6">
      <c r="A1118" s="20">
        <v>2020</v>
      </c>
      <c r="B1118" s="68" t="s">
        <v>231</v>
      </c>
      <c r="C1118" s="20">
        <v>1</v>
      </c>
      <c r="D1118" s="69" t="s">
        <v>232</v>
      </c>
      <c r="E1118" s="70" t="s">
        <v>233</v>
      </c>
      <c r="F1118" s="15" t="s">
        <v>12</v>
      </c>
    </row>
    <row r="1119" customHeight="1" spans="1:6">
      <c r="A1119" s="20">
        <v>2040</v>
      </c>
      <c r="B1119" s="68" t="s">
        <v>238</v>
      </c>
      <c r="C1119" s="20">
        <v>14</v>
      </c>
      <c r="D1119" s="69" t="s">
        <v>98</v>
      </c>
      <c r="E1119" s="70" t="s">
        <v>239</v>
      </c>
      <c r="F1119" s="15" t="s">
        <v>12</v>
      </c>
    </row>
    <row r="1120" customHeight="1" spans="1:6">
      <c r="A1120" s="20">
        <v>2041</v>
      </c>
      <c r="B1120" s="68" t="s">
        <v>238</v>
      </c>
      <c r="C1120" s="20">
        <f>C1113/2</f>
        <v>28</v>
      </c>
      <c r="D1120" s="69" t="s">
        <v>98</v>
      </c>
      <c r="E1120" s="70" t="s">
        <v>239</v>
      </c>
      <c r="F1120" s="15" t="s">
        <v>12</v>
      </c>
    </row>
    <row r="1121" customHeight="1" spans="1:6">
      <c r="A1121" s="20">
        <v>2042</v>
      </c>
      <c r="B1121" s="68" t="s">
        <v>238</v>
      </c>
      <c r="C1121" s="20">
        <v>3</v>
      </c>
      <c r="D1121" s="69" t="s">
        <v>98</v>
      </c>
      <c r="E1121" s="70" t="s">
        <v>1950</v>
      </c>
      <c r="F1121" s="15" t="s">
        <v>12</v>
      </c>
    </row>
    <row r="1122" customHeight="1" spans="1:6">
      <c r="A1122" s="20">
        <v>2043</v>
      </c>
      <c r="B1122" s="68" t="s">
        <v>1951</v>
      </c>
      <c r="C1122" s="20">
        <v>3</v>
      </c>
      <c r="D1122" s="69" t="s">
        <v>98</v>
      </c>
      <c r="E1122" s="81" t="s">
        <v>1952</v>
      </c>
      <c r="F1122" s="15" t="s">
        <v>12</v>
      </c>
    </row>
    <row r="1123" customHeight="1" spans="1:6">
      <c r="A1123" s="20">
        <v>2043</v>
      </c>
      <c r="B1123" s="68" t="s">
        <v>1953</v>
      </c>
      <c r="C1123" s="20">
        <v>1</v>
      </c>
      <c r="D1123" s="69" t="s">
        <v>98</v>
      </c>
      <c r="E1123" s="81" t="s">
        <v>1954</v>
      </c>
      <c r="F1123" s="15" t="s">
        <v>12</v>
      </c>
    </row>
    <row r="1124" customHeight="1" spans="1:6">
      <c r="A1124" s="20">
        <v>2044</v>
      </c>
      <c r="B1124" s="68" t="s">
        <v>1955</v>
      </c>
      <c r="C1124" s="20">
        <v>2</v>
      </c>
      <c r="D1124" s="69" t="s">
        <v>98</v>
      </c>
      <c r="E1124" s="70" t="s">
        <v>1956</v>
      </c>
      <c r="F1124" s="15" t="s">
        <v>12</v>
      </c>
    </row>
    <row r="1125" customHeight="1" spans="1:6">
      <c r="A1125" s="20">
        <v>2051</v>
      </c>
      <c r="B1125" s="68" t="s">
        <v>1957</v>
      </c>
      <c r="C1125" s="20">
        <v>56</v>
      </c>
      <c r="D1125" s="69" t="s">
        <v>66</v>
      </c>
      <c r="E1125" s="70" t="s">
        <v>1958</v>
      </c>
      <c r="F1125" s="15" t="s">
        <v>12</v>
      </c>
    </row>
    <row r="1126" customHeight="1" spans="1:6">
      <c r="A1126" s="20">
        <v>2070</v>
      </c>
      <c r="B1126" s="68" t="s">
        <v>1595</v>
      </c>
      <c r="C1126" s="20">
        <v>2</v>
      </c>
      <c r="D1126" s="69" t="s">
        <v>98</v>
      </c>
      <c r="E1126" s="70" t="s">
        <v>1959</v>
      </c>
      <c r="F1126" s="15" t="s">
        <v>12</v>
      </c>
    </row>
    <row r="1127" customHeight="1" spans="1:6">
      <c r="A1127" s="20">
        <v>2073</v>
      </c>
      <c r="B1127" s="68" t="s">
        <v>1599</v>
      </c>
      <c r="C1127" s="20">
        <v>1</v>
      </c>
      <c r="D1127" s="69" t="s">
        <v>98</v>
      </c>
      <c r="E1127" s="74" t="s">
        <v>1600</v>
      </c>
      <c r="F1127" s="15" t="s">
        <v>12</v>
      </c>
    </row>
    <row r="1128" customHeight="1" spans="1:6">
      <c r="A1128" s="20" t="s">
        <v>1960</v>
      </c>
      <c r="B1128" s="68" t="s">
        <v>1961</v>
      </c>
      <c r="C1128" s="170">
        <v>1</v>
      </c>
      <c r="D1128" s="171" t="s">
        <v>66</v>
      </c>
      <c r="E1128" s="70" t="s">
        <v>1962</v>
      </c>
      <c r="F1128" s="15" t="s">
        <v>12</v>
      </c>
    </row>
    <row r="1129" customHeight="1" spans="1:6">
      <c r="A1129" s="20" t="s">
        <v>1960</v>
      </c>
      <c r="B1129" s="68" t="s">
        <v>1963</v>
      </c>
      <c r="C1129" s="20">
        <v>1</v>
      </c>
      <c r="D1129" s="69" t="s">
        <v>98</v>
      </c>
      <c r="E1129" s="70" t="s">
        <v>1964</v>
      </c>
      <c r="F1129" s="15" t="s">
        <v>12</v>
      </c>
    </row>
    <row r="1130" customHeight="1" spans="1:6">
      <c r="A1130" s="20">
        <v>2082</v>
      </c>
      <c r="B1130" s="68" t="s">
        <v>1965</v>
      </c>
      <c r="C1130" s="20">
        <v>4</v>
      </c>
      <c r="D1130" s="69" t="s">
        <v>98</v>
      </c>
      <c r="E1130" s="74" t="s">
        <v>1966</v>
      </c>
      <c r="F1130" s="15" t="s">
        <v>12</v>
      </c>
    </row>
    <row r="1131" customHeight="1" spans="1:6">
      <c r="A1131" s="20">
        <v>2084</v>
      </c>
      <c r="B1131" s="68" t="s">
        <v>1605</v>
      </c>
      <c r="C1131" s="20">
        <v>1</v>
      </c>
      <c r="D1131" s="69" t="s">
        <v>98</v>
      </c>
      <c r="E1131" s="75" t="s">
        <v>1606</v>
      </c>
      <c r="F1131" s="15" t="s">
        <v>12</v>
      </c>
    </row>
    <row r="1132" customHeight="1" spans="1:6">
      <c r="A1132" s="20">
        <v>2086</v>
      </c>
      <c r="B1132" s="68" t="s">
        <v>1607</v>
      </c>
      <c r="C1132" s="20">
        <v>1</v>
      </c>
      <c r="D1132" s="69" t="s">
        <v>98</v>
      </c>
      <c r="E1132" s="70" t="s">
        <v>1967</v>
      </c>
      <c r="F1132" s="15" t="s">
        <v>12</v>
      </c>
    </row>
    <row r="1133" customHeight="1" spans="1:6">
      <c r="A1133" s="20">
        <v>2087</v>
      </c>
      <c r="B1133" s="68" t="s">
        <v>1968</v>
      </c>
      <c r="C1133" s="20">
        <v>1</v>
      </c>
      <c r="D1133" s="69" t="s">
        <v>98</v>
      </c>
      <c r="E1133" s="75" t="s">
        <v>1969</v>
      </c>
      <c r="F1133" s="15" t="s">
        <v>12</v>
      </c>
    </row>
    <row r="1134" customHeight="1" spans="1:6">
      <c r="A1134" s="20">
        <v>2088</v>
      </c>
      <c r="B1134" s="68" t="s">
        <v>1970</v>
      </c>
      <c r="C1134" s="20">
        <v>1</v>
      </c>
      <c r="D1134" s="69" t="s">
        <v>98</v>
      </c>
      <c r="E1134" s="70" t="s">
        <v>1971</v>
      </c>
      <c r="F1134" s="15" t="s">
        <v>12</v>
      </c>
    </row>
    <row r="1135" customHeight="1" spans="1:6">
      <c r="A1135" s="20">
        <v>2089</v>
      </c>
      <c r="B1135" s="68" t="s">
        <v>1972</v>
      </c>
      <c r="C1135" s="20">
        <v>1</v>
      </c>
      <c r="D1135" s="69" t="s">
        <v>98</v>
      </c>
      <c r="E1135" s="70" t="s">
        <v>1973</v>
      </c>
      <c r="F1135" s="15" t="s">
        <v>12</v>
      </c>
    </row>
    <row r="1136" customHeight="1" spans="1:6">
      <c r="A1136" s="20">
        <v>2102</v>
      </c>
      <c r="B1136" s="68" t="s">
        <v>247</v>
      </c>
      <c r="C1136" s="20">
        <v>2</v>
      </c>
      <c r="D1136" s="69" t="s">
        <v>357</v>
      </c>
      <c r="E1136" s="78" t="s">
        <v>1974</v>
      </c>
      <c r="F1136" s="15" t="s">
        <v>12</v>
      </c>
    </row>
    <row r="1137" customHeight="1" spans="1:6">
      <c r="A1137" s="20">
        <v>2102</v>
      </c>
      <c r="B1137" s="68" t="s">
        <v>247</v>
      </c>
      <c r="C1137" s="20">
        <v>2</v>
      </c>
      <c r="D1137" s="69" t="s">
        <v>357</v>
      </c>
      <c r="E1137" s="78" t="s">
        <v>1613</v>
      </c>
      <c r="F1137" s="15" t="s">
        <v>12</v>
      </c>
    </row>
    <row r="1138" customHeight="1" spans="1:6">
      <c r="A1138" s="20">
        <v>2119</v>
      </c>
      <c r="B1138" s="68" t="s">
        <v>1975</v>
      </c>
      <c r="C1138" s="20">
        <v>10</v>
      </c>
      <c r="D1138" s="69" t="s">
        <v>66</v>
      </c>
      <c r="E1138" s="70" t="s">
        <v>1976</v>
      </c>
      <c r="F1138" s="15" t="s">
        <v>12</v>
      </c>
    </row>
    <row r="1139" customHeight="1" spans="1:6">
      <c r="A1139" s="20">
        <v>2121</v>
      </c>
      <c r="B1139" s="68" t="s">
        <v>1614</v>
      </c>
      <c r="C1139" s="20">
        <v>5</v>
      </c>
      <c r="D1139" s="69" t="s">
        <v>66</v>
      </c>
      <c r="E1139" s="88" t="s">
        <v>1977</v>
      </c>
      <c r="F1139" s="15" t="s">
        <v>12</v>
      </c>
    </row>
    <row r="1140" customHeight="1" spans="1:6">
      <c r="A1140" s="73" t="s">
        <v>255</v>
      </c>
      <c r="B1140" s="17" t="s">
        <v>256</v>
      </c>
      <c r="C1140" s="13"/>
      <c r="D1140" s="71"/>
      <c r="E1140" s="18"/>
      <c r="F1140" s="15"/>
    </row>
    <row r="1141" customHeight="1" spans="1:6">
      <c r="A1141" s="20">
        <v>3006</v>
      </c>
      <c r="B1141" s="68" t="s">
        <v>270</v>
      </c>
      <c r="C1141" s="20">
        <f>C1113</f>
        <v>56</v>
      </c>
      <c r="D1141" s="69" t="s">
        <v>66</v>
      </c>
      <c r="E1141" s="74" t="s">
        <v>271</v>
      </c>
      <c r="F1141" s="15" t="s">
        <v>12</v>
      </c>
    </row>
    <row r="1142" customHeight="1" spans="1:6">
      <c r="A1142" s="20">
        <v>3008</v>
      </c>
      <c r="B1142" s="68" t="s">
        <v>1631</v>
      </c>
      <c r="C1142" s="20">
        <f>C1113</f>
        <v>56</v>
      </c>
      <c r="D1142" s="69" t="s">
        <v>66</v>
      </c>
      <c r="E1142" s="70" t="s">
        <v>1978</v>
      </c>
      <c r="F1142" s="15" t="s">
        <v>12</v>
      </c>
    </row>
    <row r="1143" customHeight="1" spans="1:6">
      <c r="A1143" s="20">
        <v>3008</v>
      </c>
      <c r="B1143" s="68" t="s">
        <v>1631</v>
      </c>
      <c r="C1143" s="20">
        <v>4</v>
      </c>
      <c r="D1143" s="69" t="s">
        <v>66</v>
      </c>
      <c r="E1143" s="70" t="s">
        <v>1979</v>
      </c>
      <c r="F1143" s="15" t="s">
        <v>12</v>
      </c>
    </row>
    <row r="1144" customHeight="1" spans="1:6">
      <c r="A1144" s="13">
        <v>11</v>
      </c>
      <c r="B1144" s="17" t="s">
        <v>323</v>
      </c>
      <c r="C1144" s="13"/>
      <c r="D1144" s="71"/>
      <c r="E1144" s="18"/>
      <c r="F1144" s="15"/>
    </row>
    <row r="1145" customHeight="1" spans="1:6">
      <c r="A1145" s="20">
        <v>11010</v>
      </c>
      <c r="B1145" s="68" t="s">
        <v>331</v>
      </c>
      <c r="C1145" s="20">
        <v>8</v>
      </c>
      <c r="D1145" s="69" t="s">
        <v>98</v>
      </c>
      <c r="E1145" s="70" t="s">
        <v>1643</v>
      </c>
      <c r="F1145" s="15" t="s">
        <v>12</v>
      </c>
    </row>
    <row r="1146" customHeight="1" spans="1:6">
      <c r="A1146" s="20">
        <v>11012</v>
      </c>
      <c r="B1146" s="68" t="s">
        <v>1980</v>
      </c>
      <c r="C1146" s="20">
        <v>1</v>
      </c>
      <c r="D1146" s="69" t="s">
        <v>98</v>
      </c>
      <c r="E1146" s="70" t="s">
        <v>1981</v>
      </c>
      <c r="F1146" s="15" t="s">
        <v>12</v>
      </c>
    </row>
    <row r="1147" customHeight="1" spans="1:6">
      <c r="A1147" s="13">
        <v>13</v>
      </c>
      <c r="B1147" s="17" t="s">
        <v>355</v>
      </c>
      <c r="C1147" s="13"/>
      <c r="D1147" s="71"/>
      <c r="E1147" s="18"/>
      <c r="F1147" s="15"/>
    </row>
    <row r="1148" customHeight="1" spans="1:6">
      <c r="A1148" s="20">
        <v>13001</v>
      </c>
      <c r="B1148" s="68" t="s">
        <v>356</v>
      </c>
      <c r="C1148" s="20">
        <f>C1113</f>
        <v>56</v>
      </c>
      <c r="D1148" s="69" t="s">
        <v>357</v>
      </c>
      <c r="E1148" s="88" t="s">
        <v>1646</v>
      </c>
      <c r="F1148" s="15" t="s">
        <v>12</v>
      </c>
    </row>
    <row r="1149" customHeight="1" spans="1:6">
      <c r="A1149" s="170" t="s">
        <v>1982</v>
      </c>
      <c r="B1149" s="68" t="s">
        <v>356</v>
      </c>
      <c r="C1149" s="20">
        <v>5</v>
      </c>
      <c r="D1149" s="69" t="s">
        <v>357</v>
      </c>
      <c r="E1149" s="88" t="s">
        <v>1647</v>
      </c>
      <c r="F1149" s="15" t="s">
        <v>12</v>
      </c>
    </row>
    <row r="1150" customHeight="1" spans="1:6">
      <c r="A1150" s="13">
        <v>16</v>
      </c>
      <c r="B1150" s="17" t="s">
        <v>423</v>
      </c>
      <c r="C1150" s="13"/>
      <c r="D1150" s="71"/>
      <c r="E1150" s="88"/>
      <c r="F1150" s="15"/>
    </row>
    <row r="1151" customHeight="1" spans="1:6">
      <c r="A1151" s="20">
        <v>16003</v>
      </c>
      <c r="B1151" s="68" t="s">
        <v>1653</v>
      </c>
      <c r="C1151" s="20">
        <v>5</v>
      </c>
      <c r="D1151" s="69" t="s">
        <v>98</v>
      </c>
      <c r="E1151" s="88" t="s">
        <v>1654</v>
      </c>
      <c r="F1151" s="15" t="s">
        <v>12</v>
      </c>
    </row>
    <row r="1152" customHeight="1" spans="1:6">
      <c r="A1152" s="20">
        <v>16017</v>
      </c>
      <c r="B1152" s="68" t="s">
        <v>1983</v>
      </c>
      <c r="C1152" s="20">
        <f>C1113</f>
        <v>56</v>
      </c>
      <c r="D1152" s="69" t="s">
        <v>1984</v>
      </c>
      <c r="E1152" s="74" t="s">
        <v>1985</v>
      </c>
      <c r="F1152" s="15" t="s">
        <v>12</v>
      </c>
    </row>
    <row r="1153" customHeight="1" spans="1:6">
      <c r="A1153" s="20">
        <v>16041</v>
      </c>
      <c r="B1153" s="68" t="s">
        <v>1986</v>
      </c>
      <c r="C1153" s="20">
        <f>C1113</f>
        <v>56</v>
      </c>
      <c r="D1153" s="69" t="s">
        <v>66</v>
      </c>
      <c r="E1153" s="70" t="s">
        <v>1987</v>
      </c>
      <c r="F1153" s="15" t="s">
        <v>12</v>
      </c>
    </row>
    <row r="1154" customHeight="1" spans="1:6">
      <c r="A1154" s="84" t="s">
        <v>432</v>
      </c>
      <c r="B1154" s="17" t="s">
        <v>433</v>
      </c>
      <c r="C1154" s="13"/>
      <c r="D1154" s="71"/>
      <c r="E1154" s="18"/>
      <c r="F1154" s="15"/>
    </row>
    <row r="1155" customHeight="1" spans="1:6">
      <c r="A1155" s="13">
        <v>27</v>
      </c>
      <c r="B1155" s="17" t="s">
        <v>1988</v>
      </c>
      <c r="C1155" s="13"/>
      <c r="D1155" s="71"/>
      <c r="E1155" s="18"/>
      <c r="F1155" s="15"/>
    </row>
    <row r="1156" customHeight="1" spans="1:6">
      <c r="A1156" s="170">
        <v>27003</v>
      </c>
      <c r="B1156" s="172" t="s">
        <v>1989</v>
      </c>
      <c r="C1156" s="170">
        <v>28</v>
      </c>
      <c r="D1156" s="171" t="s">
        <v>66</v>
      </c>
      <c r="E1156" s="70" t="s">
        <v>1990</v>
      </c>
      <c r="F1156" s="15" t="s">
        <v>12</v>
      </c>
    </row>
    <row r="1157" customHeight="1" spans="1:6">
      <c r="A1157" s="20">
        <v>27007</v>
      </c>
      <c r="B1157" s="68" t="s">
        <v>1991</v>
      </c>
      <c r="C1157" s="20">
        <f>C1113</f>
        <v>56</v>
      </c>
      <c r="D1157" s="69" t="s">
        <v>357</v>
      </c>
      <c r="E1157" s="88" t="s">
        <v>1992</v>
      </c>
      <c r="F1157" s="15" t="s">
        <v>12</v>
      </c>
    </row>
    <row r="1158" customHeight="1" spans="1:6">
      <c r="A1158" s="20">
        <v>27011</v>
      </c>
      <c r="B1158" s="68" t="s">
        <v>1993</v>
      </c>
      <c r="C1158" s="20">
        <f>C1113</f>
        <v>56</v>
      </c>
      <c r="D1158" s="69" t="s">
        <v>66</v>
      </c>
      <c r="E1158" s="89" t="s">
        <v>1994</v>
      </c>
      <c r="F1158" s="15" t="s">
        <v>12</v>
      </c>
    </row>
    <row r="1159" customHeight="1" spans="1:6">
      <c r="A1159" s="20">
        <v>27012</v>
      </c>
      <c r="B1159" s="68" t="s">
        <v>1995</v>
      </c>
      <c r="C1159" s="20">
        <v>4</v>
      </c>
      <c r="D1159" s="69" t="s">
        <v>98</v>
      </c>
      <c r="E1159" s="70" t="s">
        <v>1996</v>
      </c>
      <c r="F1159" s="15" t="s">
        <v>12</v>
      </c>
    </row>
    <row r="1160" customHeight="1" spans="1:6">
      <c r="A1160" s="20">
        <v>27017</v>
      </c>
      <c r="B1160" s="68" t="s">
        <v>1997</v>
      </c>
      <c r="C1160" s="20">
        <f>C1113</f>
        <v>56</v>
      </c>
      <c r="D1160" s="69" t="s">
        <v>316</v>
      </c>
      <c r="E1160" s="70" t="s">
        <v>1998</v>
      </c>
      <c r="F1160" s="15" t="s">
        <v>12</v>
      </c>
    </row>
    <row r="1161" customHeight="1" spans="1:6">
      <c r="A1161" s="20">
        <v>27017</v>
      </c>
      <c r="B1161" s="68" t="s">
        <v>1997</v>
      </c>
      <c r="C1161" s="20">
        <f>C1113</f>
        <v>56</v>
      </c>
      <c r="D1161" s="69" t="s">
        <v>316</v>
      </c>
      <c r="E1161" s="70" t="s">
        <v>1999</v>
      </c>
      <c r="F1161" s="15" t="s">
        <v>12</v>
      </c>
    </row>
    <row r="1162" customHeight="1" spans="1:6">
      <c r="A1162" s="20">
        <v>27020</v>
      </c>
      <c r="B1162" s="68" t="s">
        <v>2000</v>
      </c>
      <c r="C1162" s="20">
        <v>2</v>
      </c>
      <c r="D1162" s="69" t="s">
        <v>98</v>
      </c>
      <c r="E1162" s="75" t="s">
        <v>2001</v>
      </c>
      <c r="F1162" s="15" t="s">
        <v>12</v>
      </c>
    </row>
    <row r="1163" customHeight="1" spans="1:6">
      <c r="A1163" s="20">
        <v>27021</v>
      </c>
      <c r="B1163" s="68" t="s">
        <v>2002</v>
      </c>
      <c r="C1163" s="20">
        <v>1</v>
      </c>
      <c r="D1163" s="69" t="s">
        <v>98</v>
      </c>
      <c r="E1163" s="70" t="s">
        <v>2003</v>
      </c>
      <c r="F1163" s="15" t="s">
        <v>12</v>
      </c>
    </row>
    <row r="1164" customHeight="1" spans="1:6">
      <c r="A1164" s="20">
        <v>27022</v>
      </c>
      <c r="B1164" s="68" t="s">
        <v>2004</v>
      </c>
      <c r="C1164" s="20">
        <v>8</v>
      </c>
      <c r="D1164" s="69" t="s">
        <v>66</v>
      </c>
      <c r="E1164" s="75" t="s">
        <v>2005</v>
      </c>
      <c r="F1164" s="15" t="s">
        <v>12</v>
      </c>
    </row>
    <row r="1165" customHeight="1" spans="1:6">
      <c r="A1165" s="20">
        <v>27023</v>
      </c>
      <c r="B1165" s="68" t="s">
        <v>2006</v>
      </c>
      <c r="C1165" s="20">
        <v>4</v>
      </c>
      <c r="D1165" s="69" t="s">
        <v>66</v>
      </c>
      <c r="E1165" s="75" t="s">
        <v>2005</v>
      </c>
      <c r="F1165" s="15" t="s">
        <v>12</v>
      </c>
    </row>
    <row r="1166" customHeight="1" spans="1:6">
      <c r="A1166" s="20">
        <v>27026</v>
      </c>
      <c r="B1166" s="68" t="s">
        <v>2007</v>
      </c>
      <c r="C1166" s="20">
        <f>C1113/2</f>
        <v>28</v>
      </c>
      <c r="D1166" s="69" t="s">
        <v>357</v>
      </c>
      <c r="E1166" s="70" t="s">
        <v>2008</v>
      </c>
      <c r="F1166" s="15" t="s">
        <v>12</v>
      </c>
    </row>
    <row r="1167" customHeight="1" spans="1:6">
      <c r="A1167" s="20">
        <v>27026</v>
      </c>
      <c r="B1167" s="68" t="s">
        <v>2007</v>
      </c>
      <c r="C1167" s="20">
        <f>C1113/2</f>
        <v>28</v>
      </c>
      <c r="D1167" s="69" t="s">
        <v>357</v>
      </c>
      <c r="E1167" s="70" t="s">
        <v>2009</v>
      </c>
      <c r="F1167" s="15" t="s">
        <v>12</v>
      </c>
    </row>
    <row r="1168" customHeight="1" spans="1:6">
      <c r="A1168" s="20">
        <v>27026</v>
      </c>
      <c r="B1168" s="68" t="s">
        <v>2007</v>
      </c>
      <c r="C1168" s="20">
        <f>C1113/2</f>
        <v>28</v>
      </c>
      <c r="D1168" s="69" t="s">
        <v>357</v>
      </c>
      <c r="E1168" s="70" t="s">
        <v>2010</v>
      </c>
      <c r="F1168" s="15" t="s">
        <v>12</v>
      </c>
    </row>
    <row r="1169" customHeight="1" spans="1:6">
      <c r="A1169" s="20">
        <v>27026</v>
      </c>
      <c r="B1169" s="68" t="s">
        <v>2007</v>
      </c>
      <c r="C1169" s="20">
        <f>C1113/2</f>
        <v>28</v>
      </c>
      <c r="D1169" s="69" t="s">
        <v>357</v>
      </c>
      <c r="E1169" s="70" t="s">
        <v>2011</v>
      </c>
      <c r="F1169" s="15" t="s">
        <v>12</v>
      </c>
    </row>
    <row r="1170" customHeight="1" spans="1:6">
      <c r="A1170" s="20">
        <v>27027</v>
      </c>
      <c r="B1170" s="68" t="s">
        <v>2012</v>
      </c>
      <c r="C1170" s="20">
        <f>C1113/2</f>
        <v>28</v>
      </c>
      <c r="D1170" s="69" t="s">
        <v>66</v>
      </c>
      <c r="E1170" s="70" t="s">
        <v>2013</v>
      </c>
      <c r="F1170" s="15" t="s">
        <v>12</v>
      </c>
    </row>
    <row r="1171" customHeight="1" spans="1:6">
      <c r="A1171" s="20">
        <v>27028</v>
      </c>
      <c r="B1171" s="68" t="s">
        <v>2014</v>
      </c>
      <c r="C1171" s="20">
        <v>2</v>
      </c>
      <c r="D1171" s="69" t="s">
        <v>98</v>
      </c>
      <c r="E1171" s="70" t="s">
        <v>2015</v>
      </c>
      <c r="F1171" s="15" t="s">
        <v>12</v>
      </c>
    </row>
    <row r="1172" customHeight="1" spans="1:6">
      <c r="A1172" s="20">
        <v>27030</v>
      </c>
      <c r="B1172" s="68" t="s">
        <v>2016</v>
      </c>
      <c r="C1172" s="20">
        <v>1</v>
      </c>
      <c r="D1172" s="69" t="s">
        <v>98</v>
      </c>
      <c r="E1172" s="75" t="s">
        <v>2017</v>
      </c>
      <c r="F1172" s="15" t="s">
        <v>12</v>
      </c>
    </row>
    <row r="1173" customHeight="1" spans="1:6">
      <c r="A1173" s="20">
        <v>27031</v>
      </c>
      <c r="B1173" s="68" t="s">
        <v>2018</v>
      </c>
      <c r="C1173" s="20">
        <v>1</v>
      </c>
      <c r="D1173" s="69" t="s">
        <v>98</v>
      </c>
      <c r="E1173" s="70" t="s">
        <v>2019</v>
      </c>
      <c r="F1173" s="15" t="s">
        <v>12</v>
      </c>
    </row>
    <row r="1174" customHeight="1" spans="1:6">
      <c r="A1174" s="20">
        <v>27032</v>
      </c>
      <c r="B1174" s="68" t="s">
        <v>2020</v>
      </c>
      <c r="C1174" s="20">
        <v>1</v>
      </c>
      <c r="D1174" s="69" t="s">
        <v>98</v>
      </c>
      <c r="E1174" s="70" t="s">
        <v>2021</v>
      </c>
      <c r="F1174" s="15" t="s">
        <v>12</v>
      </c>
    </row>
    <row r="1175" customHeight="1" spans="1:6">
      <c r="A1175" s="20">
        <v>27033</v>
      </c>
      <c r="B1175" s="68" t="s">
        <v>2022</v>
      </c>
      <c r="C1175" s="20">
        <f>C1113</f>
        <v>56</v>
      </c>
      <c r="D1175" s="69" t="s">
        <v>66</v>
      </c>
      <c r="E1175" s="70" t="s">
        <v>2023</v>
      </c>
      <c r="F1175" s="15" t="s">
        <v>12</v>
      </c>
    </row>
    <row r="1176" customHeight="1" spans="1:6">
      <c r="A1176" s="20">
        <v>27034</v>
      </c>
      <c r="B1176" s="68" t="s">
        <v>2024</v>
      </c>
      <c r="C1176" s="20">
        <v>1</v>
      </c>
      <c r="D1176" s="69" t="s">
        <v>98</v>
      </c>
      <c r="E1176" s="70" t="s">
        <v>2025</v>
      </c>
      <c r="F1176" s="15" t="s">
        <v>12</v>
      </c>
    </row>
    <row r="1177" customHeight="1" spans="1:6">
      <c r="A1177" s="20">
        <v>27035</v>
      </c>
      <c r="B1177" s="68" t="s">
        <v>2026</v>
      </c>
      <c r="C1177" s="20">
        <f>C1113</f>
        <v>56</v>
      </c>
      <c r="D1177" s="69" t="s">
        <v>66</v>
      </c>
      <c r="E1177" s="88" t="s">
        <v>2027</v>
      </c>
      <c r="F1177" s="15" t="s">
        <v>12</v>
      </c>
    </row>
    <row r="1178" customHeight="1" spans="1:6">
      <c r="A1178" s="73" t="s">
        <v>255</v>
      </c>
      <c r="B1178" s="17" t="s">
        <v>855</v>
      </c>
      <c r="C1178" s="13"/>
      <c r="D1178" s="71"/>
      <c r="E1178" s="18"/>
      <c r="F1178" s="15"/>
    </row>
    <row r="1179" customHeight="1" spans="1:6">
      <c r="A1179" s="13">
        <v>33</v>
      </c>
      <c r="B1179" s="17" t="s">
        <v>1988</v>
      </c>
      <c r="C1179" s="13"/>
      <c r="D1179" s="71"/>
      <c r="E1179" s="18"/>
      <c r="F1179" s="15"/>
    </row>
    <row r="1180" customHeight="1" spans="1:6">
      <c r="A1180" s="20">
        <v>33301</v>
      </c>
      <c r="B1180" s="68" t="s">
        <v>2028</v>
      </c>
      <c r="C1180" s="20">
        <v>1</v>
      </c>
      <c r="D1180" s="69"/>
      <c r="E1180" s="70" t="s">
        <v>2029</v>
      </c>
      <c r="F1180" s="15" t="s">
        <v>12</v>
      </c>
    </row>
    <row r="1181" customHeight="1" spans="1:6">
      <c r="A1181" s="20">
        <v>33302</v>
      </c>
      <c r="B1181" s="68" t="s">
        <v>2030</v>
      </c>
      <c r="C1181" s="20">
        <v>1</v>
      </c>
      <c r="D1181" s="69"/>
      <c r="E1181" s="70" t="s">
        <v>2031</v>
      </c>
      <c r="F1181" s="15" t="s">
        <v>12</v>
      </c>
    </row>
    <row r="1182" customHeight="1" spans="1:6">
      <c r="A1182" s="20">
        <v>33303</v>
      </c>
      <c r="B1182" s="68" t="s">
        <v>2032</v>
      </c>
      <c r="C1182" s="20">
        <v>1</v>
      </c>
      <c r="D1182" s="69"/>
      <c r="E1182" s="75" t="s">
        <v>2033</v>
      </c>
      <c r="F1182" s="15" t="s">
        <v>12</v>
      </c>
    </row>
    <row r="1183" customHeight="1" spans="1:6">
      <c r="A1183" s="20">
        <v>33304</v>
      </c>
      <c r="B1183" s="68" t="s">
        <v>2034</v>
      </c>
      <c r="C1183" s="20">
        <f>C1113</f>
        <v>56</v>
      </c>
      <c r="D1183" s="69"/>
      <c r="E1183" s="74" t="s">
        <v>2035</v>
      </c>
      <c r="F1183" s="15" t="s">
        <v>12</v>
      </c>
    </row>
    <row r="1184" customHeight="1" spans="1:6">
      <c r="A1184" s="20">
        <v>33305</v>
      </c>
      <c r="B1184" s="68" t="s">
        <v>2036</v>
      </c>
      <c r="C1184" s="20">
        <f>C1113</f>
        <v>56</v>
      </c>
      <c r="D1184" s="69"/>
      <c r="E1184" s="70" t="s">
        <v>2037</v>
      </c>
      <c r="F1184" s="15" t="s">
        <v>12</v>
      </c>
    </row>
    <row r="1185" customHeight="1" spans="1:6">
      <c r="A1185" s="20">
        <v>33306</v>
      </c>
      <c r="B1185" s="68" t="s">
        <v>2038</v>
      </c>
      <c r="C1185" s="20">
        <v>1</v>
      </c>
      <c r="D1185" s="69"/>
      <c r="E1185" s="88" t="s">
        <v>2039</v>
      </c>
      <c r="F1185" s="15" t="s">
        <v>12</v>
      </c>
    </row>
    <row r="1186" customHeight="1" spans="1:6">
      <c r="A1186" s="20">
        <v>33307</v>
      </c>
      <c r="B1186" s="68" t="s">
        <v>2040</v>
      </c>
      <c r="C1186" s="20">
        <f>C1113</f>
        <v>56</v>
      </c>
      <c r="D1186" s="69"/>
      <c r="E1186" s="89" t="s">
        <v>2041</v>
      </c>
      <c r="F1186" s="15" t="s">
        <v>12</v>
      </c>
    </row>
    <row r="1187" customHeight="1" spans="1:6">
      <c r="A1187" s="73" t="s">
        <v>272</v>
      </c>
      <c r="B1187" s="17" t="s">
        <v>1703</v>
      </c>
      <c r="C1187" s="13"/>
      <c r="D1187" s="71"/>
      <c r="E1187" s="18"/>
      <c r="F1187" s="15"/>
    </row>
    <row r="1188" customHeight="1" spans="1:6">
      <c r="A1188" s="13">
        <v>43</v>
      </c>
      <c r="B1188" s="17" t="s">
        <v>1988</v>
      </c>
      <c r="C1188" s="13"/>
      <c r="D1188" s="71"/>
      <c r="E1188" s="18"/>
      <c r="F1188" s="15"/>
    </row>
    <row r="1189" customHeight="1" spans="1:6">
      <c r="A1189" s="20">
        <v>43110</v>
      </c>
      <c r="B1189" s="68" t="s">
        <v>2042</v>
      </c>
      <c r="C1189" s="20">
        <v>9</v>
      </c>
      <c r="D1189" s="69" t="s">
        <v>27</v>
      </c>
      <c r="E1189" s="88" t="s">
        <v>2043</v>
      </c>
      <c r="F1189" s="15" t="s">
        <v>12</v>
      </c>
    </row>
    <row r="1190" customHeight="1" spans="1:6">
      <c r="A1190" s="20">
        <v>43111</v>
      </c>
      <c r="B1190" s="68" t="s">
        <v>2044</v>
      </c>
      <c r="C1190" s="20">
        <v>9</v>
      </c>
      <c r="D1190" s="69" t="s">
        <v>27</v>
      </c>
      <c r="E1190" s="88" t="s">
        <v>2043</v>
      </c>
      <c r="F1190" s="15" t="s">
        <v>12</v>
      </c>
    </row>
    <row r="1191" customHeight="1" spans="1:6">
      <c r="A1191" s="20">
        <v>43112</v>
      </c>
      <c r="B1191" s="68" t="s">
        <v>2045</v>
      </c>
      <c r="C1191" s="20">
        <v>9</v>
      </c>
      <c r="D1191" s="69" t="s">
        <v>27</v>
      </c>
      <c r="E1191" s="88" t="s">
        <v>2043</v>
      </c>
      <c r="F1191" s="15" t="s">
        <v>12</v>
      </c>
    </row>
    <row r="1192" customHeight="1" spans="1:6">
      <c r="A1192" s="20"/>
      <c r="B1192" s="17" t="s">
        <v>2046</v>
      </c>
      <c r="C1192" s="13"/>
      <c r="D1192" s="71"/>
      <c r="E1192" s="18"/>
      <c r="F1192" s="15"/>
    </row>
    <row r="1193" customHeight="1" spans="1:6">
      <c r="A1193" s="20">
        <v>432</v>
      </c>
      <c r="B1193" s="17" t="s">
        <v>2047</v>
      </c>
      <c r="C1193" s="13"/>
      <c r="D1193" s="71"/>
      <c r="E1193" s="18"/>
      <c r="F1193" s="15"/>
    </row>
    <row r="1194" customHeight="1" spans="1:6">
      <c r="A1194" s="20">
        <v>43208</v>
      </c>
      <c r="B1194" s="68" t="s">
        <v>2048</v>
      </c>
      <c r="C1194" s="20">
        <f>C1113</f>
        <v>56</v>
      </c>
      <c r="D1194" s="69" t="s">
        <v>1984</v>
      </c>
      <c r="E1194" s="74" t="s">
        <v>2049</v>
      </c>
      <c r="F1194" s="15" t="s">
        <v>12</v>
      </c>
    </row>
    <row r="1195" customHeight="1" spans="1:6">
      <c r="A1195" s="20">
        <v>43209</v>
      </c>
      <c r="B1195" s="68" t="s">
        <v>2050</v>
      </c>
      <c r="C1195" s="20">
        <f>C1113</f>
        <v>56</v>
      </c>
      <c r="D1195" s="69" t="s">
        <v>1984</v>
      </c>
      <c r="E1195" s="74" t="s">
        <v>2049</v>
      </c>
      <c r="F1195" s="15" t="s">
        <v>12</v>
      </c>
    </row>
    <row r="1196" customHeight="1" spans="1:6">
      <c r="A1196" s="20">
        <v>43211</v>
      </c>
      <c r="B1196" s="68" t="s">
        <v>2051</v>
      </c>
      <c r="C1196" s="20">
        <f>C1113</f>
        <v>56</v>
      </c>
      <c r="D1196" s="69" t="s">
        <v>1984</v>
      </c>
      <c r="E1196" s="74" t="s">
        <v>2049</v>
      </c>
      <c r="F1196" s="15" t="s">
        <v>12</v>
      </c>
    </row>
    <row r="1197" customHeight="1" spans="1:6">
      <c r="A1197" s="20">
        <v>43224</v>
      </c>
      <c r="B1197" s="68" t="s">
        <v>2052</v>
      </c>
      <c r="C1197" s="20">
        <f>C1113</f>
        <v>56</v>
      </c>
      <c r="D1197" s="69" t="s">
        <v>1984</v>
      </c>
      <c r="E1197" s="74" t="s">
        <v>2049</v>
      </c>
      <c r="F1197" s="15" t="s">
        <v>12</v>
      </c>
    </row>
    <row r="1198" customHeight="1" spans="1:6">
      <c r="A1198" s="20">
        <v>433</v>
      </c>
      <c r="B1198" s="17" t="s">
        <v>2053</v>
      </c>
      <c r="C1198" s="13"/>
      <c r="D1198" s="71"/>
      <c r="E1198" s="18"/>
      <c r="F1198" s="15"/>
    </row>
    <row r="1199" customHeight="1" spans="1:6">
      <c r="A1199" s="20">
        <v>43305</v>
      </c>
      <c r="B1199" s="68" t="s">
        <v>2054</v>
      </c>
      <c r="C1199" s="20">
        <f>C1113</f>
        <v>56</v>
      </c>
      <c r="D1199" s="69" t="s">
        <v>1984</v>
      </c>
      <c r="E1199" s="74" t="s">
        <v>2049</v>
      </c>
      <c r="F1199" s="15" t="s">
        <v>12</v>
      </c>
    </row>
    <row r="1200" customHeight="1" spans="1:6">
      <c r="A1200" s="20">
        <v>43307</v>
      </c>
      <c r="B1200" s="68" t="s">
        <v>2055</v>
      </c>
      <c r="C1200" s="20">
        <f>C1113</f>
        <v>56</v>
      </c>
      <c r="D1200" s="69" t="s">
        <v>1984</v>
      </c>
      <c r="E1200" s="74" t="s">
        <v>2049</v>
      </c>
      <c r="F1200" s="15" t="s">
        <v>12</v>
      </c>
    </row>
    <row r="1201" customHeight="1" spans="1:6">
      <c r="A1201" s="20">
        <v>43312</v>
      </c>
      <c r="B1201" s="68" t="s">
        <v>2056</v>
      </c>
      <c r="C1201" s="20">
        <f>C1113</f>
        <v>56</v>
      </c>
      <c r="D1201" s="69" t="s">
        <v>1984</v>
      </c>
      <c r="E1201" s="74" t="s">
        <v>2049</v>
      </c>
      <c r="F1201" s="15" t="s">
        <v>12</v>
      </c>
    </row>
    <row r="1202" customHeight="1" spans="1:6">
      <c r="A1202" s="20">
        <v>434</v>
      </c>
      <c r="B1202" s="17" t="s">
        <v>2057</v>
      </c>
      <c r="C1202" s="13"/>
      <c r="D1202" s="71"/>
      <c r="E1202" s="18"/>
      <c r="F1202" s="15"/>
    </row>
    <row r="1203" customHeight="1" spans="1:6">
      <c r="A1203" s="20">
        <v>43403</v>
      </c>
      <c r="B1203" s="68" t="s">
        <v>2058</v>
      </c>
      <c r="C1203" s="20">
        <f>C1113</f>
        <v>56</v>
      </c>
      <c r="D1203" s="69" t="s">
        <v>1984</v>
      </c>
      <c r="E1203" s="74" t="s">
        <v>2049</v>
      </c>
      <c r="F1203" s="15" t="s">
        <v>12</v>
      </c>
    </row>
    <row r="1204" customHeight="1" spans="1:6">
      <c r="A1204" s="20">
        <v>43405</v>
      </c>
      <c r="B1204" s="68" t="s">
        <v>2059</v>
      </c>
      <c r="C1204" s="20">
        <f>C1113</f>
        <v>56</v>
      </c>
      <c r="D1204" s="69" t="s">
        <v>1984</v>
      </c>
      <c r="E1204" s="74" t="s">
        <v>2049</v>
      </c>
      <c r="F1204" s="15" t="s">
        <v>12</v>
      </c>
    </row>
    <row r="1205" customHeight="1" spans="1:6">
      <c r="A1205" s="20">
        <v>43414</v>
      </c>
      <c r="B1205" s="68" t="s">
        <v>2060</v>
      </c>
      <c r="C1205" s="20">
        <f>C1113</f>
        <v>56</v>
      </c>
      <c r="D1205" s="69" t="s">
        <v>1984</v>
      </c>
      <c r="E1205" s="74" t="s">
        <v>2049</v>
      </c>
      <c r="F1205" s="15" t="s">
        <v>12</v>
      </c>
    </row>
    <row r="1206" customHeight="1" spans="1:6">
      <c r="A1206" s="20">
        <v>43415</v>
      </c>
      <c r="B1206" s="68" t="s">
        <v>2061</v>
      </c>
      <c r="C1206" s="20">
        <f>C1113</f>
        <v>56</v>
      </c>
      <c r="D1206" s="69" t="s">
        <v>1984</v>
      </c>
      <c r="E1206" s="74" t="s">
        <v>2049</v>
      </c>
      <c r="F1206" s="15" t="s">
        <v>12</v>
      </c>
    </row>
    <row r="1207" customHeight="1" spans="1:6">
      <c r="A1207" s="20">
        <v>43416</v>
      </c>
      <c r="B1207" s="68" t="s">
        <v>2062</v>
      </c>
      <c r="C1207" s="20">
        <f>C1113</f>
        <v>56</v>
      </c>
      <c r="D1207" s="69" t="s">
        <v>1984</v>
      </c>
      <c r="E1207" s="74" t="s">
        <v>2049</v>
      </c>
      <c r="F1207" s="15" t="s">
        <v>12</v>
      </c>
    </row>
    <row r="1208" customHeight="1" spans="1:6">
      <c r="A1208" s="20">
        <v>435</v>
      </c>
      <c r="B1208" s="17" t="s">
        <v>2063</v>
      </c>
      <c r="C1208" s="13"/>
      <c r="D1208" s="71"/>
      <c r="E1208" s="18"/>
      <c r="F1208" s="15"/>
    </row>
    <row r="1209" customHeight="1" spans="1:6">
      <c r="A1209" s="20">
        <v>43508</v>
      </c>
      <c r="B1209" s="68" t="s">
        <v>2064</v>
      </c>
      <c r="C1209" s="20">
        <f>C1113</f>
        <v>56</v>
      </c>
      <c r="D1209" s="69" t="s">
        <v>1984</v>
      </c>
      <c r="E1209" s="70" t="s">
        <v>2065</v>
      </c>
      <c r="F1209" s="15" t="s">
        <v>12</v>
      </c>
    </row>
    <row r="1210" customHeight="1" spans="1:6">
      <c r="A1210" s="20">
        <v>43509</v>
      </c>
      <c r="B1210" s="68" t="s">
        <v>2066</v>
      </c>
      <c r="C1210" s="20">
        <f>C1113</f>
        <v>56</v>
      </c>
      <c r="D1210" s="69" t="s">
        <v>1984</v>
      </c>
      <c r="E1210" s="70" t="s">
        <v>2067</v>
      </c>
      <c r="F1210" s="15" t="s">
        <v>12</v>
      </c>
    </row>
    <row r="1211" customHeight="1" spans="1:6">
      <c r="A1211" s="20">
        <v>43510</v>
      </c>
      <c r="B1211" s="68" t="s">
        <v>2068</v>
      </c>
      <c r="C1211" s="20">
        <f>C1113</f>
        <v>56</v>
      </c>
      <c r="D1211" s="69" t="s">
        <v>1984</v>
      </c>
      <c r="E1211" s="70" t="s">
        <v>2069</v>
      </c>
      <c r="F1211" s="15" t="s">
        <v>12</v>
      </c>
    </row>
    <row r="1212" customHeight="1" spans="1:6">
      <c r="A1212" s="20">
        <v>43511</v>
      </c>
      <c r="B1212" s="68" t="s">
        <v>2070</v>
      </c>
      <c r="C1212" s="20">
        <f>C1113</f>
        <v>56</v>
      </c>
      <c r="D1212" s="69" t="s">
        <v>1984</v>
      </c>
      <c r="E1212" s="70" t="s">
        <v>2071</v>
      </c>
      <c r="F1212" s="15" t="s">
        <v>12</v>
      </c>
    </row>
    <row r="1213" customHeight="1" spans="1:6">
      <c r="A1213" s="20">
        <v>43525</v>
      </c>
      <c r="B1213" s="68" t="s">
        <v>2072</v>
      </c>
      <c r="C1213" s="20">
        <f>C1113</f>
        <v>56</v>
      </c>
      <c r="D1213" s="69" t="s">
        <v>1984</v>
      </c>
      <c r="E1213" s="74" t="s">
        <v>2049</v>
      </c>
      <c r="F1213" s="15" t="s">
        <v>12</v>
      </c>
    </row>
    <row r="1214" customHeight="1" spans="1:6">
      <c r="A1214" s="20">
        <v>436</v>
      </c>
      <c r="B1214" s="17" t="s">
        <v>2073</v>
      </c>
      <c r="C1214" s="13"/>
      <c r="D1214" s="71"/>
      <c r="E1214" s="18"/>
      <c r="F1214" s="15"/>
    </row>
    <row r="1215" customHeight="1" spans="1:6">
      <c r="A1215" s="20">
        <v>43603</v>
      </c>
      <c r="B1215" s="68" t="s">
        <v>2074</v>
      </c>
      <c r="C1215" s="20">
        <f>C1113</f>
        <v>56</v>
      </c>
      <c r="D1215" s="69" t="s">
        <v>1984</v>
      </c>
      <c r="E1215" s="70" t="s">
        <v>2075</v>
      </c>
      <c r="F1215" s="15" t="s">
        <v>12</v>
      </c>
    </row>
    <row r="1216" customHeight="1" spans="1:6">
      <c r="A1216" s="20">
        <v>43604</v>
      </c>
      <c r="B1216" s="68" t="s">
        <v>2076</v>
      </c>
      <c r="C1216" s="20">
        <f>C1113</f>
        <v>56</v>
      </c>
      <c r="D1216" s="69" t="s">
        <v>1984</v>
      </c>
      <c r="E1216" s="74" t="s">
        <v>2049</v>
      </c>
      <c r="F1216" s="15" t="s">
        <v>12</v>
      </c>
    </row>
    <row r="1217" customHeight="1" spans="1:6">
      <c r="A1217" s="20">
        <v>43605</v>
      </c>
      <c r="B1217" s="68" t="s">
        <v>2077</v>
      </c>
      <c r="C1217" s="20">
        <f>C1113</f>
        <v>56</v>
      </c>
      <c r="D1217" s="69" t="s">
        <v>1984</v>
      </c>
      <c r="E1217" s="74" t="s">
        <v>2049</v>
      </c>
      <c r="F1217" s="15" t="s">
        <v>12</v>
      </c>
    </row>
    <row r="1218" customHeight="1" spans="1:6">
      <c r="A1218" s="73" t="s">
        <v>889</v>
      </c>
      <c r="B1218" s="17" t="s">
        <v>890</v>
      </c>
      <c r="C1218" s="13"/>
      <c r="D1218" s="71"/>
      <c r="E1218" s="18"/>
      <c r="F1218" s="15"/>
    </row>
    <row r="1219" customHeight="1" spans="1:6">
      <c r="A1219" s="13">
        <v>60</v>
      </c>
      <c r="B1219" s="17" t="s">
        <v>891</v>
      </c>
      <c r="C1219" s="13"/>
      <c r="D1219" s="71"/>
      <c r="E1219" s="18"/>
      <c r="F1219" s="15"/>
    </row>
    <row r="1220" customHeight="1" spans="1:6">
      <c r="A1220" s="20">
        <v>60001</v>
      </c>
      <c r="B1220" s="68" t="s">
        <v>892</v>
      </c>
      <c r="C1220" s="20">
        <v>100</v>
      </c>
      <c r="D1220" s="69" t="s">
        <v>66</v>
      </c>
      <c r="E1220" s="70" t="s">
        <v>2078</v>
      </c>
      <c r="F1220" s="15" t="s">
        <v>12</v>
      </c>
    </row>
    <row r="1221" customHeight="1" spans="1:6">
      <c r="A1221" s="20">
        <v>60005</v>
      </c>
      <c r="B1221" s="68" t="s">
        <v>892</v>
      </c>
      <c r="C1221" s="20">
        <v>5</v>
      </c>
      <c r="D1221" s="69" t="s">
        <v>66</v>
      </c>
      <c r="E1221" s="70" t="s">
        <v>2079</v>
      </c>
      <c r="F1221" s="15" t="s">
        <v>12</v>
      </c>
    </row>
    <row r="1222" customHeight="1" spans="1:6">
      <c r="A1222" s="20">
        <v>60017</v>
      </c>
      <c r="B1222" s="68" t="s">
        <v>1734</v>
      </c>
      <c r="C1222" s="20">
        <v>5</v>
      </c>
      <c r="D1222" s="69" t="s">
        <v>66</v>
      </c>
      <c r="E1222" s="70" t="s">
        <v>1736</v>
      </c>
      <c r="F1222" s="15" t="s">
        <v>12</v>
      </c>
    </row>
    <row r="1223" customHeight="1" spans="1:6">
      <c r="A1223" s="20">
        <v>60018</v>
      </c>
      <c r="B1223" s="68" t="s">
        <v>1734</v>
      </c>
      <c r="C1223" s="20">
        <v>5</v>
      </c>
      <c r="D1223" s="69" t="s">
        <v>66</v>
      </c>
      <c r="E1223" s="70" t="s">
        <v>1755</v>
      </c>
      <c r="F1223" s="15" t="s">
        <v>12</v>
      </c>
    </row>
    <row r="1224" customHeight="1" spans="1:6">
      <c r="A1224" s="20">
        <v>60019</v>
      </c>
      <c r="B1224" s="68" t="s">
        <v>1734</v>
      </c>
      <c r="C1224" s="20">
        <v>5</v>
      </c>
      <c r="D1224" s="69" t="s">
        <v>66</v>
      </c>
      <c r="E1224" s="70" t="s">
        <v>1762</v>
      </c>
      <c r="F1224" s="15" t="s">
        <v>12</v>
      </c>
    </row>
    <row r="1225" customHeight="1" spans="1:6">
      <c r="A1225" s="20">
        <v>60020</v>
      </c>
      <c r="B1225" s="68" t="s">
        <v>1734</v>
      </c>
      <c r="C1225" s="20">
        <v>5</v>
      </c>
      <c r="D1225" s="69" t="s">
        <v>66</v>
      </c>
      <c r="E1225" s="70" t="s">
        <v>2080</v>
      </c>
      <c r="F1225" s="15" t="s">
        <v>12</v>
      </c>
    </row>
    <row r="1226" customHeight="1" spans="1:6">
      <c r="A1226" s="13">
        <v>61</v>
      </c>
      <c r="B1226" s="17" t="s">
        <v>898</v>
      </c>
      <c r="C1226" s="13"/>
      <c r="D1226" s="71"/>
      <c r="E1226" s="18"/>
      <c r="F1226" s="15"/>
    </row>
    <row r="1227" customHeight="1" spans="1:6">
      <c r="A1227" s="20">
        <v>61001</v>
      </c>
      <c r="B1227" s="68" t="s">
        <v>899</v>
      </c>
      <c r="C1227" s="20">
        <v>100</v>
      </c>
      <c r="D1227" s="69" t="s">
        <v>66</v>
      </c>
      <c r="E1227" s="122" t="s">
        <v>2081</v>
      </c>
      <c r="F1227" s="15" t="s">
        <v>12</v>
      </c>
    </row>
    <row r="1228" customHeight="1" spans="1:6">
      <c r="A1228" s="13">
        <v>62</v>
      </c>
      <c r="B1228" s="17" t="s">
        <v>201</v>
      </c>
      <c r="C1228" s="13"/>
      <c r="D1228" s="71"/>
      <c r="E1228" s="18"/>
      <c r="F1228" s="15"/>
    </row>
    <row r="1229" customHeight="1" spans="1:6">
      <c r="A1229" s="20">
        <v>62001</v>
      </c>
      <c r="B1229" s="68" t="s">
        <v>908</v>
      </c>
      <c r="C1229" s="20">
        <v>30</v>
      </c>
      <c r="D1229" s="69" t="s">
        <v>66</v>
      </c>
      <c r="E1229" s="70" t="s">
        <v>2082</v>
      </c>
      <c r="F1229" s="15" t="s">
        <v>12</v>
      </c>
    </row>
    <row r="1230" customHeight="1" spans="1:6">
      <c r="A1230" s="20">
        <v>62006</v>
      </c>
      <c r="B1230" s="68" t="s">
        <v>1765</v>
      </c>
      <c r="C1230" s="20">
        <v>1</v>
      </c>
      <c r="D1230" s="69" t="s">
        <v>66</v>
      </c>
      <c r="E1230" s="70" t="s">
        <v>1766</v>
      </c>
      <c r="F1230" s="15" t="s">
        <v>12</v>
      </c>
    </row>
    <row r="1231" customHeight="1" spans="1:6">
      <c r="A1231" s="20">
        <v>62021</v>
      </c>
      <c r="B1231" s="68" t="s">
        <v>1768</v>
      </c>
      <c r="C1231" s="20">
        <f>C1113/2</f>
        <v>28</v>
      </c>
      <c r="D1231" s="69" t="s">
        <v>66</v>
      </c>
      <c r="E1231" s="70" t="s">
        <v>2083</v>
      </c>
      <c r="F1231" s="15" t="s">
        <v>12</v>
      </c>
    </row>
    <row r="1232" customHeight="1" spans="1:6">
      <c r="A1232" s="20">
        <v>62031</v>
      </c>
      <c r="B1232" s="68" t="s">
        <v>910</v>
      </c>
      <c r="C1232" s="20">
        <v>30</v>
      </c>
      <c r="D1232" s="69" t="s">
        <v>66</v>
      </c>
      <c r="E1232" s="70" t="s">
        <v>2084</v>
      </c>
      <c r="F1232" s="15" t="s">
        <v>12</v>
      </c>
    </row>
    <row r="1233" customHeight="1" spans="1:6">
      <c r="A1233" s="20">
        <v>62032</v>
      </c>
      <c r="B1233" s="68" t="s">
        <v>910</v>
      </c>
      <c r="C1233" s="20">
        <v>30</v>
      </c>
      <c r="D1233" s="69" t="s">
        <v>66</v>
      </c>
      <c r="E1233" s="70" t="s">
        <v>2085</v>
      </c>
      <c r="F1233" s="15" t="s">
        <v>12</v>
      </c>
    </row>
    <row r="1234" customHeight="1" spans="1:6">
      <c r="A1234" s="20">
        <v>62073</v>
      </c>
      <c r="B1234" s="68" t="s">
        <v>2086</v>
      </c>
      <c r="C1234" s="20">
        <v>300</v>
      </c>
      <c r="D1234" s="69" t="s">
        <v>357</v>
      </c>
      <c r="E1234" s="70" t="s">
        <v>2087</v>
      </c>
      <c r="F1234" s="15" t="s">
        <v>12</v>
      </c>
    </row>
    <row r="1235" customHeight="1" spans="1:6">
      <c r="A1235" s="20">
        <v>64</v>
      </c>
      <c r="B1235" s="17" t="s">
        <v>920</v>
      </c>
      <c r="C1235" s="13"/>
      <c r="D1235" s="71"/>
      <c r="E1235" s="18"/>
      <c r="F1235" s="15"/>
    </row>
    <row r="1236" customHeight="1" spans="1:6">
      <c r="A1236" s="20">
        <v>64006</v>
      </c>
      <c r="B1236" s="68" t="s">
        <v>1807</v>
      </c>
      <c r="C1236" s="20">
        <v>100</v>
      </c>
      <c r="D1236" s="69" t="s">
        <v>316</v>
      </c>
      <c r="E1236" s="70" t="s">
        <v>2088</v>
      </c>
      <c r="F1236" s="15" t="s">
        <v>12</v>
      </c>
    </row>
    <row r="1237" customHeight="1" spans="1:6">
      <c r="A1237" s="20">
        <v>64032</v>
      </c>
      <c r="B1237" s="68" t="s">
        <v>923</v>
      </c>
      <c r="C1237" s="20">
        <v>100</v>
      </c>
      <c r="D1237" s="69" t="s">
        <v>66</v>
      </c>
      <c r="E1237" s="70" t="s">
        <v>2089</v>
      </c>
      <c r="F1237" s="15" t="s">
        <v>12</v>
      </c>
    </row>
    <row r="1238" customHeight="1" spans="1:6">
      <c r="A1238" s="20">
        <v>64053</v>
      </c>
      <c r="B1238" s="68" t="s">
        <v>2090</v>
      </c>
      <c r="C1238" s="20">
        <v>8</v>
      </c>
      <c r="D1238" s="69" t="s">
        <v>926</v>
      </c>
      <c r="E1238" s="70" t="s">
        <v>2091</v>
      </c>
      <c r="F1238" s="15" t="s">
        <v>12</v>
      </c>
    </row>
    <row r="1239" customHeight="1" spans="1:6">
      <c r="A1239" s="20">
        <v>64084</v>
      </c>
      <c r="B1239" s="68" t="s">
        <v>2092</v>
      </c>
      <c r="C1239" s="20">
        <v>500</v>
      </c>
      <c r="D1239" s="69" t="s">
        <v>27</v>
      </c>
      <c r="E1239" s="70" t="s">
        <v>2093</v>
      </c>
      <c r="F1239" s="15" t="s">
        <v>12</v>
      </c>
    </row>
    <row r="1240" customHeight="1" spans="1:6">
      <c r="A1240" s="20">
        <v>64086</v>
      </c>
      <c r="B1240" s="68" t="s">
        <v>1835</v>
      </c>
      <c r="C1240" s="20">
        <v>100</v>
      </c>
      <c r="D1240" s="69" t="s">
        <v>66</v>
      </c>
      <c r="E1240" s="70" t="s">
        <v>2094</v>
      </c>
      <c r="F1240" s="15" t="s">
        <v>12</v>
      </c>
    </row>
    <row r="1241" customHeight="1" spans="1:6">
      <c r="A1241" s="13">
        <v>81</v>
      </c>
      <c r="B1241" s="17" t="s">
        <v>1033</v>
      </c>
      <c r="C1241" s="13"/>
      <c r="D1241" s="71"/>
      <c r="E1241" s="18"/>
      <c r="F1241" s="15"/>
    </row>
    <row r="1242" customHeight="1" spans="1:6">
      <c r="A1242" s="20">
        <v>81001</v>
      </c>
      <c r="B1242" s="68" t="s">
        <v>1034</v>
      </c>
      <c r="C1242" s="20">
        <v>1</v>
      </c>
      <c r="D1242" s="69" t="s">
        <v>357</v>
      </c>
      <c r="E1242" s="91" t="s">
        <v>1035</v>
      </c>
      <c r="F1242" s="15" t="s">
        <v>12</v>
      </c>
    </row>
    <row r="1243" customHeight="1" spans="1:6">
      <c r="A1243" s="20">
        <v>81002</v>
      </c>
      <c r="B1243" s="68" t="s">
        <v>1036</v>
      </c>
      <c r="C1243" s="20">
        <v>1</v>
      </c>
      <c r="D1243" s="69" t="s">
        <v>357</v>
      </c>
      <c r="E1243" s="70" t="s">
        <v>1037</v>
      </c>
      <c r="F1243" s="15" t="s">
        <v>12</v>
      </c>
    </row>
    <row r="1244" customHeight="1" spans="1:6">
      <c r="A1244" s="20">
        <v>81003</v>
      </c>
      <c r="B1244" s="68" t="s">
        <v>1038</v>
      </c>
      <c r="C1244" s="20">
        <v>1</v>
      </c>
      <c r="D1244" s="69" t="s">
        <v>357</v>
      </c>
      <c r="E1244" s="70" t="s">
        <v>1039</v>
      </c>
      <c r="F1244" s="15" t="s">
        <v>12</v>
      </c>
    </row>
    <row r="1245" customHeight="1" spans="1:6">
      <c r="A1245" s="20">
        <v>81009</v>
      </c>
      <c r="B1245" s="68" t="s">
        <v>1048</v>
      </c>
      <c r="C1245" s="20">
        <v>1</v>
      </c>
      <c r="D1245" s="69" t="s">
        <v>316</v>
      </c>
      <c r="E1245" s="91" t="s">
        <v>2095</v>
      </c>
      <c r="F1245" s="15" t="s">
        <v>12</v>
      </c>
    </row>
    <row r="1246" customHeight="1" spans="1:6">
      <c r="A1246" s="20">
        <v>81012</v>
      </c>
      <c r="B1246" s="68" t="s">
        <v>1050</v>
      </c>
      <c r="C1246" s="20">
        <v>1</v>
      </c>
      <c r="D1246" s="69" t="s">
        <v>316</v>
      </c>
      <c r="E1246" s="70" t="s">
        <v>1051</v>
      </c>
      <c r="F1246" s="15" t="s">
        <v>12</v>
      </c>
    </row>
    <row r="1247" customHeight="1" spans="1:6">
      <c r="A1247" s="20">
        <v>81013</v>
      </c>
      <c r="B1247" s="68" t="s">
        <v>1052</v>
      </c>
      <c r="C1247" s="20">
        <v>1</v>
      </c>
      <c r="D1247" s="69" t="s">
        <v>316</v>
      </c>
      <c r="E1247" s="78" t="s">
        <v>1053</v>
      </c>
      <c r="F1247" s="15" t="s">
        <v>12</v>
      </c>
    </row>
    <row r="1248" customHeight="1" spans="1:6">
      <c r="A1248" s="20">
        <v>81014</v>
      </c>
      <c r="B1248" s="68" t="s">
        <v>1054</v>
      </c>
      <c r="C1248" s="20">
        <v>1</v>
      </c>
      <c r="D1248" s="69" t="s">
        <v>316</v>
      </c>
      <c r="E1248" s="74" t="s">
        <v>2096</v>
      </c>
      <c r="F1248" s="15" t="s">
        <v>12</v>
      </c>
    </row>
    <row r="1249" customHeight="1" spans="1:6">
      <c r="A1249" s="20">
        <v>81020</v>
      </c>
      <c r="B1249" s="68" t="s">
        <v>1065</v>
      </c>
      <c r="C1249" s="20">
        <v>1</v>
      </c>
      <c r="D1249" s="69" t="s">
        <v>316</v>
      </c>
      <c r="E1249" s="74" t="s">
        <v>2097</v>
      </c>
      <c r="F1249" s="15" t="s">
        <v>12</v>
      </c>
    </row>
    <row r="1250" customHeight="1" spans="1:6">
      <c r="A1250" s="13">
        <v>82</v>
      </c>
      <c r="B1250" s="17" t="s">
        <v>1095</v>
      </c>
      <c r="C1250" s="13"/>
      <c r="D1250" s="71"/>
      <c r="E1250" s="18"/>
      <c r="F1250" s="15"/>
    </row>
    <row r="1251" customHeight="1" spans="1:6">
      <c r="A1251" s="20">
        <v>82001</v>
      </c>
      <c r="B1251" s="68" t="s">
        <v>1096</v>
      </c>
      <c r="C1251" s="20">
        <v>10</v>
      </c>
      <c r="D1251" s="69" t="s">
        <v>1097</v>
      </c>
      <c r="E1251" s="91" t="s">
        <v>1098</v>
      </c>
      <c r="F1251" s="15" t="s">
        <v>12</v>
      </c>
    </row>
    <row r="1252" customHeight="1" spans="1:6">
      <c r="A1252" s="20">
        <v>82002</v>
      </c>
      <c r="B1252" s="68" t="s">
        <v>1099</v>
      </c>
      <c r="C1252" s="20">
        <f>C1113</f>
        <v>56</v>
      </c>
      <c r="D1252" s="69" t="s">
        <v>66</v>
      </c>
      <c r="E1252" s="70" t="s">
        <v>2098</v>
      </c>
      <c r="F1252" s="15" t="s">
        <v>12</v>
      </c>
    </row>
    <row r="1253" customHeight="1" spans="1:6">
      <c r="A1253" s="20">
        <v>82008</v>
      </c>
      <c r="B1253" s="68" t="s">
        <v>2099</v>
      </c>
      <c r="C1253" s="20">
        <f>C1113</f>
        <v>56</v>
      </c>
      <c r="D1253" s="69" t="s">
        <v>1450</v>
      </c>
      <c r="E1253" s="74" t="s">
        <v>2100</v>
      </c>
      <c r="F1253" s="15" t="s">
        <v>12</v>
      </c>
    </row>
    <row r="1254" customHeight="1" spans="1:6">
      <c r="A1254" s="20">
        <v>82009</v>
      </c>
      <c r="B1254" s="68" t="s">
        <v>1865</v>
      </c>
      <c r="C1254" s="20">
        <v>1</v>
      </c>
      <c r="D1254" s="69" t="s">
        <v>27</v>
      </c>
      <c r="E1254" s="91" t="s">
        <v>1866</v>
      </c>
      <c r="F1254" s="15" t="s">
        <v>12</v>
      </c>
    </row>
    <row r="1255" customHeight="1" spans="1:6">
      <c r="A1255" s="20">
        <v>82014</v>
      </c>
      <c r="B1255" s="68" t="s">
        <v>2101</v>
      </c>
      <c r="C1255" s="20">
        <v>1</v>
      </c>
      <c r="D1255" s="69" t="s">
        <v>66</v>
      </c>
      <c r="E1255" s="70" t="s">
        <v>2102</v>
      </c>
      <c r="F1255" s="15" t="s">
        <v>12</v>
      </c>
    </row>
    <row r="1256" customHeight="1" spans="1:6">
      <c r="A1256" s="13"/>
      <c r="B1256" s="17" t="s">
        <v>2103</v>
      </c>
      <c r="C1256" s="13">
        <v>2</v>
      </c>
      <c r="D1256" s="71" t="s">
        <v>27</v>
      </c>
      <c r="E1256" s="18" t="s">
        <v>2104</v>
      </c>
      <c r="F1256" s="15" t="s">
        <v>12</v>
      </c>
    </row>
    <row r="1257" customHeight="1" spans="1:6">
      <c r="A1257" s="20">
        <v>83002</v>
      </c>
      <c r="B1257" s="68" t="s">
        <v>2105</v>
      </c>
      <c r="C1257" s="29">
        <v>30</v>
      </c>
      <c r="D1257" s="69" t="s">
        <v>66</v>
      </c>
      <c r="E1257" s="104" t="s">
        <v>2106</v>
      </c>
      <c r="F1257" s="15" t="s">
        <v>12</v>
      </c>
    </row>
    <row r="1258" customHeight="1" spans="1:6">
      <c r="A1258" s="20">
        <v>84</v>
      </c>
      <c r="B1258" s="103" t="s">
        <v>1365</v>
      </c>
      <c r="C1258" s="29">
        <v>14</v>
      </c>
      <c r="D1258" s="69" t="s">
        <v>98</v>
      </c>
      <c r="E1258" s="104" t="s">
        <v>1366</v>
      </c>
      <c r="F1258" s="15" t="s">
        <v>12</v>
      </c>
    </row>
    <row r="1259" customHeight="1" spans="1:6">
      <c r="A1259" s="20">
        <v>84001</v>
      </c>
      <c r="B1259" s="103" t="s">
        <v>1321</v>
      </c>
      <c r="C1259" s="29">
        <v>14</v>
      </c>
      <c r="D1259" s="69" t="s">
        <v>307</v>
      </c>
      <c r="E1259" s="106" t="s">
        <v>1322</v>
      </c>
      <c r="F1259" s="15" t="s">
        <v>12</v>
      </c>
    </row>
    <row r="1260" customHeight="1" spans="1:6">
      <c r="A1260" s="20">
        <v>84002</v>
      </c>
      <c r="B1260" s="103" t="s">
        <v>2107</v>
      </c>
      <c r="C1260" s="29">
        <v>14</v>
      </c>
      <c r="D1260" s="69" t="s">
        <v>307</v>
      </c>
      <c r="E1260" s="104" t="s">
        <v>2108</v>
      </c>
      <c r="F1260" s="15" t="s">
        <v>12</v>
      </c>
    </row>
    <row r="1261" customHeight="1" spans="1:6">
      <c r="A1261" s="20">
        <v>84003</v>
      </c>
      <c r="B1261" s="103" t="s">
        <v>1893</v>
      </c>
      <c r="C1261" s="29">
        <v>14</v>
      </c>
      <c r="D1261" s="69" t="s">
        <v>307</v>
      </c>
      <c r="E1261" s="166" t="s">
        <v>1894</v>
      </c>
      <c r="F1261" s="15" t="s">
        <v>12</v>
      </c>
    </row>
    <row r="1262" customHeight="1" spans="1:6">
      <c r="A1262" s="20">
        <v>84004</v>
      </c>
      <c r="B1262" s="103" t="s">
        <v>1891</v>
      </c>
      <c r="C1262" s="29">
        <v>14</v>
      </c>
      <c r="D1262" s="69" t="s">
        <v>307</v>
      </c>
      <c r="E1262" s="79" t="s">
        <v>1892</v>
      </c>
      <c r="F1262" s="15" t="s">
        <v>12</v>
      </c>
    </row>
    <row r="1263" customHeight="1" spans="1:6">
      <c r="A1263" s="20">
        <v>84005</v>
      </c>
      <c r="B1263" s="103" t="s">
        <v>2109</v>
      </c>
      <c r="C1263" s="29">
        <v>14</v>
      </c>
      <c r="D1263" s="69" t="s">
        <v>307</v>
      </c>
      <c r="E1263" s="166" t="s">
        <v>2110</v>
      </c>
      <c r="F1263" s="15" t="s">
        <v>12</v>
      </c>
    </row>
    <row r="1264" customHeight="1" spans="1:6">
      <c r="A1264" s="20">
        <v>84006</v>
      </c>
      <c r="B1264" s="103" t="s">
        <v>1881</v>
      </c>
      <c r="C1264" s="29">
        <v>14</v>
      </c>
      <c r="D1264" s="69" t="s">
        <v>307</v>
      </c>
      <c r="E1264" s="79" t="s">
        <v>1882</v>
      </c>
      <c r="F1264" s="15" t="s">
        <v>12</v>
      </c>
    </row>
    <row r="1265" customHeight="1" spans="1:6">
      <c r="A1265" s="20">
        <v>84007</v>
      </c>
      <c r="B1265" s="103" t="s">
        <v>2111</v>
      </c>
      <c r="C1265" s="29">
        <v>14</v>
      </c>
      <c r="D1265" s="69" t="s">
        <v>307</v>
      </c>
      <c r="E1265" s="70" t="s">
        <v>2112</v>
      </c>
      <c r="F1265" s="15" t="s">
        <v>12</v>
      </c>
    </row>
    <row r="1266" customHeight="1" spans="1:6">
      <c r="A1266" s="20">
        <v>84008</v>
      </c>
      <c r="B1266" s="103" t="s">
        <v>1389</v>
      </c>
      <c r="C1266" s="29">
        <v>14</v>
      </c>
      <c r="D1266" s="69" t="s">
        <v>307</v>
      </c>
      <c r="E1266" s="109" t="s">
        <v>1390</v>
      </c>
      <c r="F1266" s="15" t="s">
        <v>12</v>
      </c>
    </row>
    <row r="1267" customHeight="1" spans="1:6">
      <c r="A1267" s="20">
        <v>84009</v>
      </c>
      <c r="B1267" s="103" t="s">
        <v>1883</v>
      </c>
      <c r="C1267" s="29">
        <v>14</v>
      </c>
      <c r="D1267" s="69" t="s">
        <v>307</v>
      </c>
      <c r="E1267" s="79" t="s">
        <v>1884</v>
      </c>
      <c r="F1267" s="15" t="s">
        <v>12</v>
      </c>
    </row>
    <row r="1268" customHeight="1" spans="1:6">
      <c r="A1268" s="20">
        <v>84010</v>
      </c>
      <c r="B1268" s="103" t="s">
        <v>1913</v>
      </c>
      <c r="C1268" s="29">
        <v>14</v>
      </c>
      <c r="D1268" s="69" t="s">
        <v>307</v>
      </c>
      <c r="E1268" s="104" t="s">
        <v>1914</v>
      </c>
      <c r="F1268" s="15" t="s">
        <v>12</v>
      </c>
    </row>
    <row r="1269" customHeight="1" spans="1:6">
      <c r="A1269" s="20">
        <v>84011</v>
      </c>
      <c r="B1269" s="103" t="s">
        <v>1382</v>
      </c>
      <c r="C1269" s="29">
        <v>14</v>
      </c>
      <c r="D1269" s="69" t="s">
        <v>307</v>
      </c>
      <c r="E1269" s="110" t="s">
        <v>1383</v>
      </c>
      <c r="F1269" s="15" t="s">
        <v>12</v>
      </c>
    </row>
    <row r="1270" customHeight="1" spans="1:6">
      <c r="A1270" s="20">
        <v>84012</v>
      </c>
      <c r="B1270" s="103" t="s">
        <v>1395</v>
      </c>
      <c r="C1270" s="29">
        <v>14</v>
      </c>
      <c r="D1270" s="69" t="s">
        <v>27</v>
      </c>
      <c r="E1270" s="104" t="s">
        <v>1396</v>
      </c>
      <c r="F1270" s="15" t="s">
        <v>12</v>
      </c>
    </row>
    <row r="1271" customHeight="1" spans="1:6">
      <c r="A1271" s="20">
        <v>84013</v>
      </c>
      <c r="B1271" s="103" t="s">
        <v>2113</v>
      </c>
      <c r="C1271" s="29">
        <v>14</v>
      </c>
      <c r="D1271" s="69" t="s">
        <v>27</v>
      </c>
      <c r="E1271" s="104" t="s">
        <v>2114</v>
      </c>
      <c r="F1271" s="15" t="s">
        <v>12</v>
      </c>
    </row>
    <row r="1272" customHeight="1" spans="1:6">
      <c r="A1272" s="20">
        <v>84014</v>
      </c>
      <c r="B1272" s="103" t="s">
        <v>2115</v>
      </c>
      <c r="C1272" s="29">
        <v>14</v>
      </c>
      <c r="D1272" s="69" t="s">
        <v>27</v>
      </c>
      <c r="E1272" s="104" t="s">
        <v>2116</v>
      </c>
      <c r="F1272" s="15" t="s">
        <v>12</v>
      </c>
    </row>
    <row r="1273" customHeight="1" spans="1:6">
      <c r="A1273" s="20">
        <v>84015</v>
      </c>
      <c r="B1273" s="103" t="s">
        <v>2117</v>
      </c>
      <c r="C1273" s="29">
        <v>14</v>
      </c>
      <c r="D1273" s="69" t="s">
        <v>27</v>
      </c>
      <c r="E1273" s="104" t="s">
        <v>2118</v>
      </c>
      <c r="F1273" s="15" t="s">
        <v>12</v>
      </c>
    </row>
    <row r="1274" customHeight="1" spans="1:6">
      <c r="A1274" s="20">
        <v>84016</v>
      </c>
      <c r="B1274" s="103" t="s">
        <v>2119</v>
      </c>
      <c r="C1274" s="29">
        <v>14</v>
      </c>
      <c r="D1274" s="69" t="s">
        <v>27</v>
      </c>
      <c r="E1274" s="104" t="s">
        <v>2120</v>
      </c>
      <c r="F1274" s="15" t="s">
        <v>12</v>
      </c>
    </row>
    <row r="1275" customHeight="1" spans="1:6">
      <c r="A1275" s="20">
        <v>84017</v>
      </c>
      <c r="B1275" s="103" t="s">
        <v>2121</v>
      </c>
      <c r="C1275" s="29">
        <v>14</v>
      </c>
      <c r="D1275" s="69" t="s">
        <v>27</v>
      </c>
      <c r="E1275" s="104" t="s">
        <v>2122</v>
      </c>
      <c r="F1275" s="15" t="s">
        <v>12</v>
      </c>
    </row>
    <row r="1276" customHeight="1" spans="1:6">
      <c r="A1276" s="20">
        <v>84018</v>
      </c>
      <c r="B1276" s="103" t="s">
        <v>2123</v>
      </c>
      <c r="C1276" s="29">
        <v>14</v>
      </c>
      <c r="D1276" s="69" t="s">
        <v>27</v>
      </c>
      <c r="E1276" s="104" t="s">
        <v>2124</v>
      </c>
      <c r="F1276" s="15" t="s">
        <v>12</v>
      </c>
    </row>
    <row r="1277" customHeight="1" spans="1:6">
      <c r="A1277" s="55" t="s">
        <v>2125</v>
      </c>
      <c r="B1277" s="17" t="s">
        <v>2126</v>
      </c>
      <c r="C1277" s="13">
        <v>2</v>
      </c>
      <c r="D1277" s="11" t="s">
        <v>8</v>
      </c>
      <c r="E1277" s="14" t="s">
        <v>2127</v>
      </c>
      <c r="F1277" s="15" t="s">
        <v>12</v>
      </c>
    </row>
    <row r="1278" customHeight="1" spans="1:6">
      <c r="A1278" s="55">
        <v>1</v>
      </c>
      <c r="B1278" s="17" t="s">
        <v>2128</v>
      </c>
      <c r="C1278" s="13">
        <v>2</v>
      </c>
      <c r="D1278" s="11" t="s">
        <v>8</v>
      </c>
      <c r="E1278" s="93" t="s">
        <v>2104</v>
      </c>
      <c r="F1278" s="15" t="s">
        <v>12</v>
      </c>
    </row>
    <row r="1279" customHeight="1" spans="1:6">
      <c r="A1279" s="193" t="s">
        <v>16</v>
      </c>
      <c r="B1279" s="23" t="s">
        <v>17</v>
      </c>
      <c r="C1279" s="24">
        <v>54</v>
      </c>
      <c r="D1279" s="16" t="s">
        <v>18</v>
      </c>
      <c r="E1279" s="59"/>
      <c r="F1279" s="15"/>
    </row>
    <row r="1280" customHeight="1" spans="1:6">
      <c r="A1280" s="193" t="s">
        <v>19</v>
      </c>
      <c r="B1280" s="23" t="s">
        <v>20</v>
      </c>
      <c r="C1280" s="24"/>
      <c r="D1280" s="16"/>
      <c r="E1280" s="25"/>
      <c r="F1280" s="15"/>
    </row>
    <row r="1281" customHeight="1" spans="1:6">
      <c r="A1281" s="193" t="s">
        <v>21</v>
      </c>
      <c r="B1281" s="23" t="s">
        <v>22</v>
      </c>
      <c r="C1281" s="24"/>
      <c r="D1281" s="16"/>
      <c r="E1281" s="25"/>
      <c r="F1281" s="15"/>
    </row>
    <row r="1282" customHeight="1" spans="1:6">
      <c r="A1282" s="193" t="s">
        <v>23</v>
      </c>
      <c r="B1282" s="23" t="s">
        <v>2129</v>
      </c>
      <c r="C1282" s="57"/>
      <c r="D1282" s="58"/>
      <c r="E1282" s="59"/>
      <c r="F1282" s="15"/>
    </row>
    <row r="1283" customHeight="1" spans="1:6">
      <c r="A1283" s="193" t="s">
        <v>29</v>
      </c>
      <c r="B1283" s="23" t="s">
        <v>2130</v>
      </c>
      <c r="C1283" s="174">
        <v>1</v>
      </c>
      <c r="D1283" s="173" t="s">
        <v>27</v>
      </c>
      <c r="E1283" s="175" t="s">
        <v>2131</v>
      </c>
      <c r="F1283" s="15" t="s">
        <v>12</v>
      </c>
    </row>
    <row r="1284" customHeight="1" spans="1:6">
      <c r="A1284" s="193" t="s">
        <v>33</v>
      </c>
      <c r="B1284" s="23" t="s">
        <v>2132</v>
      </c>
      <c r="C1284" s="174">
        <v>1</v>
      </c>
      <c r="D1284" s="173" t="s">
        <v>98</v>
      </c>
      <c r="E1284" s="176" t="s">
        <v>2133</v>
      </c>
      <c r="F1284" s="15" t="s">
        <v>32</v>
      </c>
    </row>
    <row r="1285" customHeight="1" spans="1:6">
      <c r="A1285" s="193" t="s">
        <v>36</v>
      </c>
      <c r="B1285" s="23" t="s">
        <v>2134</v>
      </c>
      <c r="C1285" s="174">
        <v>1</v>
      </c>
      <c r="D1285" s="173" t="s">
        <v>98</v>
      </c>
      <c r="E1285" s="177" t="s">
        <v>2135</v>
      </c>
      <c r="F1285" s="15" t="s">
        <v>12</v>
      </c>
    </row>
    <row r="1286" customHeight="1" spans="1:6">
      <c r="A1286" s="193" t="s">
        <v>40</v>
      </c>
      <c r="B1286" s="23" t="s">
        <v>2136</v>
      </c>
      <c r="C1286" s="174">
        <v>1</v>
      </c>
      <c r="D1286" s="173" t="s">
        <v>27</v>
      </c>
      <c r="E1286" s="178" t="s">
        <v>2137</v>
      </c>
      <c r="F1286" s="15" t="s">
        <v>12</v>
      </c>
    </row>
    <row r="1287" customHeight="1" spans="1:6">
      <c r="A1287" s="193" t="s">
        <v>43</v>
      </c>
      <c r="B1287" s="23" t="s">
        <v>2138</v>
      </c>
      <c r="C1287" s="174">
        <v>1</v>
      </c>
      <c r="D1287" s="173" t="s">
        <v>27</v>
      </c>
      <c r="E1287" s="178" t="s">
        <v>2139</v>
      </c>
      <c r="F1287" s="15" t="s">
        <v>12</v>
      </c>
    </row>
    <row r="1288" customHeight="1" spans="1:6">
      <c r="A1288" s="193" t="s">
        <v>46</v>
      </c>
      <c r="B1288" s="23" t="s">
        <v>2140</v>
      </c>
      <c r="C1288" s="179">
        <v>1</v>
      </c>
      <c r="D1288" s="173" t="s">
        <v>27</v>
      </c>
      <c r="E1288" s="176" t="s">
        <v>2141</v>
      </c>
      <c r="F1288" s="15" t="s">
        <v>12</v>
      </c>
    </row>
    <row r="1289" customHeight="1" spans="1:6">
      <c r="A1289" s="193" t="s">
        <v>1452</v>
      </c>
      <c r="B1289" s="23" t="s">
        <v>2142</v>
      </c>
      <c r="C1289" s="180"/>
      <c r="D1289" s="181"/>
      <c r="E1289" s="59"/>
      <c r="F1289" s="15"/>
    </row>
    <row r="1290" customHeight="1" spans="1:6">
      <c r="A1290" s="193" t="s">
        <v>49</v>
      </c>
      <c r="B1290" s="23" t="s">
        <v>2143</v>
      </c>
      <c r="C1290" s="179">
        <v>4</v>
      </c>
      <c r="D1290" s="173" t="s">
        <v>27</v>
      </c>
      <c r="E1290" s="176" t="s">
        <v>2144</v>
      </c>
      <c r="F1290" s="15" t="s">
        <v>12</v>
      </c>
    </row>
    <row r="1291" customHeight="1" spans="1:6">
      <c r="A1291" s="193" t="s">
        <v>52</v>
      </c>
      <c r="B1291" s="23" t="s">
        <v>2145</v>
      </c>
      <c r="C1291" s="174">
        <v>4</v>
      </c>
      <c r="D1291" s="173" t="s">
        <v>27</v>
      </c>
      <c r="E1291" s="182" t="s">
        <v>2146</v>
      </c>
      <c r="F1291" s="15" t="s">
        <v>12</v>
      </c>
    </row>
    <row r="1292" customHeight="1" spans="1:6">
      <c r="A1292" s="193" t="s">
        <v>55</v>
      </c>
      <c r="B1292" s="23" t="s">
        <v>2147</v>
      </c>
      <c r="C1292" s="174">
        <v>4</v>
      </c>
      <c r="D1292" s="173" t="s">
        <v>27</v>
      </c>
      <c r="E1292" s="182" t="s">
        <v>2148</v>
      </c>
      <c r="F1292" s="15" t="s">
        <v>12</v>
      </c>
    </row>
    <row r="1293" customHeight="1" spans="1:6">
      <c r="A1293" s="193" t="s">
        <v>58</v>
      </c>
      <c r="B1293" s="23" t="s">
        <v>2149</v>
      </c>
      <c r="C1293" s="174">
        <v>4</v>
      </c>
      <c r="D1293" s="173" t="s">
        <v>27</v>
      </c>
      <c r="E1293" s="182" t="s">
        <v>2150</v>
      </c>
      <c r="F1293" s="15" t="s">
        <v>12</v>
      </c>
    </row>
    <row r="1294" customHeight="1" spans="1:6">
      <c r="A1294" s="193" t="s">
        <v>62</v>
      </c>
      <c r="B1294" s="23" t="s">
        <v>2151</v>
      </c>
      <c r="C1294" s="174">
        <v>4</v>
      </c>
      <c r="D1294" s="173" t="s">
        <v>27</v>
      </c>
      <c r="E1294" s="182" t="s">
        <v>2152</v>
      </c>
      <c r="F1294" s="15" t="s">
        <v>12</v>
      </c>
    </row>
    <row r="1295" customHeight="1" spans="1:6">
      <c r="A1295" s="193" t="s">
        <v>64</v>
      </c>
      <c r="B1295" s="23" t="s">
        <v>1099</v>
      </c>
      <c r="C1295" s="174">
        <f>C1279+2</f>
        <v>56</v>
      </c>
      <c r="D1295" s="173" t="s">
        <v>610</v>
      </c>
      <c r="E1295" s="182" t="s">
        <v>2153</v>
      </c>
      <c r="F1295" s="15" t="s">
        <v>12</v>
      </c>
    </row>
    <row r="1296" customHeight="1" spans="1:6">
      <c r="A1296" s="193" t="s">
        <v>68</v>
      </c>
      <c r="B1296" s="23" t="s">
        <v>2154</v>
      </c>
      <c r="C1296" s="180"/>
      <c r="D1296" s="181"/>
      <c r="E1296" s="59"/>
      <c r="F1296" s="15"/>
    </row>
    <row r="1297" customHeight="1" spans="1:6">
      <c r="A1297" s="193" t="s">
        <v>71</v>
      </c>
      <c r="B1297" s="23" t="s">
        <v>2155</v>
      </c>
      <c r="C1297" s="174">
        <v>1</v>
      </c>
      <c r="D1297" s="173" t="s">
        <v>66</v>
      </c>
      <c r="E1297" s="183" t="s">
        <v>2156</v>
      </c>
      <c r="F1297" s="15" t="s">
        <v>12</v>
      </c>
    </row>
    <row r="1298" customHeight="1" spans="1:6">
      <c r="A1298" s="193" t="s">
        <v>74</v>
      </c>
      <c r="B1298" s="23" t="s">
        <v>2157</v>
      </c>
      <c r="C1298" s="174">
        <v>1</v>
      </c>
      <c r="D1298" s="173" t="s">
        <v>66</v>
      </c>
      <c r="E1298" s="183" t="s">
        <v>2158</v>
      </c>
      <c r="F1298" s="15" t="s">
        <v>12</v>
      </c>
    </row>
    <row r="1299" customHeight="1" spans="1:6">
      <c r="A1299" s="193" t="s">
        <v>77</v>
      </c>
      <c r="B1299" s="23" t="s">
        <v>2159</v>
      </c>
      <c r="C1299" s="174">
        <v>1</v>
      </c>
      <c r="D1299" s="173" t="s">
        <v>66</v>
      </c>
      <c r="E1299" s="183" t="s">
        <v>2160</v>
      </c>
      <c r="F1299" s="15" t="s">
        <v>12</v>
      </c>
    </row>
    <row r="1300" customHeight="1" spans="1:6">
      <c r="A1300" s="193" t="s">
        <v>80</v>
      </c>
      <c r="B1300" s="23" t="s">
        <v>2161</v>
      </c>
      <c r="C1300" s="174">
        <v>1</v>
      </c>
      <c r="D1300" s="173" t="s">
        <v>66</v>
      </c>
      <c r="E1300" s="183" t="s">
        <v>2162</v>
      </c>
      <c r="F1300" s="15" t="s">
        <v>12</v>
      </c>
    </row>
    <row r="1301" customHeight="1" spans="1:6">
      <c r="A1301" s="193" t="s">
        <v>83</v>
      </c>
      <c r="B1301" s="23" t="s">
        <v>2163</v>
      </c>
      <c r="C1301" s="179">
        <v>1</v>
      </c>
      <c r="D1301" s="184" t="s">
        <v>66</v>
      </c>
      <c r="E1301" s="183" t="s">
        <v>2164</v>
      </c>
      <c r="F1301" s="15" t="s">
        <v>12</v>
      </c>
    </row>
    <row r="1302" customHeight="1" spans="1:6">
      <c r="A1302" s="193" t="s">
        <v>86</v>
      </c>
      <c r="B1302" s="23" t="s">
        <v>2165</v>
      </c>
      <c r="C1302" s="179">
        <v>1</v>
      </c>
      <c r="D1302" s="184" t="s">
        <v>66</v>
      </c>
      <c r="E1302" s="183" t="s">
        <v>2166</v>
      </c>
      <c r="F1302" s="15" t="s">
        <v>12</v>
      </c>
    </row>
    <row r="1303" customHeight="1" spans="1:6">
      <c r="A1303" s="193" t="s">
        <v>89</v>
      </c>
      <c r="B1303" s="23" t="s">
        <v>2167</v>
      </c>
      <c r="C1303" s="174">
        <v>1</v>
      </c>
      <c r="D1303" s="173" t="s">
        <v>66</v>
      </c>
      <c r="E1303" s="183" t="s">
        <v>2168</v>
      </c>
      <c r="F1303" s="15" t="s">
        <v>12</v>
      </c>
    </row>
    <row r="1304" customHeight="1" spans="1:6">
      <c r="A1304" s="193" t="s">
        <v>92</v>
      </c>
      <c r="B1304" s="23" t="s">
        <v>2169</v>
      </c>
      <c r="C1304" s="174">
        <v>1</v>
      </c>
      <c r="D1304" s="173" t="s">
        <v>66</v>
      </c>
      <c r="E1304" s="183" t="s">
        <v>2170</v>
      </c>
      <c r="F1304" s="15" t="s">
        <v>12</v>
      </c>
    </row>
    <row r="1305" customHeight="1" spans="1:6">
      <c r="A1305" s="193" t="s">
        <v>94</v>
      </c>
      <c r="B1305" s="23" t="s">
        <v>2171</v>
      </c>
      <c r="C1305" s="174">
        <v>1</v>
      </c>
      <c r="D1305" s="173" t="s">
        <v>66</v>
      </c>
      <c r="E1305" s="183" t="s">
        <v>2172</v>
      </c>
      <c r="F1305" s="15" t="s">
        <v>12</v>
      </c>
    </row>
    <row r="1306" customHeight="1" spans="1:6">
      <c r="A1306" s="193" t="s">
        <v>96</v>
      </c>
      <c r="B1306" s="23" t="s">
        <v>2173</v>
      </c>
      <c r="C1306" s="179">
        <v>1</v>
      </c>
      <c r="D1306" s="184" t="s">
        <v>66</v>
      </c>
      <c r="E1306" s="183" t="s">
        <v>2174</v>
      </c>
      <c r="F1306" s="15" t="s">
        <v>12</v>
      </c>
    </row>
    <row r="1307" customHeight="1" spans="1:6">
      <c r="A1307" s="193" t="s">
        <v>100</v>
      </c>
      <c r="B1307" s="23" t="s">
        <v>2175</v>
      </c>
      <c r="C1307" s="174">
        <v>1</v>
      </c>
      <c r="D1307" s="173" t="s">
        <v>66</v>
      </c>
      <c r="E1307" s="183" t="s">
        <v>2176</v>
      </c>
      <c r="F1307" s="15" t="s">
        <v>12</v>
      </c>
    </row>
    <row r="1308" customHeight="1" spans="1:6">
      <c r="A1308" s="193" t="s">
        <v>103</v>
      </c>
      <c r="B1308" s="23" t="s">
        <v>2177</v>
      </c>
      <c r="C1308" s="174">
        <v>1</v>
      </c>
      <c r="D1308" s="173" t="s">
        <v>66</v>
      </c>
      <c r="E1308" s="183" t="s">
        <v>2178</v>
      </c>
      <c r="F1308" s="15" t="s">
        <v>12</v>
      </c>
    </row>
    <row r="1309" customHeight="1" spans="1:6">
      <c r="A1309" s="193" t="s">
        <v>106</v>
      </c>
      <c r="B1309" s="23" t="s">
        <v>2179</v>
      </c>
      <c r="C1309" s="174">
        <v>1</v>
      </c>
      <c r="D1309" s="173" t="s">
        <v>66</v>
      </c>
      <c r="E1309" s="183" t="s">
        <v>2180</v>
      </c>
      <c r="F1309" s="15" t="s">
        <v>12</v>
      </c>
    </row>
    <row r="1310" customHeight="1" spans="1:6">
      <c r="A1310" s="193" t="s">
        <v>109</v>
      </c>
      <c r="B1310" s="23" t="s">
        <v>2181</v>
      </c>
      <c r="C1310" s="174">
        <v>1</v>
      </c>
      <c r="D1310" s="173" t="s">
        <v>66</v>
      </c>
      <c r="E1310" s="183" t="s">
        <v>2182</v>
      </c>
      <c r="F1310" s="15" t="s">
        <v>12</v>
      </c>
    </row>
    <row r="1311" customHeight="1" spans="1:6">
      <c r="A1311" s="193" t="s">
        <v>111</v>
      </c>
      <c r="B1311" s="23" t="s">
        <v>2183</v>
      </c>
      <c r="C1311" s="174">
        <v>1</v>
      </c>
      <c r="D1311" s="173" t="s">
        <v>66</v>
      </c>
      <c r="E1311" s="183" t="s">
        <v>2184</v>
      </c>
      <c r="F1311" s="15" t="s">
        <v>12</v>
      </c>
    </row>
    <row r="1312" customHeight="1" spans="1:6">
      <c r="A1312" s="193" t="s">
        <v>114</v>
      </c>
      <c r="B1312" s="23" t="s">
        <v>2185</v>
      </c>
      <c r="C1312" s="174">
        <v>1</v>
      </c>
      <c r="D1312" s="173" t="s">
        <v>66</v>
      </c>
      <c r="E1312" s="183" t="s">
        <v>2186</v>
      </c>
      <c r="F1312" s="15" t="s">
        <v>12</v>
      </c>
    </row>
    <row r="1313" customHeight="1" spans="1:6">
      <c r="A1313" s="193" t="s">
        <v>116</v>
      </c>
      <c r="B1313" s="23" t="s">
        <v>2187</v>
      </c>
      <c r="C1313" s="174">
        <v>1</v>
      </c>
      <c r="D1313" s="173" t="s">
        <v>66</v>
      </c>
      <c r="E1313" s="183" t="s">
        <v>2188</v>
      </c>
      <c r="F1313" s="15" t="s">
        <v>12</v>
      </c>
    </row>
    <row r="1314" customHeight="1" spans="1:6">
      <c r="A1314" s="193" t="s">
        <v>119</v>
      </c>
      <c r="B1314" s="23" t="s">
        <v>2189</v>
      </c>
      <c r="C1314" s="174">
        <v>1</v>
      </c>
      <c r="D1314" s="173" t="s">
        <v>66</v>
      </c>
      <c r="E1314" s="183" t="s">
        <v>2190</v>
      </c>
      <c r="F1314" s="15" t="s">
        <v>12</v>
      </c>
    </row>
    <row r="1315" customHeight="1" spans="1:6">
      <c r="A1315" s="193" t="s">
        <v>122</v>
      </c>
      <c r="B1315" s="23" t="s">
        <v>2191</v>
      </c>
      <c r="C1315" s="174">
        <v>8</v>
      </c>
      <c r="D1315" s="173" t="s">
        <v>66</v>
      </c>
      <c r="E1315" s="182" t="s">
        <v>2192</v>
      </c>
      <c r="F1315" s="15" t="s">
        <v>12</v>
      </c>
    </row>
    <row r="1316" customHeight="1" spans="1:6">
      <c r="A1316" s="193" t="s">
        <v>125</v>
      </c>
      <c r="B1316" s="23" t="s">
        <v>2193</v>
      </c>
      <c r="C1316" s="174">
        <v>8</v>
      </c>
      <c r="D1316" s="173" t="s">
        <v>66</v>
      </c>
      <c r="E1316" s="182" t="s">
        <v>2194</v>
      </c>
      <c r="F1316" s="15" t="s">
        <v>12</v>
      </c>
    </row>
    <row r="1317" customHeight="1" spans="1:6">
      <c r="A1317" s="193" t="s">
        <v>1490</v>
      </c>
      <c r="B1317" s="23" t="s">
        <v>2195</v>
      </c>
      <c r="C1317" s="174">
        <v>1</v>
      </c>
      <c r="D1317" s="173" t="s">
        <v>313</v>
      </c>
      <c r="E1317" s="185" t="s">
        <v>2196</v>
      </c>
      <c r="F1317" s="15" t="s">
        <v>12</v>
      </c>
    </row>
    <row r="1318" customHeight="1" spans="1:6">
      <c r="A1318" s="193" t="s">
        <v>128</v>
      </c>
      <c r="B1318" s="23" t="s">
        <v>2197</v>
      </c>
      <c r="C1318" s="174">
        <v>1</v>
      </c>
      <c r="D1318" s="173" t="s">
        <v>313</v>
      </c>
      <c r="E1318" s="182" t="s">
        <v>2198</v>
      </c>
      <c r="F1318" s="15" t="s">
        <v>12</v>
      </c>
    </row>
    <row r="1319" customHeight="1" spans="1:6">
      <c r="A1319" s="193" t="s">
        <v>130</v>
      </c>
      <c r="B1319" s="23" t="s">
        <v>2199</v>
      </c>
      <c r="C1319" s="180"/>
      <c r="D1319" s="181"/>
      <c r="E1319" s="59"/>
      <c r="F1319" s="15"/>
    </row>
    <row r="1320" customHeight="1" spans="1:6">
      <c r="A1320" s="193" t="s">
        <v>133</v>
      </c>
      <c r="B1320" s="23" t="s">
        <v>2200</v>
      </c>
      <c r="C1320" s="174">
        <v>4</v>
      </c>
      <c r="D1320" s="173" t="s">
        <v>207</v>
      </c>
      <c r="E1320" s="182" t="s">
        <v>2201</v>
      </c>
      <c r="F1320" s="15" t="s">
        <v>12</v>
      </c>
    </row>
    <row r="1321" customHeight="1" spans="1:6">
      <c r="A1321" s="193" t="s">
        <v>136</v>
      </c>
      <c r="B1321" s="23" t="s">
        <v>2202</v>
      </c>
      <c r="C1321" s="174">
        <v>40</v>
      </c>
      <c r="D1321" s="173" t="s">
        <v>38</v>
      </c>
      <c r="E1321" s="182" t="s">
        <v>2203</v>
      </c>
      <c r="F1321" s="15" t="s">
        <v>12</v>
      </c>
    </row>
    <row r="1322" customHeight="1" spans="1:6">
      <c r="A1322" s="193" t="s">
        <v>1499</v>
      </c>
      <c r="B1322" s="23" t="s">
        <v>2200</v>
      </c>
      <c r="C1322" s="174">
        <v>4</v>
      </c>
      <c r="D1322" s="173" t="s">
        <v>207</v>
      </c>
      <c r="E1322" s="182" t="s">
        <v>2204</v>
      </c>
      <c r="F1322" s="15" t="s">
        <v>12</v>
      </c>
    </row>
    <row r="1323" customHeight="1" spans="1:6">
      <c r="A1323" s="193" t="s">
        <v>1500</v>
      </c>
      <c r="B1323" s="23" t="s">
        <v>2202</v>
      </c>
      <c r="C1323" s="174">
        <v>10</v>
      </c>
      <c r="D1323" s="173" t="s">
        <v>38</v>
      </c>
      <c r="E1323" s="182" t="s">
        <v>2205</v>
      </c>
      <c r="F1323" s="15" t="s">
        <v>12</v>
      </c>
    </row>
    <row r="1324" customHeight="1" spans="1:6">
      <c r="A1324" s="193" t="s">
        <v>1501</v>
      </c>
      <c r="B1324" s="23" t="s">
        <v>2206</v>
      </c>
      <c r="C1324" s="174">
        <v>20</v>
      </c>
      <c r="D1324" s="173" t="s">
        <v>2207</v>
      </c>
      <c r="E1324" s="182" t="s">
        <v>2208</v>
      </c>
      <c r="F1324" s="15" t="s">
        <v>12</v>
      </c>
    </row>
    <row r="1325" customHeight="1" spans="1:6">
      <c r="A1325" s="193" t="s">
        <v>1502</v>
      </c>
      <c r="B1325" s="23" t="s">
        <v>2209</v>
      </c>
      <c r="C1325" s="174">
        <v>6</v>
      </c>
      <c r="D1325" s="173" t="s">
        <v>38</v>
      </c>
      <c r="E1325" s="182" t="s">
        <v>2210</v>
      </c>
      <c r="F1325" s="15" t="s">
        <v>12</v>
      </c>
    </row>
    <row r="1326" customHeight="1" spans="1:6">
      <c r="A1326" s="193" t="s">
        <v>1503</v>
      </c>
      <c r="B1326" s="23" t="s">
        <v>2211</v>
      </c>
      <c r="C1326" s="180"/>
      <c r="D1326" s="181"/>
      <c r="E1326" s="59"/>
      <c r="F1326" s="15"/>
    </row>
    <row r="1327" customHeight="1" spans="1:6">
      <c r="A1327" s="193" t="s">
        <v>1504</v>
      </c>
      <c r="B1327" s="23" t="s">
        <v>2212</v>
      </c>
      <c r="C1327" s="174">
        <v>1</v>
      </c>
      <c r="D1327" s="173" t="s">
        <v>98</v>
      </c>
      <c r="E1327" s="186" t="s">
        <v>2213</v>
      </c>
      <c r="F1327" s="15" t="s">
        <v>12</v>
      </c>
    </row>
    <row r="1328" customHeight="1" spans="1:6">
      <c r="A1328" s="193" t="s">
        <v>1505</v>
      </c>
      <c r="B1328" s="23" t="s">
        <v>2214</v>
      </c>
      <c r="C1328" s="20">
        <v>1</v>
      </c>
      <c r="D1328" s="187" t="s">
        <v>27</v>
      </c>
      <c r="E1328" s="178" t="s">
        <v>2215</v>
      </c>
      <c r="F1328" s="15" t="s">
        <v>12</v>
      </c>
    </row>
    <row r="1329" customHeight="1" spans="1:6">
      <c r="A1329" s="193" t="s">
        <v>2216</v>
      </c>
      <c r="B1329" s="23" t="s">
        <v>2217</v>
      </c>
      <c r="C1329" s="20">
        <v>1</v>
      </c>
      <c r="D1329" s="187" t="s">
        <v>316</v>
      </c>
      <c r="E1329" s="178" t="s">
        <v>2218</v>
      </c>
      <c r="F1329" s="15" t="s">
        <v>12</v>
      </c>
    </row>
    <row r="1330" customHeight="1" spans="1:6">
      <c r="A1330" s="193" t="s">
        <v>1506</v>
      </c>
      <c r="B1330" s="23" t="s">
        <v>2219</v>
      </c>
      <c r="C1330" s="20">
        <f>C1279/6</f>
        <v>9</v>
      </c>
      <c r="D1330" s="188" t="s">
        <v>27</v>
      </c>
      <c r="E1330" s="182" t="s">
        <v>2220</v>
      </c>
      <c r="F1330" s="15" t="s">
        <v>12</v>
      </c>
    </row>
    <row r="1331" customHeight="1" spans="1:6">
      <c r="A1331" s="115">
        <v>2</v>
      </c>
      <c r="B1331" s="17" t="s">
        <v>2221</v>
      </c>
      <c r="C1331" s="115">
        <v>1</v>
      </c>
      <c r="D1331" s="189" t="s">
        <v>8</v>
      </c>
      <c r="E1331" s="72" t="s">
        <v>2222</v>
      </c>
      <c r="F1331" s="15" t="s">
        <v>12</v>
      </c>
    </row>
    <row r="1332" customHeight="1" spans="1:6">
      <c r="A1332" s="191" t="s">
        <v>141</v>
      </c>
      <c r="B1332" s="23" t="s">
        <v>20</v>
      </c>
      <c r="C1332" s="24"/>
      <c r="D1332" s="16"/>
      <c r="E1332" s="25"/>
      <c r="F1332" s="15"/>
    </row>
    <row r="1333" customHeight="1" spans="1:6">
      <c r="A1333" s="191" t="s">
        <v>142</v>
      </c>
      <c r="B1333" s="23" t="s">
        <v>22</v>
      </c>
      <c r="C1333" s="24"/>
      <c r="D1333" s="16"/>
      <c r="E1333" s="25"/>
      <c r="F1333" s="15"/>
    </row>
    <row r="1334" customHeight="1" spans="1:6">
      <c r="A1334" s="191" t="s">
        <v>143</v>
      </c>
      <c r="B1334" s="23" t="s">
        <v>170</v>
      </c>
      <c r="C1334" s="24">
        <v>1</v>
      </c>
      <c r="D1334" s="16" t="s">
        <v>38</v>
      </c>
      <c r="E1334" s="60" t="s">
        <v>171</v>
      </c>
      <c r="F1334" s="15" t="s">
        <v>12</v>
      </c>
    </row>
    <row r="1335" customHeight="1" spans="1:6">
      <c r="A1335" s="191" t="s">
        <v>144</v>
      </c>
      <c r="B1335" s="23" t="s">
        <v>2223</v>
      </c>
      <c r="C1335" s="24">
        <v>4</v>
      </c>
      <c r="D1335" s="16" t="s">
        <v>66</v>
      </c>
      <c r="E1335" s="61" t="s">
        <v>2224</v>
      </c>
      <c r="F1335" s="15" t="s">
        <v>12</v>
      </c>
    </row>
    <row r="1336" customHeight="1" spans="1:6">
      <c r="A1336" s="191" t="s">
        <v>145</v>
      </c>
      <c r="B1336" s="23" t="s">
        <v>173</v>
      </c>
      <c r="C1336" s="24">
        <v>4</v>
      </c>
      <c r="D1336" s="16" t="s">
        <v>66</v>
      </c>
      <c r="E1336" s="61" t="s">
        <v>174</v>
      </c>
      <c r="F1336" s="15" t="s">
        <v>12</v>
      </c>
    </row>
    <row r="1337" customHeight="1" spans="1:6">
      <c r="A1337" s="191" t="s">
        <v>146</v>
      </c>
      <c r="B1337" s="62" t="s">
        <v>176</v>
      </c>
      <c r="C1337" s="24">
        <v>1</v>
      </c>
      <c r="D1337" s="63" t="s">
        <v>66</v>
      </c>
      <c r="E1337" s="61" t="s">
        <v>177</v>
      </c>
      <c r="F1337" s="15" t="s">
        <v>12</v>
      </c>
    </row>
    <row r="1338" customHeight="1" spans="1:6">
      <c r="A1338" s="191" t="s">
        <v>147</v>
      </c>
      <c r="B1338" s="64" t="s">
        <v>179</v>
      </c>
      <c r="C1338" s="24">
        <v>1</v>
      </c>
      <c r="D1338" s="63" t="s">
        <v>60</v>
      </c>
      <c r="E1338" s="61" t="s">
        <v>180</v>
      </c>
      <c r="F1338" s="15" t="s">
        <v>12</v>
      </c>
    </row>
  </sheetData>
  <autoFilter xmlns:etc="http://www.wps.cn/officeDocument/2017/etCustomData" ref="A1:F1338" etc:filterBottomFollowUsedRange="0">
    <extLst/>
  </autoFilter>
  <conditionalFormatting sqref="E1053">
    <cfRule type="duplicateValues" dxfId="0" priority="1"/>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Company>市委办</Company>
  <Application>WPS 表格</Application>
  <HeadingPairs>
    <vt:vector size="2" baseType="variant">
      <vt:variant>
        <vt:lpstr>工作表</vt:lpstr>
      </vt:variant>
      <vt:variant>
        <vt:i4>1</vt:i4>
      </vt:variant>
    </vt:vector>
  </HeadingPairs>
  <TitlesOfParts>
    <vt:vector size="1" baseType="lpstr">
      <vt:lpstr>2包1276w</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作者</dc:creator>
  <cp:lastModifiedBy>招标中心</cp:lastModifiedBy>
  <dcterms:created xsi:type="dcterms:W3CDTF">2025-05-25T05:39:00Z</dcterms:created>
  <dcterms:modified xsi:type="dcterms:W3CDTF">2025-08-13T08:08:40Z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E463F889112C4FF99D09003FA05FA3BC_13</vt:lpwstr>
  </property>
  <property fmtid="{D5CDD505-2E9C-101B-9397-08002B2CF9AE}" pid="3" name="KSOProductBuildVer">
    <vt:lpwstr>2052-12.1.0.21915</vt:lpwstr>
  </property>
</Properties>
</file>