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6包635w" sheetId="6" r:id="rId1"/>
  </sheets>
  <definedNames>
    <definedName name="_xlnm._FilterDatabase" localSheetId="0" hidden="1">'6包635w'!$A$1:$F$1642</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<sst xmlns="http://schemas.openxmlformats.org/spreadsheetml/2006/main" count="6952" uniqueCount="2399">
  <si>
    <t>序号</t>
  </si>
  <si>
    <t>采购品目</t>
  </si>
  <si>
    <t>数量</t>
  </si>
  <si>
    <t>单位</t>
  </si>
  <si>
    <t>参数</t>
  </si>
  <si>
    <t>参数性质（ ★为实质性响应、▲重要参数。部分商品中含有以上两种符号，除标有“▲”的参数外，该商品的其他未标注参数，均与标“★”条款一致，属于实质性响应条款，需完全满足）</t>
  </si>
  <si>
    <t>五</t>
  </si>
  <si>
    <t>K学校实验仪器设备改造升级</t>
  </si>
  <si>
    <t>间</t>
  </si>
  <si>
    <t>（一）</t>
  </si>
  <si>
    <t>初高中物理实验室</t>
  </si>
  <si>
    <t>56座</t>
  </si>
  <si>
    <t>★</t>
  </si>
  <si>
    <t>初高中物理数智实验设备</t>
  </si>
  <si>
    <t>共1间,每一间实验室的配置清单如下</t>
  </si>
  <si>
    <t>1.1</t>
  </si>
  <si>
    <t>总体要求</t>
  </si>
  <si>
    <t>座</t>
  </si>
  <si>
    <t>1.2</t>
  </si>
  <si>
    <t>交付要求</t>
  </si>
  <si>
    <t>1.3</t>
  </si>
  <si>
    <t>施工要求</t>
  </si>
  <si>
    <t>1.4</t>
  </si>
  <si>
    <t>教考一体机示教配套设施</t>
  </si>
  <si>
    <t>套</t>
  </si>
  <si>
    <t>1.5</t>
  </si>
  <si>
    <t>校级平台</t>
  </si>
  <si>
    <t>1.6</t>
  </si>
  <si>
    <t>校级平台管理终端</t>
  </si>
  <si>
    <t>台</t>
  </si>
  <si>
    <t>1、处理器： ≥1颗，24核，主频2.5GHz。
2、内存： ≥256GB DDR4。
3、硬盘： ≥480G SSD系统盘，≥10TB 3.5寸 7.2K RPM数据盘
4、RAID卡：支持0，1，5，10
5、网卡： ≥4个千兆网卡。
6、电源：≥2个900W</t>
  </si>
  <si>
    <t>1.7</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</si>
  <si>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</si>
  <si>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13、支持现场打分：若考试采用了现场平板电脑打分的模式，可自动导入现场打分结果；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17、阅卷老师可以选择一场考试，并固定一道题目进行阅卷，阅卷时每个学生的主镜头和侧镜头画面同时自动播放，两个画面之间没有明显延迟，可以设置包括但不限于0.5X、1X、2X等倍速播放；
18、阅卷进度管理：利用展示整体阅卷进度，包括阅卷的百分比、已阅卷份数、剩余考卷份数、待仲裁考卷数量、剩余考卷数量等。
19、阅卷权限控制：阅卷老师可以选择分配到自己的任何一场考试进行阅卷，但无法查看其他的考试阅卷情况；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21、成绩异议复核：对评阅的成绩有异议时，可由老师账号申请成绩异议。该场的阅卷组长可对其提出的申请进行审核，审核通过则对视频重新阅卷；审核驳回则维持原来评分；
22、数据统计：可查看每一场考试的数据统计，包括报考人数、考点数量、考试进度、阅卷进度等。</t>
  </si>
  <si>
    <t>1.8</t>
  </si>
  <si>
    <t>教考练系统</t>
  </si>
  <si>
    <t>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二、AI评分模块
▲1、AI考题：可以将考题设置为AI评分题，设置后管理员可以在阅卷配置开启AI评分；（投标人投标时须提供第三方检测机构出具的具有CMA或CNAS标识的检验（测）报告扫描件，加盖投标人公章。）
2、置信卷：可以设置一个置信阈值；
3、AI评分配置：可以设置AI评分结果是否为最终成绩，不开启则需要人工复核；
4、AI评分列表：具有AI评分列表，可以查看考试名称、考试状态、考试时间等信息。支持一键开启AI评卷，系统自动分配学生视频；
5、AI历史评分：支持查看考卷实验评分结果，可以同步显示≥2路视频画面回放，AI评分依据包含关键帧截图及关键帧视频回放按钮，支持跳转至关键帧时间点，快速复核；
6、实验管理：支持显示AI实验评分题目，支持增、删、改、查题目；
7、可根据实验题目评分标准，通过对物体进行智能判别与分析，并对学生实验操作过程及其完成情况进行全自动评价；</t>
  </si>
  <si>
    <t>★、▲</t>
  </si>
  <si>
    <t>1.9</t>
  </si>
  <si>
    <t>机柜</t>
  </si>
  <si>
    <t>1、机柜，高度≥42U,深度≥1000MM；
2、要求配置≥1把风扇，≥1个8位PDU；
3、立柱间距：标准19英寸，可放置服务器、交换机等设备；
4、门：前后六角孔或玻璃门。</t>
  </si>
  <si>
    <t>1.10</t>
  </si>
  <si>
    <t>老师示教端</t>
  </si>
  <si>
    <t>1.11</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</si>
  <si>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</si>
  <si>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</si>
  <si>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1.12</t>
  </si>
  <si>
    <t>学生端</t>
  </si>
  <si>
    <t>1.13</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</si>
  <si>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</si>
  <si>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5、主摄支持从上往下拍摄，支持两轴摆动调整拍摄角度，每个转轴均具有阻尼设计，角度调整完成后，可保持固定角度和高度拍摄；
6、副摄支持从正面或侧面拍摄；
7、硬件规格：
7.1)处理器≥8核心，主频≥2.5Ghz；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</si>
  <si>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1.14</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</si>
  <si>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</si>
  <si>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</si>
  <si>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1.15</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</si>
  <si>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</si>
  <si>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</si>
  <si>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1.16</t>
  </si>
  <si>
    <t>算力服务器</t>
  </si>
  <si>
    <t>1、安装方式：机架式；
2、CPU：≥2颗处理器，单颗≥12核32线程，主频≥2.1GHz；（投标人投标时须提供第三方检测机构出具的具有CMA或CNAS标识的检验（测）报告扫描件，加盖投标人公章。）
3、内存：≥512GB（DDR4 RECC）；硬盘： ≥480GB SSD+4TB SAS 7200RPM 企业级硬盘。（投标人投标时须提供第三方检测机构出具的具有CMA或CNAS标识的检验（测）报告扫描件，加盖投标人公章。）
4、显卡：≥1 * 单卡算力 ≥200 TOPS INT8，≥100 TFLOPS FP16，内存≥24GB，内存带宽≥600GB/秒；（投标人投标时须提供第三方检测机构出具的具有CMA或CNAS标识的检验（测）报告扫描件，加盖投标人公章。）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t>
  </si>
  <si>
    <t>1.18</t>
  </si>
  <si>
    <t>配套设备</t>
  </si>
  <si>
    <t>1.19</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</si>
  <si>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</si>
  <si>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</si>
  <si>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1.20</t>
  </si>
  <si>
    <t>核心操作垫</t>
  </si>
  <si>
    <t>张</t>
  </si>
  <si>
    <t>1、尺寸：≥80×40cm；
2、材质：PVC或液态硅胶。</t>
  </si>
  <si>
    <t>1.21</t>
  </si>
  <si>
    <t>技术服务（集成）</t>
  </si>
  <si>
    <t>项</t>
  </si>
  <si>
    <t>1、安装调试：包含实验室内所有设备的卸货、安装、调试工作。
2、辅材：含必要的安装辅材（如网线、信息面板、电源、线槽等）</t>
  </si>
  <si>
    <t>1.22</t>
  </si>
  <si>
    <t>教学基础设施</t>
  </si>
  <si>
    <t>1.23</t>
  </si>
  <si>
    <t>86寸教学触控一体机（支持AI功能）</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</si>
  <si>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2.整机尺寸，长度≥4100mm、高度≥1100mm、厚度≤120mm，提供第三方检测机构出具的具有CMA或CNAS标识的检验（测）报告扫描件。
3.屏幕，屏幕尺寸：86 英寸；显示分辨率不低于：3840×2160；显示比例：16:9；显示大屏亮度：≥350cd/m²；可视角度：≥178°；对比度：≥4000:1；色彩覆盖率（色域）≥NTSC72%；屏体要求：A规屏（投标时提供承诺函：承诺产品交付验收时提供加盖屏体制造厂商公章的屏体制造厂商针对投标产品出具的A规屏体质量标准证明文件）。提供第三方检测机构出具的具有CMA或CNAS标识的检验（测）报告扫描件。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
9.书写延时，整机系统支持书写延迟≤35ms。提供第三方检测机构出具的具有CMA或CNAS标识的检验（测）报告扫描件。
10.前置接口，前置Type-C或HDMI接口≥1个；USB3.0接口数量≥2个。提供真机照片。
11.后置输入接口，含①USB、②HDMI、③Touch USB、④音频Line in或Line out或Mic in或Mic out、⑤RJ45接口。提供真机照片。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（以上为实质性响应）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配套资源与工具软件
▲1、产品须配套管理软件、教学软件、教学资源和工具软件及其平台。包括如下内容：自带系统级保护程序，支持多种弹窗拦截方式，支持录播功能，支持远程清理设备磁盘，支持同时查看本包同一学校的实验室内教学触控一体机的实时摄像头画面、设备屏幕画面，支持管理权限分配，可设置多个管理人，支持对设备多个指标维度进行监控，提供丰富的教学资源，提供多种基础学科工具和学科资源工具，支持对本包同一学校的实验室内教学触控一体机进行集中运维管理和设备巡视。（投标人投标时须提供第三方检测机构出具的具有CMA或CNAS标识的检验（测）报告扫描件，加盖投标人公章。）
▲2、支持AI辅助教学、AI语音交互、AI识别图文内容、AI识别板书、AI处理习题等功能。（投标人投标时须提供第三方检测机构出具的具有CMA或CNAS标识的检验（测）报告扫描件，加盖投标人公章。）
</t>
  </si>
  <si>
    <t>1.24</t>
  </si>
  <si>
    <t>无感扩声系统</t>
  </si>
  <si>
    <t>音频处理器：
1、壁挂式设备，主机电源开关隐藏设计，未有任何裸露的连接线和接口，音频处理部分和功率放大器集成到一个机箱内。
2、前面板具有≥3.5寸LCD液晶触摸显示屏，支持触摸操作，支持密码保护，液晶面板支持自动息屏功能，长时间无操作，即关闭屏幕显示，点击屏幕，则重新唤醒屏幕显示，内置控制软件，具有可编程功能，实现用户定制化需求。
3、音频输入输出接口要求：支持≥4路音频输入，其中至少2路采用3.5mm接口；支持≥4路凤凰端子插座输出。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需提供带有CMA或CNAS 标识检测机构出具的检测报告扫描件）。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
1、频率响应：80Hz-18KHz（±3dB）。
2、额定阻抗：≤8Ω。
3、总谐波失真（120Hz-20KHz频率范围内）：≤3%；
4、长期最大功率：≥60W；
5、高音单元：≥1吋,低音单元：≥4吋。</t>
  </si>
  <si>
    <t>1.25</t>
  </si>
  <si>
    <t>实训示教终端机</t>
  </si>
  <si>
    <t>【整体介绍】
整机一体化设计，配备一块≥21寸高清屏幕，分辨率1080P，正版Windows标准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1、CPU:13代I7或同等性能级别
2、运行内存：≥32G
3、存储：≥512G+2T
4、有线通信：以太网≥2*1GbE RJ45，可根据需要扩展为4*2.5GbE RJ45以太网
5、无线通信：双天线Wifi，支持2.4/5GHz无线通信,应支持蓝牙通信
6、可扩展模块：M.2 3042/3052 3G/4G/5G 模块，板载SIM卡槽
5、屏幕≥21寸,TFT-LCD
6、分辨率：≥1920x1080
7、电容屏，支持多点触摸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t>
  </si>
  <si>
    <t>1.26</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</si>
  <si>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</si>
  <si>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</si>
  <si>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1.27</t>
  </si>
  <si>
    <t>教师演示讲台</t>
  </si>
  <si>
    <t xml:space="preserve">一、规格：≥2400×700×900mm  
1、台面：采用≥15mm厚一体实芯烧制实验室专用台面，不可拼接，要求台面耐强腐蚀、耐高温、耐磨、便于清洁、美观大方、安全环保。  
▲（1）耐酸碱腐蚀性要求满足SEFA 3-2010检测标准。耐磨要求满足GB/T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▲2、正视视频采集装置：与显示器同步升降，支持人脸识别功能；感光片尺寸≥1/2.9"；最高有效像素≥1920×1080@60帧；数据格式支持MJPG/H.264/H.265；像素尺寸≥2.8μm×2.8μm。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5、显示屏：类型为触摸显示屏；尺寸≥15.6英寸；分辨率≥1920×1080（1080P）。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2、交流电源调节范围0~36V，额定电流≥3A；具备过载保护功能（电流高于过载点自动保护，低于过载点自动恢复设定值，短路时自动关闭输出）。  
3、直流电源调节范围0~30V，额定电流≥3A；具备过载保护功能（同上）。  
4、配备485网络模块接口及USB数据接口。  
5、内含新国标5孔插座。  
四、升降工控系统  
1、处理器≥四核，主频≥3.1GHz；内存≥8GB；硬盘容量≥128GB；兼容Windows 10及以上操作系统；USB接口≥6个；支持WIFI连接及壁挂安装；配备≥1个HDMI接口、1个VGA接口、1个LAN接口、1个音频输出接口、1个麦克风接口（需提供功能证明材料）。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3、支持≥2路直流电机驱动、≥2路交流电机驱动、≥8路光电传感器输入；具备≥2路485串口（支持双网口手拉手式输入输出）；支持≥2路直流及≥2路交流可控电源输出。  
4、智能升降系统可控制显示屏及视频采集装置升降，并支持视频采集装置≥90度旋转，方便实验操作演示。  
  </t>
  </si>
  <si>
    <t>1.28</t>
  </si>
  <si>
    <t>教师办公椅</t>
  </si>
  <si>
    <t>1、规格：w640*d640*h1160mm(±5%)；
2、面料：椅背采用透气网布，坐垫采用新板+密度棉+网布；
3、底盘：可360度旋转，气杆升降调节，高靠背带有头枕。铬金属脚架，扶手工程PP料。</t>
  </si>
  <si>
    <t>1.29</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</si>
  <si>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</si>
  <si>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3、台面下两侧主体支撑采用高强度铝合金一体压铸成型，壁厚≥2.0mm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 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</si>
  <si>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1.30</t>
  </si>
  <si>
    <t>实验凳</t>
  </si>
  <si>
    <t>同“学生实验桌/凳”中实验凳参数</t>
  </si>
  <si>
    <t>1.31</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</si>
  <si>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</si>
  <si>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4.参照海南高中物理学科对应教材仿真实验不少于100个，实验视频不少于100个。
5、参照海南初中物理学科对应教材仿真实验不少于65个仿真实验，实验视频不少于70个。</t>
  </si>
  <si>
    <t>1.32</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</si>
  <si>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</si>
  <si>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</si>
  <si>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1.33</t>
  </si>
  <si>
    <t>顶装智能控制平台</t>
  </si>
  <si>
    <t>1、集中控制系统。可执行各分项分页控制。
2、内嵌≥10寸彩色触摸液晶屏；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</si>
  <si>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1.34</t>
  </si>
  <si>
    <t>实验室远程管控系统</t>
  </si>
  <si>
    <t>1、能使用APP或小程序能控制总电源关闭；
2、使用APP或小程序能控制学生低压电源的交流电压，且电压值为实测值。如APP或小程序给学生交流电压3V，学生电源电压实测电压为3V；</t>
  </si>
  <si>
    <t>1.35</t>
  </si>
  <si>
    <t>智能吊装系统</t>
  </si>
  <si>
    <t>1.36</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</si>
  <si>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</si>
  <si>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</si>
  <si>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</si>
  <si>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1.37</t>
  </si>
  <si>
    <t>模块储藏装置</t>
  </si>
  <si>
    <t>采用ABS材质，模具一体成型。中间部分材质为塑钢结构。</t>
  </si>
  <si>
    <t>1.38</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</si>
  <si>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</si>
  <si>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</si>
  <si>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1.39</t>
  </si>
  <si>
    <t>学生端调节终端</t>
  </si>
  <si>
    <t>1、数字仪表盘用于展示学生电流电源；
2、采用面板上的数字按键进行电源电压的调节；
3、采用面板上的数字按键微调电源距离，当调整完成后，教师主控能锁定，使学生不能随意调整；</t>
  </si>
  <si>
    <t>1.40</t>
  </si>
  <si>
    <t>伸缩线束</t>
  </si>
  <si>
    <t>含高低压供电线缆和网络线缆</t>
  </si>
  <si>
    <t>1.41</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</si>
  <si>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</si>
  <si>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</si>
  <si>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1.42</t>
  </si>
  <si>
    <t>供电及布线</t>
  </si>
  <si>
    <t>2.5mm²电线，给学生低压电源供电；1mm²屏蔽电源线;教室配电箱等</t>
  </si>
  <si>
    <t>1.43</t>
  </si>
  <si>
    <t>吊杆支架</t>
  </si>
  <si>
    <t>环氧树脂喷涂金属吊杆</t>
  </si>
  <si>
    <t>1.44</t>
  </si>
  <si>
    <t>五金件</t>
  </si>
  <si>
    <t>国标五金件（不含桁架）</t>
  </si>
  <si>
    <t>物理准备室设备</t>
  </si>
  <si>
    <t>共1间,每一间准备室的配置清单如下</t>
  </si>
  <si>
    <t>2.1</t>
  </si>
  <si>
    <t>2.2</t>
  </si>
  <si>
    <t>2.3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</si>
  <si>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</si>
  <si>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</si>
  <si>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2.4</t>
  </si>
  <si>
    <t>岛式插座</t>
  </si>
  <si>
    <t>1、钢制线盒，主框架采用裸板实际厚度大于1.0mm厚优质钢材产一级高强度镀锌钢板经CNC机压成形、焊接制作，表面经磷化处理、环氧树脂静电粉末涂装处理。
2.220V交流输出为五孔插座，</t>
  </si>
  <si>
    <t>2.5</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</si>
  <si>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</si>
  <si>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</si>
  <si>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2.6</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</si>
  <si>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</si>
  <si>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</si>
  <si>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2.7</t>
  </si>
  <si>
    <t>准备室电气线路（地面以上）</t>
  </si>
  <si>
    <t>规格：φ25mm、φ32mm
电气布线：铜芯24芯，优质UPVC(国标)管，耐压500V。</t>
  </si>
  <si>
    <t>物理仪器室设备</t>
  </si>
  <si>
    <t>共1间,每一间仪器室的配置清单如下</t>
  </si>
  <si>
    <t>3.1</t>
  </si>
  <si>
    <t>3.2</t>
  </si>
  <si>
    <t>3.3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</si>
  <si>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</si>
  <si>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3.4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</si>
  <si>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</si>
  <si>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</si>
  <si>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3.5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</si>
  <si>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</si>
  <si>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</si>
  <si>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3.6</t>
  </si>
  <si>
    <t>安装费</t>
  </si>
  <si>
    <t>1、实验室设备安装及调试。</t>
  </si>
  <si>
    <t>高中物理教学仪器</t>
  </si>
  <si>
    <t>共1套,每一套教学仪器的配置清单如下</t>
  </si>
  <si>
    <t>配置班额</t>
  </si>
  <si>
    <t>人</t>
  </si>
  <si>
    <t>（1）</t>
  </si>
  <si>
    <t>一般</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</si>
  <si>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</si>
  <si>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</si>
  <si>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</si>
  <si>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02001</t>
  </si>
  <si>
    <t>钢制黑板</t>
  </si>
  <si>
    <t>块</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</si>
  <si>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</si>
  <si>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02002</t>
  </si>
  <si>
    <t>打孔器</t>
  </si>
  <si>
    <t>1、实验室常用工具，供对胶塞和木塞打孔用；2、有四支不同孔径带手柄的空芯钻头、顶屑杆（通条）组成；3、每支空芯管长度为100㎜，管外径分别为6±0.1,8.5±0.1，10.5±0.1；4、符合JY0001-2003《教学仪器设备》。</t>
  </si>
  <si>
    <t>02011</t>
  </si>
  <si>
    <t>直联泵(直联高速旋片式真空泵)</t>
  </si>
  <si>
    <t>单相，有防回油功能</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</si>
  <si>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</si>
  <si>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</si>
  <si>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</si>
  <si>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02014</t>
  </si>
  <si>
    <t>抽气筒</t>
  </si>
  <si>
    <t>手持式，气筒外径Φ32mm±5mm，长约260mm±20mm，气筒外管用铝合金、工程塑料或其他同等强度的材质制成</t>
  </si>
  <si>
    <t>02015</t>
  </si>
  <si>
    <t>打气筒</t>
  </si>
  <si>
    <t>1.产品由气筒、活塞、活塞杆、手柄、橡胶管、气针夹等组成。</t>
  </si>
  <si>
    <t>02016</t>
  </si>
  <si>
    <t>抽气盘</t>
  </si>
  <si>
    <t>1．产品由底盘、钟罩、电铃、气阀、垫圈等组成。2．底盘为塑料制成，要求表面平整，无气孔、砂眼，外径Φ≥180mm。3．钟罩为透明式，外径不小于150mm。4．抽气盘的密封性能：极限压强≤6000Pa，极限压强下保持15分钟，腔内压强变化不大于2KPa。5．电铃电源：直流3～6V。6．电铃放置于抽气盘内应平稳，工作中无倒覆。</t>
  </si>
  <si>
    <t>02017</t>
  </si>
  <si>
    <t>吹风机</t>
  </si>
  <si>
    <t>1.使用电源：220V50Hz。2.塑料外壳，分二档调节风速。</t>
  </si>
  <si>
    <t>02020</t>
  </si>
  <si>
    <t>仪器车</t>
  </si>
  <si>
    <t>辆</t>
  </si>
  <si>
    <t>采用优质不锈钢材质,钢材厚度不小于1.0mm。1、产品由搁盘2个，车架2个；2、 支架底部用万向轮组装，规格不小于Ф25mm×360mm×660mm；3、规格不小于800mm×500mm×1100mm，表面涂复；4、脚杆表面油漆涂复；5、附件由M6×30螺杆8个，M6螺帽8个，弹簧垫圈8个，Ф6平垫8个构成；6、整套产品组装后应有足够的平稳度和牢固度，其结构为货车式；7、其它应符合JY0001—2003《教学仪器设备产品一般质量要求》有关规定。</t>
  </si>
  <si>
    <t>02023</t>
  </si>
  <si>
    <t>充磁器</t>
  </si>
  <si>
    <t>1、主要由螺线管、整流器、电源按钮开关和外壳组成。2、对中学物理实验室配备的小磁针、磁针进行充磁或消磁。3、绝缘电阻≥20MΩ。</t>
  </si>
  <si>
    <t>02102</t>
  </si>
  <si>
    <t>注射器</t>
  </si>
  <si>
    <t>规格：100ml。塑料制成。密封性好，滑动灵活。刻度标线规整、清晰。符合GB 15810-2019《一次性使用无菌注射器》的有关规定。</t>
  </si>
  <si>
    <t>02116</t>
  </si>
  <si>
    <t>透明水槽</t>
  </si>
  <si>
    <t>1.产品用无毒透明硬质塑料制成。
2.外形尺寸：270mm×200mm×100mm，壁厚2mm。
3.产品自1m高度处自由下落于水泥地面后无破损。
4.应符合原教育部标准《塑料水槽技术条件》JY53－80的要求。
5.仪器的性能、安全、结构及外观的一般要求应分别符合JY0001标准的第4、5、6、7章的有关要求。
6.标志、说明书、包装、运输、贮存等应符合JY0001-2003的有关规定。</t>
  </si>
  <si>
    <t>（4）</t>
  </si>
  <si>
    <t>电源</t>
  </si>
  <si>
    <t>04006</t>
  </si>
  <si>
    <t>高中教学电源</t>
  </si>
  <si>
    <t>交流：2V～24V，每2V一档，2V～6V/12A，8V～12V/6A，14V～24V/3A。直流稳压：1V～25V分档连续可调，2V～6V/6A，8V～12V/4A，14V～24V/2A；40A、8s自动关断</t>
  </si>
  <si>
    <t>04007</t>
  </si>
  <si>
    <t>蓄电池</t>
  </si>
  <si>
    <t>蓄电池额定电压：6V，电池容量：15Ah。产品由电池槽、电池盖、隔板、极板、连接板、电极接片等组成，总体尺寸约115×62×106mm。</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</si>
  <si>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</si>
  <si>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</si>
  <si>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</si>
  <si>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04010</t>
  </si>
  <si>
    <t>电池盒</t>
  </si>
  <si>
    <t>组</t>
  </si>
  <si>
    <t>可串并联电池盒由1节1号电池的4个电池盒组合而成，做串连或并联使用。各接触片使用铜质或不锈钢材料，表面镀铬并联采用接触片连接，串联采用钦扭连接。</t>
  </si>
  <si>
    <t>04011</t>
  </si>
  <si>
    <t>感应圈</t>
  </si>
  <si>
    <t>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t>
  </si>
  <si>
    <t>04012</t>
  </si>
  <si>
    <t>直流高压电源</t>
  </si>
  <si>
    <t>输出点压250V、300V、600V、1000V、1200V、1500V，纹波电压≤0.5V。输出电流：≥0.1A（250V、300V时）；≥0.05A（600V、1000V、1200V、1500V时）；有过载保护</t>
  </si>
  <si>
    <t>04013</t>
  </si>
  <si>
    <t>电子起电机</t>
  </si>
  <si>
    <t>放电距离应为5mm～35mm，输出高压电流应≤500μA，有短路保护和开路保护，连续工作时间不少于30min；输出电压对地正负对称；安全要求：变压器的一次绕阻和二次绕阻抗电强度应达到交流3000V，电源与高压部分的电气间隙和爬电距离符合高压电气要求，宜采用外接的电源变换器（II类电器</t>
  </si>
  <si>
    <t>测量</t>
  </si>
  <si>
    <t>长度</t>
  </si>
  <si>
    <t>木直尺</t>
  </si>
  <si>
    <t>只</t>
  </si>
  <si>
    <t>1．用木材制作，表面平整、挺直、无毛刺。木材材质应无节疤、无裂纹、无伤痕，并经过脱脂干燥处理，含水率≤18％。2．尺身一面白底，印有黑色刻线和数字，最小刻度为1毫米，每5厘米为一大格，每10厘米的刻线上标有数字，有mm、cm、dm、m四种单位。3．漆层平整清洁、色调美观、厚薄均匀、有足够的附着力，在主要表面上不得有流挂、针孔、气泡等缺陷。4．刻线和数字排列整齐端正，刻线粗细一致。5．米尺的外形尺寸：1000mm×25mm×8mm全尺刻度累计误差≤2mm,尺面平面度≤3mm,尺边直线度≤2mm。</t>
  </si>
  <si>
    <t>钢直尺</t>
  </si>
  <si>
    <t>碳钢材质，200mm，分度值≤0.5mm。</t>
  </si>
  <si>
    <t>碳钢材质，600mm，分度值≤0.5mm。</t>
  </si>
  <si>
    <t>钢卷尺</t>
  </si>
  <si>
    <t>盒</t>
  </si>
  <si>
    <t>5000ｍｍ，宽边,最小刻度值为1ｍｍ，每厘米处的刻线是毫米刻线长的2倍并标有相应数字。刻线均匀、清晰</t>
  </si>
  <si>
    <t>游标卡尺</t>
  </si>
  <si>
    <t>把</t>
  </si>
  <si>
    <t>测量范围:0～150mm，分辨率:0.02mm，碳钢材质，表面做防锈处理，塑料盒装。</t>
  </si>
  <si>
    <t>1.产品为有效量程150mm、分度值1mm、测量精度0.05mm的普通游标卡尺，具有内测、外测、深度等测量功能。
2.产品采用不锈钢材料制造，表面抛光处理。
3.刻度清晰，无断线、缺划。
4.产品应符合国标GB1214-75《游标卡尺》的要求。</t>
  </si>
  <si>
    <t>外径千分尺</t>
  </si>
  <si>
    <t>测量范围:0mm～25mm，分辨率:0.01mm。尺架材质：铁铸件，尺架表面处理：喷塑，量面材质：硬质合金。</t>
  </si>
  <si>
    <t>数显游标卡尺</t>
  </si>
  <si>
    <t>150mm，0.01mm，采用低碳钢金属材质，液晶显示：40mm×15mm</t>
  </si>
  <si>
    <t>质量</t>
  </si>
  <si>
    <t>电子天平</t>
  </si>
  <si>
    <t>1.最大秤量1000g,分度值0.01g，天平等级三级。
2.塑料上下壳，配有调整脚，LED显示。
3.秤盘不锈钢材质，圆盘，秤盘直径128mm,。
4.使用电源：220V50Hz。
5.全量程去皮称重模式，附防风透明罩。</t>
  </si>
  <si>
    <t>指针式体重计</t>
  </si>
  <si>
    <t>0g～120kg，500g。1、由金属底座、脚踏面、刻度盘、调零旋钮等构成，含测体高装置。2.长度计量：量度范围700-1900mm，分度值5mm。3.承重板面积：375mm×270mm。4.外形尺寸：695mm×285mm×935mm。5.重量：15KG。</t>
  </si>
  <si>
    <t>时间</t>
  </si>
  <si>
    <t>机械停表</t>
  </si>
  <si>
    <t>一、适用范围、规格：1.用于中学物理学生实验测量时间使用。2.最小刻度值（秒）：0.1；有暂停机构。
二、技术要求：1．秒表在环境温度为-10℃～40℃工作时不应停摆。2．秒表在任何位置工作时不应停摆。3．秒表质量等级和平均分走时差、分走时偏差、最大秒走时差应符合QB/T1534第4.3条要求。4．延时走时应符合QB/T1534第4.4条要求。5．上条机构、启动、停止、回零按钮、秒针、分针和秒针示值、刻度盘刻度等项应符合QB/T1534第4.5～4.19条要求。6.金属外壳。塑料盒定位包装。</t>
  </si>
  <si>
    <t>数字计时器</t>
  </si>
  <si>
    <t>四位及以上，数据存贮，显示：10个挡光间隔时间、10周振动、n次振动时间总和、加速度计时三个时间、自由落体时间不少于二个、二路光电门分别计二个挡光时间(对碰、追碰)。</t>
  </si>
  <si>
    <t>温度</t>
  </si>
  <si>
    <t>数字温度计</t>
  </si>
  <si>
    <t>集成温度传感器，-50℃～+150℃，分辩率0.1℃</t>
  </si>
  <si>
    <t>电子体温计</t>
  </si>
  <si>
    <t>支</t>
  </si>
  <si>
    <t>1．显示范围32～42.9℃。2．测量时间：口腔1min、液下3min。3.电池为扭扣电池。4.蜂鸣提示：温度稳定约10秒鸣响。5.警示功能：高于37.81℃自动报警。</t>
  </si>
  <si>
    <t>红外人体表面温度快速筛选仪</t>
  </si>
  <si>
    <t>1.工作环境温度：25～30℃2.测量范围：摄氏30～50℃3.分度值：摄氏0.1℃；准确度：0.5℃</t>
  </si>
  <si>
    <t>寒暑表</t>
  </si>
  <si>
    <t>一、适用范围：初中物理演示仪器。二、技术参数：1、由木质材料镶嵌玻璃棒芯组成。2、采用摄氏（℃）和华氏（℉）木板双刻度，面板标有：摄氏-30℃～50℃；华氏-20℃120℃的标志。3、玻璃棒芯感温液，正面放大玻璃液读数。4、温度准确度：±1℃（0℃～30℃）5、最小分度值：1℃6、储藏条件：-30℃～60℃7、性能、结构、外观符合JY0001第4、6、7的有关要求。三、标志、说明书、包装、运输、贮存：符合JY0001-2003的有关规定。</t>
  </si>
  <si>
    <t>力</t>
  </si>
  <si>
    <t>条形盒测力计</t>
  </si>
  <si>
    <t>10N由方形弹簧盒（带刻板）、弹簧、提环、挂钩、指针等组成。零点可调。量程：0～10N。产品应符合JY0127-91《教学测力计》的要求</t>
  </si>
  <si>
    <t>5N由方形弹簧盒（带刻板）、弹簧、提环、挂钩、指针等组成。零点可调。量程：0～5N。产品应符合JY0127-91《教学测力计》的要求。</t>
  </si>
  <si>
    <t>2.5N由方形弹簧盒（带刻板）、弹簧、提环、挂钩、指针等组成。零点可调。量程：0～2.5N。产品应符合JY0127-92《教学测力计》的要求。</t>
  </si>
  <si>
    <t>1N，分度值0.02N由方形弹簧盒（带刻板）、弹簧、提环、挂钩、指针等组成。零点可调。量程：0～1N。产品应符合JY0127-92《教学测力计》的要求。</t>
  </si>
  <si>
    <t>14010</t>
  </si>
  <si>
    <t>圆盘测力计</t>
  </si>
  <si>
    <t>1、由外筒、内管、弹簧、端盖、提环、挂钩等组成。零点可调；
2、量程：0～5N（牛顿）；
3、分度值为量程的1／50，零点平均示差不大于1／4分度，任一点的平均示差不大于1个分度，任一点的重复称量的最大示差不大于1／2分度；</t>
  </si>
  <si>
    <t>拉压测力计</t>
  </si>
  <si>
    <t>拉压两用,结构组成：由具有测量性能的耐疲劳弹簧，指针，调节器，小勾，承压台，刻度板构成。最大量程：10N,指针、调节器、小勾、刻度板采用金属制，承压台圆形塑料制。刻度板为铝板表面印刷刻线。</t>
  </si>
  <si>
    <t>双向测力计</t>
  </si>
  <si>
    <t>双向9N，可同时显示被测力的大小和方向的测力计，9N簧，每一分度为1度</t>
  </si>
  <si>
    <t>演示数字测力计</t>
  </si>
  <si>
    <t>量程2N，分辨率0.001N，误差≤0。2%，满量程±1/2字，有调零、内置校准、记忆（能显示定值）</t>
  </si>
  <si>
    <t>学生数字测力计</t>
  </si>
  <si>
    <t>量程2N，分辨率0.001N，误差≤0。2%，满量程±1/2字，有调零、内置校准、记忆（能显示定值）功能</t>
  </si>
  <si>
    <t>电</t>
  </si>
  <si>
    <t>高中数字演示电表</t>
  </si>
  <si>
    <t>1.使用电源：220V50Hz。2.交、直流电压量程：a.200mV档：0~199.9mV。b.2V档：0~1.9999V。c.20V档：0~19.999V。d.200V档：0~199.99V。e.500V档：0~499.9V。3.交、直流电流量程：a.检流档：0~199.99uA。b.2mA档：0~1.9999mA。c.20mA档：0~19.999mA。d.200mA档：0~199.99mA。e.10A档：0~9.9A。4.LED数码管4位半显示，字高55mm。5.塑料外壳，外形尺寸：288mm×100mm×320mm。</t>
  </si>
  <si>
    <t>直流电流表</t>
  </si>
  <si>
    <t>电表采用磁电系表头，透明有机玻璃盖罩。技术特征：1、指示面板与水平成45度角。2、量程：0~200μA。3、电表降压（分两档）：Vg1=100mV、Vg2=500mV。4、内阻Rg1为500Ω，Rg2为2.5kΩ。5、阻尼时间：不大于4秒；6、对外界磁场的防御等级：三级。</t>
  </si>
  <si>
    <t>直流电压表</t>
  </si>
  <si>
    <t>产品由测量机构、外壳等组成。1.指示面板与水平面成45度夹角。2.测量范围：（-1~0~3V）（-5~0~15V）。3.仪表准确度等级：2.5级。4.对外界磁场的防御等级为Ⅲ级。</t>
  </si>
  <si>
    <t>灵敏电流计</t>
  </si>
  <si>
    <t>产品由测量机构、外壳等组成。1.指示面板与水平面成45度夹角。2.测量范围：±300μA内阻。3.仪表准确度等级：2.5级。4.对外界磁场的防御等级为Ⅲ级。5.规格：130mm×95mm×90mm。</t>
  </si>
  <si>
    <t>多用电表</t>
  </si>
  <si>
    <t>数字式，3-1/2位，最大显示1999。用于直流电压与交流电压的测量、直流电流与交流电流的测量、电阻测量、电容测量、频率测量、温度测量、二极管与蜂鸣连续性测量、晶体三极管hFE测量。附表笔一对。</t>
  </si>
  <si>
    <t>数字式，4-1/2位，最大显示3999。用于直流电压与交流电压的测量、直流电流与交流电流的测量、电阻测量、电容测量、频率测量、温度测量、二极管与蜂鸣连续性测量、晶体三极管hFE测量。附表笔一对。</t>
  </si>
  <si>
    <t>其它</t>
  </si>
  <si>
    <t>湿度计</t>
  </si>
  <si>
    <t>双指针式、全塑料外壳，带座可悬挂。1.可测温度及湿度。2.直径约128mm。3.温度可测-30°C~50°C，湿度可测10%RH~90%RH。</t>
  </si>
  <si>
    <t>量角器(圆等分器)</t>
  </si>
  <si>
    <t>塑料制品、演示用，带手柄。量角器上部为直径500mm±2mm的半园环，下部为一宽50mm，长500mm的直尺，两者不可分离，应印有0~180°角度刻度线，在0°、90°、180°位置印有角度数值，90°刻度线与圆心应在一条直线上，垂直于下方的直尺，两边对称。</t>
  </si>
  <si>
    <t>（2）</t>
  </si>
  <si>
    <t>专用仪器</t>
  </si>
  <si>
    <t>力学</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</si>
  <si>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</si>
  <si>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</si>
  <si>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螺旋弹簧组</t>
  </si>
  <si>
    <t>1、由钢丝绕成的螺旋弹簧2种一组组成。2、2种螺旋弹簧拉力限量分别为：5N，3N。表面镀镍防护，弹簧上端为园环，下端有三角片，杆勾，指针组成。3、5N钢丝直径1mm；3N钢丝直径0.9mm。</t>
  </si>
  <si>
    <t>滚摆</t>
  </si>
  <si>
    <t>1．滚摆由摆体（摆轮和摆轴）、悬线、支柱、横梁和底座组成。2．摆轮直径≥Φ120mm。摆轴直径≥Φ8mm，≥长150mm。3．产品应符合JY110-82《滚摆》的要求。</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</si>
  <si>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</si>
  <si>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</si>
  <si>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牛顿第二定律演示仪</t>
  </si>
  <si>
    <t>1、产品由导轨、小车、标尺、刹车机构、砝码桶等组成。2、导轨：长度不小于800mm，两层轨道间距离不小于100mm，轨道平直、光滑、不容易变形，轨道间距一致。3、小车：质量为200g±6g，车厢可放砝码，两边有挂钩，小车轴距不小于60mm。4、标尺：全长750mm，标尺累计误差不大于2mm。5、滑轮：滑轮支架倾角应能调整，紧固后能承受0.25Kg的转动力矩而不滑动。滑轮质量不小于8g，外径30mm。6、砝码桶：质量不大于6g，有盖，吊线长度不小于800mm。</t>
  </si>
  <si>
    <t>牛顿第二定律实验仪</t>
  </si>
  <si>
    <t>1、产品由导轨、小车、标尺、刹车机构、滑轮、砝码桶等组成。2、导轨：长度不小于800mm，两层轨道间距离不小于100mm，轨道平直、光滑、不容易变形，轨道间距一致。3、小车：质量为200g±6g，车厢可放砝码，两边有挂钩，小车轴距不小于60mm。4、标尺累计误差不大于2mm，最小分度值1mm，每隔10mm处有一较长刻度并标注数字。5、滑轮：滑轮支架倾角应能调整，紧固后能承受0.25Kg的转动力矩而不滑动。滑轮质量不小于8g，外径30mm。6、砝码桶：质量不大于6g，有盖，吊线长度不小于800mm。</t>
  </si>
  <si>
    <t>反冲运动演示器</t>
  </si>
  <si>
    <t>用于高中物理教学中演示有关反冲运动的实验，利用空气的反向作用力推动模型。仪器由金属筒，橡皮塞 小车铝杯等组成。小车尺寸约为100*70*20mm，铝杯φ30mm深25mm，金属筒外径16mm。</t>
  </si>
  <si>
    <t>超重失重演示器</t>
  </si>
  <si>
    <t>记忆式。
1、本仪器主要由可升降的指针式圆盘测力计、槽码和支架组成。支架上装有钢丝导轨、定滑轮、传动索、砝码吊袋、桌边夹等。
2、指针式圆盘测力计上端有调零装置，刻度盘也可拨转。测力计有红色主指针、红色游标、蓝色游针。红色游标用以指示槽码静止时的重力；蓝色游标用以标定槽码在变速升降运动中对测力计的作用力。
3、基本参数：
1)测力计最大量程：2N（实验中槽码限挂1.5N内）。
2)测力计最小分度为0.02N。
3)测力计误差：0.02N。
4)槽码：共3个，每个重50g。
5)测力计自重：约0.35kg
4、外型尺寸：250㎜×160㎜×60㎜。移动距离1.5m,超重、失重加速度可调，灵敏测力计示数可见</t>
  </si>
  <si>
    <t>产品由可升降的指针式圆盘测力计、导轨、定滑轮、传动索、桌边夹及支架组成。1.测力计极限为2N，最小分度值为0.02N。圆盘直径160mm。2.支杆为金属制，表面防锈处理，直径11mm，长1000mm（两根连接）。</t>
  </si>
  <si>
    <t>动能势能演示器</t>
  </si>
  <si>
    <t>产品由大刻度板、定位圈及滑杆、小滑块、圆筒、弹簧及释放手柄、底座、小刻度板、大滑块、导轨、钢球等组成。底板、带刻度的面板均采用厚度为1mm的铁板制作，底板长760mm，宽140mm，，钢球下落定位孔由支杆和孔架构成，孔架采用工程塑料制作，其上设有内径为φ20mm、φ26mm的两个孔，孔深34mm，支杆采用φ9.5mm的钢管制作，长不小于300mm，孔架的高度可通过支杆任意调节；透明圆筒采用内径φ34.5mm的有机玻璃筒制作，圆筒壁厚不小于4mm，长312mm；弹簧为φ2mm的弹簧钢丝绕制的压缩弹簧，自由长度为φ31×140mm；弹簧压缩杆尺寸为φ3.5×90mm的金属杆，两端设带柄螺帽；水平连接杆采用铝合金型材制作，长450mm，宽27mm；竖直立柱由两根φ9.5×450mm的钢管制作；钢球3只，球直径分别为φ24mm、φ19mm、φ15.8mm，；滑块采用工程塑料制作，尺寸为φ60×50mm；产品能直观演示动能势能的种类、产生和相互转化转化，以及能的守恒。</t>
  </si>
  <si>
    <t>平抛运动实验器</t>
  </si>
  <si>
    <t xml:space="preserve">产品由铝制导轨、钢球、重锤、接球槽、演示板组成。1.，面板烤白漆，面板尺寸约：325mmx240mmx1mm，底座尺寸
约255mmx100mmx10m，并有调平螺丝;2.钢球直径为16mm;3.接球槽可上下移动，能停留在任一位置。
 </t>
  </si>
  <si>
    <t>碰撞实验器</t>
  </si>
  <si>
    <t>产品分高中物理教学学生分组实验仪器，利用该产品可完成验证动量守恒定律、验证弹性碰撞中的动能守恒、验证动量守恒的条件、研究平抛物体的运动等实验。产品主要由轨道、支球架、支球管、挡球板、金属球、非金属球、重锤等组成。轨道采用铝型材制作，轨道外形宽度约20mm，支球架、支球管、挡球板与轨道组装为一体；金属球尺寸不小于Sφ14mm；非金属球尺寸不小于Sφ14mm；</t>
  </si>
  <si>
    <t>向心力实验器</t>
  </si>
  <si>
    <t>向心力演示器1、产品结构：本仪器由底座、传动部分、塑料转盘、弹簧装置、金属球等组成。2、测量范围：力 不小于0 N～10 N  角速度 不小于0 rad/s～99 rad/s
分度：力 ≤0.001N     角速度≤ 0.01rad/s</t>
  </si>
  <si>
    <t>振动和波、分子物理和热学</t>
  </si>
  <si>
    <t>音叉</t>
  </si>
  <si>
    <t>256Hz1、产品由音叉、共鸣箱、音叉槌组成。2、音叉外形尺寸：≥190mm×5mm×8mm。3、共鸣箱外形尺寸：≥300mm×80mm×40mm。4、音叉槌用橡胶制造，槌杆用木材或塑料制造；应符合JY/T0395-2007《教学音叉》标准。</t>
  </si>
  <si>
    <t>纵波演示器</t>
  </si>
  <si>
    <t>1.由支架、螺旋弹簧、振源及附件、连接杆和衬布等部件组成。2弹簧钢片应有足够的长度和钢度，表面防锈处理。通过改变振子位置，其频率可在2.5～3.3Hz范围内调整。3.螺旋弹簧需经防锈处理，在工作状态下应满足下表要求。弹簧工作长度全长圈数波速（mm/s）波的传播可见距离。100mm200±10不大于0.5不少于2个单程1250mm230±101600mm250±10不少于1个单程。5.螺旋弹簧吊线结点应在一条直线上，且分布均匀。6.外观质量应符合JY0001第6章的有关规定。</t>
  </si>
  <si>
    <t>共振音叉</t>
  </si>
  <si>
    <t>对</t>
  </si>
  <si>
    <t>1、音叉的频率为：440HZ。
2、击发一次，共振音响持续时间不少于10秒钟。音叉的全长166mm，叉股截面积为6.35×16mm2,叉臂平直段长109mm，叉股间距17mm。</t>
  </si>
  <si>
    <t>纵横波演示器</t>
  </si>
  <si>
    <t>中学物理演示纵横波的传播、反射等；仪器采用支架悬挂弹簧形式，全长约100cm、Φ50mm螺旋弹簧自由悬挂在支架上，振源金属球可上下调节，整套仪器包括机架1个（螺旋弹簧1支、振源2只）；连接杆15个；反光白布1块；可拆卸后装入箱内。</t>
  </si>
  <si>
    <t>绳波演示器</t>
  </si>
  <si>
    <t>电动液晶显示式，产品由振荡频率显示器、控制面板、开关、紧绳柱、振荡杆、细线、定滑轮、张力砝码、刻度支架等构成。使用电源：220V50Hz；2.有效刻度不小于100cm。</t>
  </si>
  <si>
    <t>波动弹簧</t>
  </si>
  <si>
    <t>扁钢丝弹簧，外径≥66mm，圈数≥180，两端为90°弯折半圆</t>
  </si>
  <si>
    <t>发波水槽</t>
  </si>
  <si>
    <t>产品由水槽、振源及附件组成。1.水槽由透明有机玻璃制成，尺寸：280mm×280mm×30mm，槽内四周均放有海棉。2.振源由振荡电路、弹簧片连接器构成，其频率可调。3.附件由圆波振子、双振子、横波振子、直档板构成。</t>
  </si>
  <si>
    <t>弹簧振子</t>
  </si>
  <si>
    <t>水平式和竖式</t>
  </si>
  <si>
    <t>单摆组</t>
  </si>
  <si>
    <t>5个摆球。钢球3个，直径分别约为19mm一个，Φ12mm2个；塑料球2个，直径分别为26mm一个，Φ20mm一个。全部带线，线长不小于1.2m。</t>
  </si>
  <si>
    <t>单摆运动规律演示器</t>
  </si>
  <si>
    <t>由圆底盘、立柱≥直径12*600mm、横杆、立柱夹、上标尺，下标尺、光电门、塑料空心摆球≥直径22mm、钢球≥16mm、玻璃球16mm、胶木球16mm、摆线、偏转指针组成</t>
  </si>
  <si>
    <t>受迫振动和共振演示器</t>
  </si>
  <si>
    <t>仪器由底座、铝合金立杆、钢球等组成 。外形尺寸约：410*170*430mm。铝合金立杆尺寸约：20*20*400，5个摆球。</t>
  </si>
  <si>
    <t>共振演示器</t>
  </si>
  <si>
    <t>仪器弹簧振子、受偏心负载的变速箱装置、能摆动的有机玻璃面板、画板、画笔以及底座、导轨控制系统等组成                      1、外形尺寸约：250*145*150mm   2、工作电压：DC6-12V
3、工作环境：-10℃—40℃
4、外壳为金属喷塑成型</t>
  </si>
  <si>
    <t>内聚力演示器</t>
  </si>
  <si>
    <t>由两个中空镶铅圆柱体、刮削器组成。1、铅柱分为红、蓝各1，每支上有挂钩，外形尺寸不小于：Φ20mm，长50mm。2、刮削器外壳为塑料，塑料筒内置刀片。</t>
  </si>
  <si>
    <t>空气压缩引火仪</t>
  </si>
  <si>
    <t>1、由手柄、连杆、端盖、耐油橡皮圈、气缸体、底座等组成。2、手柄和底座为塑料制品。3、气缸体为透明塑料注塑成型，表面光洁、透明。</t>
  </si>
  <si>
    <t>油膜实验器</t>
  </si>
  <si>
    <t>产品由油酸、无水酒精、盛水盘、刻度板、石松粉、针筒等组成。1.盛水盘采用塑料注塑成型，盛液尺寸不小于200mm×200mm，并有刻度板限位机构；2.刻度板采用透明有机玻璃制成，刻度板表面印有刻线方格，最小方格为5mm，其中两个边上有毫米刻线，刻线清晰、无断线。</t>
  </si>
  <si>
    <t>浸润和不浸润现象演示器</t>
  </si>
  <si>
    <t>用于高中物理教学中有关物体浸润和不浸润现象的演示实验。由透明塑料槽、洁净的玻璃片、涂蜡的玻璃片、胶头滴管组成。1.透明水槽外形尺寸：80mm×40mm×20mm。2.玻璃片尺寸：76mm×25mm×1mm。</t>
  </si>
  <si>
    <t>液体表面张力演示器</t>
  </si>
  <si>
    <t>供中学物理课讲述液体的表面张力进行演示实验或分组实验用。1.产品由半球环、双环、棉线环、棉线圈环、金属框架、钢丝圈六件组成。1.半球环、双环、、棉线圈环、金属框架采用用Φ1.5mm的钢丝制造，表面镀铬。手柄长度均不小于70mm。</t>
  </si>
  <si>
    <t>液体表面张力实验器</t>
  </si>
  <si>
    <t>毛细现象演示器</t>
  </si>
  <si>
    <t>仪器由塑料盛液座、毛细管支架及五根内径大小不同的玻璃毛细管组成。盛液座及毛细管支架采用工程塑料制作，盛液座内空尺寸约为160mm×86mm×10mm，毛细管支架宽20mm，支架距盛液座底部高度不小于80mm；毛细管长度均为130mm。</t>
  </si>
  <si>
    <t>伽尔顿板(道尔顿板)</t>
  </si>
  <si>
    <t>一、道尔顿板是通过宏观的方法，通过钢珠下落过程中与铜钉列阵碰撞后，因钢珠的位置随机性来观察统计规律。二、仪器结构包括：漏斗、一组斜面、控制器、铜钉列阵、弧形导轨、木框（或塑料框）、狭槽、钢珠（或塑料球）、闸门、钢珠（或塑料球）出口、盒子、底脚。</t>
  </si>
  <si>
    <t>玻意耳定律实验器</t>
  </si>
  <si>
    <t>供高中物理教学课堂演示用，用于验证玻意耳-马路特定律和理想气体状态方程。结构：由尺度板、U型玻璃管、压力表和加压气囊、底座等组成。1.尺度板采用厚度1mm金属材质一次成型，规格约：280*120*170mm；板为白底红字，刻线中线为“0”刻线、两边刻线为20cm、每1cm一个刻线、10cm为一大刻线，数字分别为“0”、“5”、“10”、“15”、“20”，在尺度板上固定一U型管，U型管外径20mm，两中心距为60±3mm，长度不小于尺度板的长度尺寸，U型管口一端密封连接乳胶管橡胶塞及玻璃弯管，玻璃弯管外径8mm，长不小于35mm；另一端密封2.5级0.1圆形负压表，表与管之间应有放气阀门。2.底座采用厚度1.2mm金属材质一次成型，规格约;280*120*15mm，表面烤黑漆。</t>
  </si>
  <si>
    <t>盖·吕萨克定律实验器</t>
  </si>
  <si>
    <t>尺度板是铁质的，演示器由尺度板、玻璃管、橡胶塞、烧瓶、温度计、支脚、胶头滴管等组成。用来实验一定质量的某种气体在压强不变的情况下其体积V与热力学温度T成正比。</t>
  </si>
  <si>
    <t>静电、电流</t>
  </si>
  <si>
    <t>玻棒(附丝绸)</t>
  </si>
  <si>
    <t>有机玻棒(附丝绸)，教师用。1、直径为12mm、长为295mm，一端为锥体，头部为球形状。2、丝绸尺寸不小于：150mm×150mm。</t>
  </si>
  <si>
    <t>胶棒(附毛皮)</t>
  </si>
  <si>
    <t>聚碳酸酯棒(附毛皮)，教师用。1、直径为12mm、长为295mm，一端为锥体，头部为球形状。2、毛皮尺寸不小于：100mm×100mm。</t>
  </si>
  <si>
    <t>静电计(指针验电器)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</si>
  <si>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</si>
  <si>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</si>
  <si>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</si>
  <si>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电阻定律实验器</t>
  </si>
  <si>
    <t>不少于四根导线，长度、截面积、材料不同；≥800×130×40mm。</t>
  </si>
  <si>
    <t>焦耳定律演示器</t>
  </si>
  <si>
    <t>产品由面板、贮气盒、电阻、液面玻璃管、乳胶管、止水夹、底脚等组成。产品主要性能指标：电压范围：DC6～10V或AC6～10V50Hz；电阻阻值：R1=10Ω，R2=10Ω，R3=10Ω，R4=5Ω，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</si>
  <si>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范氏起电机</t>
  </si>
  <si>
    <t>放电距离：&gt;300mm,最大电流：&lt;30ua，力量：~220v，力量：&lt;100w,蓄电球直径：200mm，放电球直径：60mm,底座长宽高：280*185*90mm</t>
  </si>
  <si>
    <t>电场线演示器</t>
  </si>
  <si>
    <t>产品由五块电场线演示板组成，分别为单点电极演示板、双点电极演示板、平行板电极演示板、环形电极演示板、尖形导体演示板。演示板采用透明性好的“372”材料制作，由盒座和盒盖组成，盒座内注满机油和适量发屑后与盒盖密封良好，</t>
  </si>
  <si>
    <t>电势演示仪</t>
  </si>
  <si>
    <t>产品由导电玻璃、带坐标孔的透明塑料板、接线柱、表笔一对、白纸、复写纸、导电纸各1张组成。1.导电玻璃板的一面为导电的，尺寸：237mm×200mm×5mm。2.带坐标孔的透明板孔径1.8mm，两孔间距20mm，尺寸：237mm×200mm×3mm。</t>
  </si>
  <si>
    <t>电场中带电粒子运动模拟演示器</t>
  </si>
  <si>
    <t>演示模拟电场中带电粒子加速、偏转，由模拟屏、加速旋钮、偏转旋钮等组成，工作电压220V，50Hz.模拟屏由12块规格约40mm×40mm带8×8个发光二极管的电路板组成，仪器整体规格约320*260*53mm</t>
  </si>
  <si>
    <t>演示电桥</t>
  </si>
  <si>
    <t xml:space="preserve">供中学物理演示实验用，产品主要由电阻丝、刻度尺、滑键、支架。电阻丝采用直径0.3mm的电阻丝，刻度尺有效刻度为490mm,滑键采用透明塑料制作，中间有按键，按键采用锡磷青铜皮制作，按压按键后能够与电阻丝接触良好，滑键滑行自如，支架采用木质，可立与桌面。
</t>
  </si>
  <si>
    <t>电磁、电子</t>
  </si>
  <si>
    <t>磁感线演示器</t>
  </si>
  <si>
    <t>产品由透明有机成型盒内装细铁粉、配条形磁铁组成。透明有机成型盒外形尺寸：200mm×110mm×30mm，盒体下部一角应有释放铁粉的螺丝孔。</t>
  </si>
  <si>
    <t>立体磁感线演示器</t>
  </si>
  <si>
    <t>1、演示器由圆形立体磁感线演示器组成；2、圆形立体磁感线演示器由铆有可自动转动的软铁小指针366个，透明塑料制成6块立片（相向60°）及条形磁铁或圆柱形磁铁组成。3、上下两圆片的直径为170mm，组装后的高度为200mm。</t>
  </si>
  <si>
    <t>磁感线演示板</t>
  </si>
  <si>
    <t>磁感线演示板由透明穴板、小铁针、方架及永磁体组成。透明穴板采用“372”材料制作，表面光洁无划痕。透明穴板尺寸为225×225×25mm；</t>
  </si>
  <si>
    <t>电流磁场演示器</t>
  </si>
  <si>
    <t>1．仪器由直线电流磁场演示器、环形电流磁场演示器、螺线管电流磁场演示器等构成。2．工作电流：直流3～6A</t>
  </si>
  <si>
    <t>菱形小磁针</t>
  </si>
  <si>
    <t>1、16个。
2、小磁针体长28mm，宽8mm，磁针体为平面菱形，中间铆接铜轴承套，内嵌玻璃轴承，磁针体表面喷漆，有极性标志，N极为红色，S极为兰色。
3、执行JY0012-1990标准</t>
  </si>
  <si>
    <t>翼形磁针</t>
  </si>
  <si>
    <t>1、每组包含翼形磁针2支，磁针体尺寸≥140×8mm；支座底径71mm，总高112mm。2、符合JY0001－2003《教学仪器一般质量要求》的有关规定。</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</si>
  <si>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</si>
  <si>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</si>
  <si>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</si>
  <si>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</si>
  <si>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演示电磁继电器</t>
  </si>
  <si>
    <t>包括电磁线圈、铁芯、轭铁、衔铁、常开触点、常闭触点、弹簧、底座等。电磁铁额定工作电压直流9V，工作电流100mA±15mA吸合电流≤70mA，释放电流20mA～40mA触点常闭电阻≤1Ω，常开电阻≤0.5Ω，开距≥2mm</t>
  </si>
  <si>
    <t>左右手定则演示器</t>
  </si>
  <si>
    <t>1.左右手定则演示器由塑料底座、电镀撑杆、接线板、方形线圈组成。
2.底座采用优质塑料，规格：168mm×108mm×14mm
3.撑杆长253mm。
4.方形线圈边长80mm
5.接线板长148mm</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</si>
  <si>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</si>
  <si>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</si>
  <si>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安培力实验器</t>
  </si>
  <si>
    <t>由底座(两面固定带磁的金属板)，力传感器固定架，矩形线圈(可调100匝200匝300匝)连接固定杆组成,连接力传感器使用，也可接入电流传感器。</t>
  </si>
  <si>
    <t>自感现象演示器</t>
  </si>
  <si>
    <t>1、主线圈：带铁芯线圈。2、显示方式：高亮度LED发光二极管3、工作电源：CD3V（5电池二节）尺寸≥500*300mm</t>
  </si>
  <si>
    <t>电磁感应演示器</t>
  </si>
  <si>
    <t>主要由微电流放大器、磁针、直导体、滚动导体、连接导线、蹄形磁钢（U082型）、底座、水平支架等组成。微电流放大器电源电压：DC6V，放大倍数：≥600倍，输入电流：0.5～10uA；磁针采用长140mm，宽8mm的翼形磁针。</t>
  </si>
  <si>
    <t>电磁阻尼演示器</t>
  </si>
  <si>
    <t>产品由摆锺、磁铁、支架、底座等构成，支架为名铝制、磁铁为强磁、摆锺分为强阻尼摆和弱阻尼摆，应采用铝材加工制成，表面光学抛光处理。</t>
  </si>
  <si>
    <t>可拆变压器</t>
  </si>
  <si>
    <t>产品由单相芯式变压器铁芯、变压器线圈及铁芯压紧螺钉装置等组成，仪器外形尺寸约170×95×180mm。铁芯由U形铁芯、条形轭铁组成，U形铁芯截面尺寸约30×33mm，条形铁轭截面尺寸约28×24mm，铁芯窗口高60mm，宽58mm；线圈采用高强度漆包线绕制，线圈共两个，其中一个总匝数为1400匝，分别在200匝及800匝处抽头，另一个线圈共400匝，在100匝处抽头。</t>
  </si>
  <si>
    <t>电子束演示器</t>
  </si>
  <si>
    <t>1、加速极电压：0～200伏连续可调2、偏转板电压：电压幅度0～40伏连续可调电压方向：上正、断路、下正三档3、电源：220V±10%50Hz4、功率消耗：小于8瓦</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</si>
  <si>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</si>
  <si>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</si>
  <si>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</si>
  <si>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</si>
  <si>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</si>
  <si>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</si>
  <si>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</si>
  <si>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</si>
  <si>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1．外形尺寸：上底长≥35mm；两底角为60±0.5°和45±0.5°；高度为35±1mm；厚度为15±1mm。2．玻璃料的一拉质量要求应符合GB903一65《无色光学玻璃》中的要求，</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</si>
  <si>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</si>
  <si>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</si>
  <si>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三棱镜</t>
  </si>
  <si>
    <t>由三棱镜体、托架、支柱、底座等组成。玻璃材料应符合GB903-65《无色光学玻璃》中的规定；外形尺寸约≥90mm×90mm×180mm。产品应符合JY142－82《三棱镜》的有关规定。</t>
  </si>
  <si>
    <t>透镜及其应用实验器</t>
  </si>
  <si>
    <t>由凹透镜、凸透镜、透镜支架、套圈、底座等组成</t>
  </si>
  <si>
    <t>光的折射全反射实验器</t>
  </si>
  <si>
    <t>由刻度盘、底座、激光笔、玻璃管、套筒等组成</t>
  </si>
  <si>
    <t>双缝干涉实验仪</t>
  </si>
  <si>
    <t>主要部件有遮光管、照明系统、双缝、观察筒及测量头。照明系统包括光源灯泡、透镜、遮光板、光源单缝及滤色片。双缝有两块，观察筒由筒体、毛玻璃屏及目镜组成。测量头上有游标尺、分划板、滑座、滑块、目镜、手轮等。光源的供电电压12伏，功率为15～24瓦。</t>
  </si>
  <si>
    <t>光电效应演示器</t>
  </si>
  <si>
    <t>用于演示中学物理的光电效应现象，仪器采用锌板及紫外线光源演示。产品由光电效应演示器（主机）、锌板及铜丝网、连接线、光源（紫外灯、目光灯）及细砂纸组成。1.主机外壳为全塑料，外形尺寸：195mm×175mm×75mm（±5%）。面板上高有电源开关、高压输出和检流计端子、调零旋扭及电源指示灯。2.锌板及铜网外形尺寸：220mm×175mm×19mm（±5%）。</t>
  </si>
  <si>
    <t>（3）</t>
  </si>
  <si>
    <t>模型</t>
  </si>
  <si>
    <t>物理</t>
  </si>
  <si>
    <t>汽油机模型</t>
  </si>
  <si>
    <t>1、汽油机模型由底座、模型主体、接线柱、电池槽等组成。2、产品用途：物理教学中演示四冲程单缸汽油机的结构及工作原理。3、产品规格：高度≥300mm，底座140*100mm，可使用2节5号电池或直流教学电源供电，压缩比：6，材料；工程塑料</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</si>
  <si>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</si>
  <si>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</si>
  <si>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材料和配套用品</t>
  </si>
  <si>
    <t>镊子</t>
  </si>
  <si>
    <t>不锈钢板材制成，镊子的宽度不小于9mm，镊子的长度为140mm±5mm（±2mm）。</t>
  </si>
  <si>
    <t>（8）</t>
  </si>
  <si>
    <t>其它实验材料和工具</t>
  </si>
  <si>
    <t>实验材料</t>
  </si>
  <si>
    <t>电珠(小灯泡)</t>
  </si>
  <si>
    <t>2.5V</t>
  </si>
  <si>
    <t>3.8V</t>
  </si>
  <si>
    <t>学生实验纸材</t>
  </si>
  <si>
    <t>打点纸带、墨粉纸、坐标纸、复印纸</t>
  </si>
  <si>
    <t>工具</t>
  </si>
  <si>
    <t>测电笔</t>
  </si>
  <si>
    <t>笔式，氖泡式，测电极长≤10mm，测量范围100V～500V，辉光应稳定不闪烁</t>
  </si>
  <si>
    <t>一字螺丝刀</t>
  </si>
  <si>
    <t>1、旋杆长度L:75mm，直径D:4mm3、旋杆应经镀鉻防锈处理。</t>
  </si>
  <si>
    <t>十字螺丝刀</t>
  </si>
  <si>
    <t>1、旋杆长度L:75mm，直径D:4mm3、旋杆应经镀铬防锈处理。</t>
  </si>
  <si>
    <t>尖嘴钳</t>
  </si>
  <si>
    <t>1、载荷F≥550N，中号，长度不小于150mm，优质钢材精工锻造，镀镍处理，，防滑塑料手柄。</t>
  </si>
  <si>
    <t>电工刀</t>
  </si>
  <si>
    <t>不小于180mm,采用3CR-13硬质钢材料制造,刃部硬度大于52HRC,采用胶质手柄,坚固耐磨，其他符合QB/T2208标准。</t>
  </si>
  <si>
    <t>手摇钻</t>
  </si>
  <si>
    <t>45号钢精铸，结实耐用，手感舒适，钻头夹持0.6-6mm</t>
  </si>
  <si>
    <t>木锉</t>
  </si>
  <si>
    <t>250mm带手柄</t>
  </si>
  <si>
    <t>木工锤</t>
  </si>
  <si>
    <t>0.25Kg</t>
  </si>
  <si>
    <t>钢手锯</t>
  </si>
  <si>
    <t>锯条1条，长300mm,由钢锯弓、钢锯条组成</t>
  </si>
  <si>
    <t>剥线钳</t>
  </si>
  <si>
    <t>材质：高碳钢，长度不小于170mm,压接范围：0.5、1、1.5、2.5、4平方毫米，其他符合QB/T 2207-2017《剥线钳》标准。</t>
  </si>
  <si>
    <t>钢丝钳</t>
  </si>
  <si>
    <t>钳体采用优质高碳钢，高频淬火；双色胶柄，开合灵活，手柄覆膜，表面防锈处理。</t>
  </si>
  <si>
    <t>手锤</t>
  </si>
  <si>
    <t>1、规格：锤体重0.44Kg，2、材质：45～55优质碳素结构钢</t>
  </si>
  <si>
    <t>錾子</t>
  </si>
  <si>
    <t>采用60号络钒钢，整体淬火处理，7寸</t>
  </si>
  <si>
    <t>锉刀(平板)</t>
  </si>
  <si>
    <t>250mm，带柄</t>
  </si>
  <si>
    <t>三角锉刀</t>
  </si>
  <si>
    <t>什锦锉</t>
  </si>
  <si>
    <t>十只装金刚锉</t>
  </si>
  <si>
    <t>活扳手</t>
  </si>
  <si>
    <t>材质：中碳钢，规格：8寸活动扳手，其他符合GB/T 4440-2022《活扳手》的要求。</t>
  </si>
  <si>
    <t>手剪</t>
  </si>
  <si>
    <t>钳工工具，剪铁皮、铜片</t>
  </si>
  <si>
    <t>平口钳</t>
  </si>
  <si>
    <t>80mm，台钻上用</t>
  </si>
  <si>
    <t>水平尺</t>
  </si>
  <si>
    <t>三水泡型，水平面工作长度160～250mm</t>
  </si>
  <si>
    <t>初中物理教学仪器</t>
  </si>
  <si>
    <t>批</t>
  </si>
  <si>
    <t>5.1</t>
  </si>
  <si>
    <t>1．规格：600mm×400mm×800mm。2．仪器车应分为2层，层间距不小于300mm。3．车架用直径不小于Φ19mm、壁厚不小于0.7mm的不锈钢管制成，架高不低于800mm。4．车架脚安装有不小于Φ50mm、厚15mm转动灵活的万向轮。5．车隔板为不薄于0.7mm的不锈钢制成，四周安装有30mm的挡板。6．整车安装好后应载重50Kg应运行平稳，不得变形、摇晃、松动。</t>
  </si>
  <si>
    <t>02051</t>
  </si>
  <si>
    <t>放大镜</t>
  </si>
  <si>
    <t>1、产品有效通光孔径为45-60mm，放大倍数为5倍的单倍数玻璃放大镜2、其它要求应符合JY/T0378《手持放大镜》有关规定</t>
  </si>
  <si>
    <t>02103</t>
  </si>
  <si>
    <t>规格：100ml。塑料制成。密封性好，滑动灵活。刻度标线规整、清晰。</t>
  </si>
  <si>
    <t>02125</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</si>
  <si>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</si>
  <si>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</si>
  <si>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21</t>
  </si>
  <si>
    <t>21001</t>
  </si>
  <si>
    <t>圆柱体组</t>
  </si>
  <si>
    <t>1.包括纯铜、铝(或铝合金)和铁(钢)等3种材质圆柱体；
2.每个圆柱体配网兜。</t>
  </si>
  <si>
    <t>21002</t>
  </si>
  <si>
    <t>立方体组</t>
  </si>
  <si>
    <t>1、产品为单件盒袋，由铜1个、铁1个、铝1个、木1个组成。2、铜块、铁块、铝块、木块规格约：20×20×20mm。3、立方块表面平整光滑。木材采用优质环保木料，表面环保油漆涂层精制而成。采用优质钢材，防锈处理。</t>
  </si>
  <si>
    <t>21003</t>
  </si>
  <si>
    <t>运动和力实验器</t>
  </si>
  <si>
    <t>1.由平面板、短斜面，小车，钢球1个，塑料球1个，塑料盒1只，毛巾1块，布1块组成。短斜面长度200mm±5mm，宽120mm±5mm，厚12mm±2mm，有可调节斜面倾角的支撑，表面用黑色节字贴包贴，平整、光滑，美观。平面板长度530mm±5mm，宽120mm±5mm,厚12mm±2mm，有可调节斜面倾角的支撑，表面用黑色节字贴包贴，平整、光滑，美观。小车外形尺寸约：105mm×65mm×40mm,小车轮距不小于50mm，轴距不小于67mm，车轮直径不小于20mm。小车在500mm长度平面内。</t>
  </si>
  <si>
    <t>21004</t>
  </si>
  <si>
    <t>1、本仪器为工程塑料制作而成，由蓝色壳体、绿色启动键、拉簧、白色绳线、塑料挡片、金属球等组成。2、壳体为塑料制品。3、绿色启动键为塑料制品启动键运行灵活、无阻滞现象。4、拉簧用弹簧钢丝制成，表面镀锌。5、金属球直径不小于19mm，外表作镀镍处理，光滑明亮。</t>
  </si>
  <si>
    <t>21006</t>
  </si>
  <si>
    <t>1、产品由5种钢丝绕成的螺旋弹簧组成。2、弹簧的拉力分别为0.5N、1N、2N、3N、5N，弹簧表面镀镍防锈，弹簧上端为圆环，下端有三角片，杠勾，指针等。</t>
  </si>
  <si>
    <t>21007</t>
  </si>
  <si>
    <t>阿基米德原理实验器</t>
  </si>
  <si>
    <t>1.由测力计、塑料吊桶、塑料圆柱体、溢液杯组成。2.测力计面板应有0g、50g、100g、150g、200g和0N、0.5N、1.0N、1.5N、2.0N两种对应刻度、量程的示值误差≤1%，测力计上端要有零调装置。塑料圆柱的体积为100ml,有等分刻度线，质量≥120g，直径≥φ35mm,塑料吊桶透明,外直径≥φ400mm，容积为100ml有等分刻度线,溢液杯透明</t>
  </si>
  <si>
    <t>阿基米德原理及其应用实验器</t>
  </si>
  <si>
    <t>1．由测力计、塑料吊桶、塑料圆柱体、溢液杯组成；
2．测力计面板应有0g、50g、100g、150g、200g和0N、0．5N、1．0N、1．5N、2．0N两种对
应刻度、量程的示值误差≤1%，测力计上端要有调零装置；塑料桶：高不小于53mm，直径不小
于Φ55mm透明塑料，塑料溢水杯：高不小于100mm，直径不小于Φ88mm透明塑料；
3．塑料圆柱的体积为100mL，有等分刻度线，质量≥120g，直径不小于Φ35mm，塑料吊桶透
明，外直径不小于Φ400mm，容积为100mL有等分刻度线，溢液杯透明；
4．溢液杯溢液管下口高度不应低于70mm。</t>
  </si>
  <si>
    <t>液体压强与深度关系实验器</t>
  </si>
  <si>
    <t>1．用途：演示液体对容器底和侧壁有压强；液体对容器侧壁的压强随深度的增加而增大；在
同一深度，液体向各个面的压强相等；
2．实验器件：水槽1只、大筒1个、小筒1个、小筒座1个、小孔橡皮塞3只、压强计1套、橡皮
筋1根、线1根。</t>
  </si>
  <si>
    <t>21010</t>
  </si>
  <si>
    <t>连通器</t>
  </si>
  <si>
    <t>1． 本产品由玻璃连通器和底座两部分组成。2． 外形尺寸不小于：210×120×210mm。3． 玻璃件选用钠钙玻璃或硼硅玻璃。4． 玻璃件壁厚约1.0mm。5． 玻璃件细管外径为12mm，粗管外径为30mm。6． 玻璃件必须经过退火处理，消除应力。7． 底座要平稳，表面光滑无痕。8． 产品应符合QB/T 2561《实验室玻璃仪器》,产品应符合JY232-87《连通器》的要求。9． 符合JY0001－2003《教学仪器一般质量要求》的有关规定。</t>
  </si>
  <si>
    <t>21021</t>
  </si>
  <si>
    <t>压力和压强演示器</t>
  </si>
  <si>
    <t>产品有压强小桌、海绵块组成。压强小桌为塑料制品，桌面尺寸≥130×70mm，应精制美观。小桌腿长≥50mm，圆柱形略带锥度。海绵块尺寸：≥135×80×45mm，须切割平整。产品配合J2106金属钩码使用，要求不再配砝码。</t>
  </si>
  <si>
    <t>21022</t>
  </si>
  <si>
    <t>流体流速与压强关系演示器</t>
  </si>
  <si>
    <t>一、规格要求：
1．产品由演示屏、底座、快慢流速管玻璃制品、两只U形管玻璃制品、乳胶管等组成。</t>
  </si>
  <si>
    <t>21030</t>
  </si>
  <si>
    <t>杠杆</t>
  </si>
  <si>
    <t>产品由调节螺母、杆身、转轴、螺杆及挂钩孔组成。
杆身长500mm±20mm宽25mm，每两个挂钩孔间隔20mm。转轴为铜制,以转轴为中心为零点向两端刻有刻度线(长6mm宽0.5mm)每两条刻度线间隔10mm，两端各25条。螺杆为金属材质，直径6mm,有郊长度为70mm</t>
  </si>
  <si>
    <t>21031</t>
  </si>
  <si>
    <t>演示滑轮组</t>
  </si>
  <si>
    <t>演示滑轮组的组成及规格：包括单滑轮2个、三并滑轮2个、三串滑轮2个、可卡滑轮2个。单滑轮配备数量:2个，轮盘数量:1个，外径D:70mm，轮缘厚a:8mm，轮毂厚b：10mm，槽深c：5mm；三并滑轮配备数量:2个，轮盘数量:3个，外径D:70mm，轮缘厚a:8mm，轮毂厚b：10mm，槽深c：5mm；三串滑轮配备数量:2个，轮盘数量:3个，其一为外径D:70mm，轮缘厚a:8mm，轮毂厚b：10mm，槽深c：5mm；其二为外径D:53mm，轮缘厚a:8mm，轮毂厚b：10mm，槽深c：5mm；其三为外径D:40mm，轮缘厚a:8mm，轮毂厚b：10mm，槽深c：5mm，三并滑轮为直边半封闭式，三串滑轮和单滑轮为单边悬臂式，滑轮的上下挂钩方向互成90°或可转动。</t>
  </si>
  <si>
    <t>21032</t>
  </si>
  <si>
    <t>滑轮组</t>
  </si>
  <si>
    <t>滑轮组的组成及规格：由单滑轮4个、二并滑轮2个、二串滑轮2个、可卡滑轮2个组成。单滑轮配备数量：4件，轮盘数量：1个；二串滑轮配备数量：2件，轮盘数量：2个；外径D：40mm；轮缘厚a：7mm；轮毂厚b：10mm；槽深c：4.5mm。框架结构形式均为直边封闭式，上下挂钩互成90°或可转动。允许负荷：2千克。轮盘用塑料制成。框架用碳钢冷轧板制成。中轴由钢丝制成，框架表面作防锈处理。轮盘应转动灵活，轮盘沿轴向串动距离不大于1mm。</t>
  </si>
  <si>
    <t>21033</t>
  </si>
  <si>
    <t>1．滚摆由摆体（摆轮和摆轴）、悬线、支柱、横梁和底座组成。2．摆轮直径Φ125mm。摆轴直径Φ8mm，长160mm，轴上两个穿线孔距离140mm，穿线孔径Φ1.5mm。支柱高400mm，横梁长240mm。3．摆体（摆轮和摆轴）重0.65Kg。4．摆轴对摆轮的垂直度公差为0.25mm。5．摆轴应粗细均匀。轴上二穿线孔对于摆轮的对称公差为0.5mm。6．摆体重心偏移轴线公差为0.45mm。7．摆轴镀铬。底座应稳固、表面涂漆，支柱表面应作防锈处理。8．产品应符合JY110-82《滚摆》的要求。</t>
  </si>
  <si>
    <t>电铃</t>
  </si>
  <si>
    <t>1.产品为立式结构，由电磁铁、衔铁、铁铃、衬板和底座组成。2.工作电压：直流3～6V。外形尺寸：约85mm×85mm×190mm。3．影响效果在15米范围内铃声清晰。电磁铁线圈的直流电阻为10～20Ω。衔铁的触点为铜质。电路导线的走向应醒目整齐。铁铃采用Φ55mm国产自行车铃盖。底板应放置平稳。</t>
  </si>
  <si>
    <t>立式，产品由电磁系统和触点系统两部分组成。电磁系统包括：电磁线圈、铁芯、轭铁、衔铁；触点系统包括：常开、常闭触点各一对。外形尺寸：200×90×230㎜。</t>
  </si>
  <si>
    <t>24019</t>
  </si>
  <si>
    <t>由定子、转子，电刷、转动机构、集流环（或换向器）、小灯座，底板等组成，底板采用木制。产品应符合JY21－79《手摇交直流发电机》的有关规定。外形尺寸：≥250*150*150mm</t>
  </si>
  <si>
    <t>25006</t>
  </si>
  <si>
    <t>光具组</t>
  </si>
  <si>
    <t>附件双凸透镜2块、凸透镜1块、双凹透镜1块、“1”字屏1块、白屏1块、插杆5根、毛玻璃屏（带屏架）1块、光源1套、1件；导轨与基准平面的平行度误差应不大于1.00mm。双导轨光具座的两根导轨，其轴线平等度误差应不大于0.50mm。2.3导轨前端支架与滑块上的插孔为6+0.15mm，插孔指示标线应清晰，且指示插孔纵向中心位置。铝铸件支架带刻度；光源（6v3w）；白屏；1字屏；凸透镜直径3cm焦距5cm；凹透镜直径3cm焦距-7.5cm；凸透镜直径4cm焦距10cm；凸透镜直径5cm焦距3</t>
  </si>
  <si>
    <t>25010</t>
  </si>
  <si>
    <t>平面镜成像实验器</t>
  </si>
  <si>
    <t>1．由平面镜（80×120×5mm）1个，三角尺1把，蜡烛模型2
个，塑料支架2个组成；
2．玻璃表面应光滑无痕；边缘不许有裂纹。</t>
  </si>
  <si>
    <t>25011</t>
  </si>
  <si>
    <t>光的传播、反射、折射实验器</t>
  </si>
  <si>
    <t>产品由支架、圆形角度盘、曲线透明管、平面镜、半圆水槽、激光笔、磁吸激光笔套（带扩束镜）、激光笔移动支撑等组成。支架采用厚度为1mm的冷轧板成型，高约160mm；圆形角度盘由厚度为2.5mm的白色塑料板制成，直径110mm，表面圆周印有角度线，角度盘上设有水平插槽；曲线透明管由φ5mm玻璃棒弯制成型；平面镜尺寸为94×20×1mm；半圆水槽由透明塑料制作，水槽半径55mm，内空宽12mm，壁厚不小于1.5mm。激光笔输出功率不大于2mw，配置内接电池及外接电源导线，导线采用多股铜芯绝缘导线；磁吸激光笔套由工程塑料制作，外径φ18mm，长度60mm；激光笔移动支撑由厚度不小于1mm的冷轧板制作，槽宽17.5mm。</t>
  </si>
  <si>
    <t>25012</t>
  </si>
  <si>
    <t>激光笔</t>
  </si>
  <si>
    <t>红色激光；可翻页；USB接口；无线电教笔。</t>
  </si>
  <si>
    <t>(二)</t>
  </si>
  <si>
    <t>初高中物理数字化实验室</t>
  </si>
  <si>
    <t>初高中物理设备</t>
  </si>
  <si>
    <t>86寸教学触控一体机</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</si>
  <si>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2.整机尺寸，长度≥4100mm、高度≥1100mm、厚度≤120mm，屏幕，屏幕尺寸：86 英寸；触控技术，采用电容触控技术；提供第三方检测机构出具的具有CMA或CNAS标识的检验（测）报告扫描件。屏体要求：A规屏（投标时提供承诺函：承诺产品交付验收时提供加盖屏体制造厂商公章的屏体制造厂商针对投标产品出具的A规屏体质量标准证明文件）。
▲3.显示分辨率不低于：3840×2160；显示比例：16:9；显示大屏亮度：≥350cd/m²；可视角度：≥178°；对比度：≥4000:1；色彩覆盖率（色域）≥NTSC72%。提供第三方检测机构出具的具有CMA或CNAS标识的检验（测）报告扫描件并加盖投标人公章。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
11.后置输入接口，含①USB、②HDMI、③Touch USB、④音频Line in或Line out或Mic in或Mic out、⑤RJ45接口。提供真机照片。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（以上为实质性响应）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t>
  </si>
  <si>
    <t>1.17</t>
  </si>
  <si>
    <t>初高中物理数字化实验设备</t>
  </si>
  <si>
    <t>共3间,每一间实验室的配置清单如下</t>
  </si>
  <si>
    <t>老师端探究设备</t>
  </si>
  <si>
    <t>数字化探究软件</t>
  </si>
  <si>
    <t>简体中文界面，数据采集器接入计算机后能自动识别数据采集器及其状态，实时显示实验数据或曲线，具备多种对实验数据与图线的数据处理与分析工具，支持实验报告输出、上传与评价，实验数据可以导出为表格或文本格式</t>
  </si>
  <si>
    <t>智能采集终端</t>
  </si>
  <si>
    <t>1.支持≥6通道并行采集，单通道最高采样率200kHz；
2.采集器模拟采样分辨率≥12-bits，数字采样分辨率≥0.1μs；
3.具备≥2路USB接口，支持外接USB设备及数据采集器。
4.内置≥6000mAh锂电池；
5.具备Micro接口，在采集分析仪耗尽储电时作为普通采集器使用；
6.采用双核处理器，CPU主频≥1.44GHz，≥4GB DDR4内存，≥64GB SSD存储器；
7.屏幕≥10.1寸液晶屏，支持电容多点触控；
8.具备扬声器。
9.所有接口具备防静电保护TVS，传感器即插即用，不区分模拟和数字通道使用；
10.具备数字化信息系统功能，支持中学基础实验。</t>
  </si>
  <si>
    <t>电流传感器</t>
  </si>
  <si>
    <t>1、测量范围：不小于-2A～2A；分度：≤0.01A 
2、工艺：外壳采用塑料注塑工艺一次成型、组装；
3、可实现有线、无线、显示屏显示三种模式。
4、全面支持国产系统、Android、windows等系统</t>
  </si>
  <si>
    <t>微电流传感器</t>
  </si>
  <si>
    <t>1、测量范围：不小于-10μA~10μA；分度：≤0.1μA 
2、工艺：外壳采用塑料注塑工艺一次成型、组装；
3、可实现有线、无线、显示屏显示三种模式。
4、全面支持国产系统、Android、windows等系统</t>
  </si>
  <si>
    <t>电压传感器</t>
  </si>
  <si>
    <t>1、测量范围：不小于25V～25V；分度：≤0.01V
2、工艺：外壳采用塑料注塑工艺一次成型、组装；
3、可实现有线、无线、显示屏显示三种模式。
4、全面支持国产系统、Android、windows等系统</t>
  </si>
  <si>
    <t>力传感器</t>
  </si>
  <si>
    <t>1、测量范围：不小于-50N～+50N；分度：≤0.001N  
2、工艺：外壳采用塑料注塑工艺一次成型、组装；
3、可实现有线、无线、显示屏显示三种模式。
4、全面支持国产系统、Android、windows等系统</t>
  </si>
  <si>
    <t>2.8</t>
  </si>
  <si>
    <t>温度传感器</t>
  </si>
  <si>
    <t>1、测量范围：不小于-40℃ ~ 125℃ ；分度：≤0.01℃  
2、工艺：外壳采用塑料注塑工艺一次成型、组装；
3、可实现有线、无线、显示屏显示三种模式。
4、全面支持国产系统、Android、windows等系统</t>
  </si>
  <si>
    <t>2.9</t>
  </si>
  <si>
    <t>相对压强传感器</t>
  </si>
  <si>
    <t>1、测量范围：不小于-20kPa~20kPa ；分度：≤0.01kPa  
2、工艺：外壳采用塑料注塑工艺一次成型、组装；
3、可实现有线、无线、显示屏显示三种模式。
4、全面支持国产系统、Android、windows等系统</t>
  </si>
  <si>
    <t>2.10</t>
  </si>
  <si>
    <t>压强传感器</t>
  </si>
  <si>
    <t>1、测量范围：不小于-0kPa～700kPa ；分度：≤0.01kPa
2、工艺：外壳采用塑料注塑工艺一次成型、组装；
3、可实现有线、无线、显示屏显示三种模式。
4、全面支持国产系统、Android、windows等系统</t>
  </si>
  <si>
    <t>2.11</t>
  </si>
  <si>
    <t>微力传感器</t>
  </si>
  <si>
    <t>1、测量范围：不小于：-2N～2N；分度：分度：≤ 0.01N      
2、工艺：外壳采用塑料注塑工艺一次成型、组装；
3、可实现有线、无线、显示屏显示三种模式。
4、全面支持国产系统、Android、windows等系统</t>
  </si>
  <si>
    <t>2.12</t>
  </si>
  <si>
    <t>表面温度传感器</t>
  </si>
  <si>
    <t>1、测量范围：不小于：-20℃ ～ 130℃；分度：≤0.1℃      
2、工艺：外壳采用塑料注塑工艺一次成型、组装；
3、可实现有线、无线、显示屏显示三种模式。
4、全面支持国产系统、Android、windows等系统</t>
  </si>
  <si>
    <t>2.13</t>
  </si>
  <si>
    <t>红外温度传感器</t>
  </si>
  <si>
    <t>1、测量范围：不小于：-70℃ ～ 380℃；分度：≤0.02℃     
2、工艺：外壳采用塑料注塑工艺一次成型、组装；
3、可实现有线、无线、显示屏显示三种模式。
4、全面支持国产系统、Android、windows等系统</t>
  </si>
  <si>
    <t>2.14</t>
  </si>
  <si>
    <t>磁感应传感器</t>
  </si>
  <si>
    <t>1、测量范围：不小于：-20mT～+20mT；分度：≤0.01mT     
2、工艺：外壳采用塑料注塑工艺一次成型、组装；
3、可实现有线、无线、显示屏显示三种模式。
4、全面支持国产系统、Android、windows等系统</t>
  </si>
  <si>
    <t>2.15</t>
  </si>
  <si>
    <t>加速度传感器</t>
  </si>
  <si>
    <t>1、测量范围：不小于：-6g~6g；分度：≤0.01g   
2、工艺：外壳采用塑料注塑工艺一次成型、组装；
3、可实现有线、无线、显示屏显示三种模式。
4、全面支持国产系统、Android、windows等系统</t>
  </si>
  <si>
    <t>2.16</t>
  </si>
  <si>
    <t>静电计传感器</t>
  </si>
  <si>
    <t>1、测量范围：不小于： -220nC~220nC；分度：≤0.1nC   
2、工艺：外壳采用塑料注塑工艺一次成型、组装；
3、可实现有线、无线、显示屏显示三种模式。
4、全面支持国产系统、Android、windows等系统</t>
  </si>
  <si>
    <t>2.17</t>
  </si>
  <si>
    <t>光电门传感器</t>
  </si>
  <si>
    <t>1、测量范围：0～∞μs分度：≤1μs
2、工艺：外壳采用塑料注塑工艺一次成型、组装；
3、可实现有线、无线、显示屏显示三种模式。
4、全面支持国产系统、Android、windows等系统</t>
  </si>
  <si>
    <t>2.18</t>
  </si>
  <si>
    <t>光强分布传感器</t>
  </si>
  <si>
    <t>1、测量范围：不小于： 强度比0-100%位置0-29.1mm；分度：≤强度比1%位置0.008mm  
2、工艺：外壳采用塑料注塑工艺一次成型、组装；
3、可实现有线、无线、显示屏显示三种模式。
4、全面支持国产系统、Android、windows等系统</t>
  </si>
  <si>
    <t>2.19</t>
  </si>
  <si>
    <t>分体式位移传感器</t>
  </si>
  <si>
    <t>1、测量范围：不小于： 4cm～200cm，分度：≤0.1cm
2、工艺：外壳采用塑料注塑工艺一次成型、组装；
3、可实现有线、无线、显示屏显示三种模式。
4、全面支持国产系统、Android、windows等系统</t>
  </si>
  <si>
    <t>2.20</t>
  </si>
  <si>
    <t>小量程位移传感器</t>
  </si>
  <si>
    <t>1、测量范围：不小于：0～40mm，分度：≤0.01mm
2、工艺：外壳采用塑料注塑工艺一次成型、组装；
3、可实现有线、无线、显示屏显示三种模式。
4、全面支持国产系统、Android、windows等系统</t>
  </si>
  <si>
    <t>2.21</t>
  </si>
  <si>
    <t>长距传感器</t>
  </si>
  <si>
    <t>1、测量范围：不小于： 0.15m～6m，分度：≤0.001m
2、工艺：外壳采用塑料注塑工艺一次成型、组装；
3、可实现有线、无线、显示屏显示三种模式。
4、全面支持国产系统、Android、windows等系统</t>
  </si>
  <si>
    <t>2.22</t>
  </si>
  <si>
    <t>旋转运动传感器</t>
  </si>
  <si>
    <t>1、测量范围：≤3000rpm：分度：≤0.2º
2、工艺：外壳采用塑料注塑工艺一次成型、组装；
3、可实现有线、无线、显示屏显示三种模式。
4、全面支持国产系统、Android、windows等系统</t>
  </si>
  <si>
    <t>2.23</t>
  </si>
  <si>
    <t>声波传感器</t>
  </si>
  <si>
    <t>1、测量范围：不小于：  20 Hz～15000Hz,分度：≤1Hz
2、工艺：外壳采用塑料注塑工艺一次成型、组装；
3、可实现有线、无线、显示屏显示三种模式。
4、全面支持国产系统、Android、windows等系统</t>
  </si>
  <si>
    <t>2.24</t>
  </si>
  <si>
    <t>快速温度传感器</t>
  </si>
  <si>
    <t>1、测量范围：不小于：  -20℃~100℃, 分度：≤0.1℃
2、工艺：外壳采用塑料注塑工艺一次成型、组装；
3、可实现有线、无线、显示屏显示三种模式。
4、全面支持国产系统、Android、windows等系统</t>
  </si>
  <si>
    <t>2.25</t>
  </si>
  <si>
    <t>飞行计时器</t>
  </si>
  <si>
    <t>1、测量范围：0～∞μs , 分度：≤1μs
2、工艺：外壳采用塑料注塑工艺一次成型、组装；
3、可实现有线、无线、显示屏显示三种模式。
4、全面支持国产系统、Android、windows等系统</t>
  </si>
  <si>
    <t>2.26</t>
  </si>
  <si>
    <t>微电压传感器</t>
  </si>
  <si>
    <t>1、测量范围：不小于：  -60mV~60mV, 分度：≤0.1mV
2、工艺：外壳采用塑料注塑工艺一次成型、组装；
3、可实现有线、无线、显示屏显示三种模式。
4、全面支持国产系统、Android、windows等系统</t>
  </si>
  <si>
    <t>2.27</t>
  </si>
  <si>
    <t>智能机械能传感器</t>
  </si>
  <si>
    <t>1、测量范围：不小于：  0-1s； 分度：≤0.0001s
2、工艺：外壳采用塑料注塑工艺一次成型、组装；
3、可实现有线、无线、显示屏显示三种模式。
4、全面支持国产系统、Android、windows等系统</t>
  </si>
  <si>
    <t>2.28</t>
  </si>
  <si>
    <t>光强度传感器</t>
  </si>
  <si>
    <t>1、测量范围：不小于：  0～50000Lux, 分度：≤1Lux 
2、工艺：外壳采用塑料注塑工艺一次成型、组装；
3、可实现有线、无线、显示屏显示三种模式。
4、全面支持国产系统、Android、windows等系统</t>
  </si>
  <si>
    <t>2.29</t>
  </si>
  <si>
    <t>三轴磁场传感器</t>
  </si>
  <si>
    <t>1、测量范围不小于-20mT～+20mT；分辨力不大于0.01mT；可同时监测x、y、z三个方向上磁感应强度的分量
2、工艺：外壳采用塑料注塑工艺一次成型、组装；
3、可实现有线、无线、显示屏显示三种模式。
4、全面支持国产系统、Android、windows等系统</t>
  </si>
  <si>
    <t>2.30</t>
  </si>
  <si>
    <t>电荷传感器</t>
  </si>
  <si>
    <t>1、测量范围：不小于：   -100nC～100nC, 分度：≤0.1nC
2、工艺：外壳采用塑料注塑工艺一次成型、组装；
3、可实现有线、无线、显示屏显示三种模式。
4、全面支持国产系统、Android、windows等系统</t>
  </si>
  <si>
    <t>2.31</t>
  </si>
  <si>
    <t>高温传感器</t>
  </si>
  <si>
    <t>1、测量范围：不小于：   0～1200℃, 分度：≤0.01℃ 
2、工艺：外壳采用塑料注塑工艺一次成型、组装；
3、可实现有线、无线、显示屏显示三种模式。
4、全面支持国产系统、Android、windows等系统</t>
  </si>
  <si>
    <t>2.32</t>
  </si>
  <si>
    <t>数控功率电阻</t>
  </si>
  <si>
    <t>1、测量范围：不小于：   0.1KΩ～10KΩ , 挡位范围：0～128
2、工艺：外壳采用塑料注塑工艺一次成型、组装；
3、可实现有线、无线、显示屏显示三种模式。
4、全面支持国产系统、Android、windows等系统</t>
  </si>
  <si>
    <t>2.33</t>
  </si>
  <si>
    <t>G-M传感器</t>
  </si>
  <si>
    <t>1、测量范围：不小于：   0CPM～40000 CPM ，分度：≤1CPM
2、工艺：外壳采用塑料注塑工艺一次成型、组装；
3、可实现有线、无线、显示屏显示三种模式。
4、全面支持国产系统、Android、windows等系统</t>
  </si>
  <si>
    <t>2.34</t>
  </si>
  <si>
    <t>风速传感器</t>
  </si>
  <si>
    <t>1、测量范围：不小于：   0.3m/s ~ 45m/s  , 分度：≤0.1m/s
2、工艺：外壳采用塑料注塑工艺一次成型、组装；
3、可实现有线、无线、显示屏显示三种模式。
4、全面支持国产系统、Android、windows等系统</t>
  </si>
  <si>
    <t>2.35</t>
  </si>
  <si>
    <t>压力传感器</t>
  </si>
  <si>
    <t>1、测量范围：不小于：   ：-1000N～1000N  , 分度：≤0.1N
2、工艺：外壳采用塑料注塑工艺一次成型、组装；
3、可实现有线、无线、显示屏显示三种模式。
4、全面支持国产系统、Android、windows等系统</t>
  </si>
  <si>
    <t>2.36</t>
  </si>
  <si>
    <t>差压传感器</t>
  </si>
  <si>
    <t>1、测量范围：不小于-50kPa ~ 50kPa ；分度：≤0.01kPa
2、工艺：外壳采用塑料注塑工艺一次成型、组装；
3、可实现有线、无线、显示屏显示三种模式。
4、全面支持国产系统、Android、windows等系统</t>
  </si>
  <si>
    <t>2.37</t>
  </si>
  <si>
    <t>2.38</t>
  </si>
  <si>
    <t>1.由底座、立柱、轨道固定架、平抛轨道、及小球接收器等组成。
2.固定架采用ABS塑料注塑工艺一次成型、组装。结构稳定，保障实验安全。
3.功能：配合飞行计时器使用，用于探究平抛运动的特点。</t>
  </si>
  <si>
    <t>2.39</t>
  </si>
  <si>
    <t>1.组成：由铝合金型材底板,红黑色色螺帽接线柱、底板等组成。
底板配有满足实验要求的不少于四组不同规格金属丝。
2.功能：可用来探究电阻与金属材料、长度、横截面积的关系。</t>
  </si>
  <si>
    <t>2.40</t>
  </si>
  <si>
    <t>多用力学轨道</t>
  </si>
  <si>
    <t>轨道量程：0mm～1200mm；分度：1mm
1、由铝合金轨道、实验小车、多用力学轨道配件盒组成；铝合金轨道两侧设有T形槽，用来固定支架或转接头，将实验中所用传感器和其它附件固定；配件盒装有碰撞套装、挡光片、传感器固定架、摩擦力板、弹簧、阻拦块、磁性缓冲器等配件；实验小车外壳采用塑料注塑工艺一次成型、组装，小车壳体外预留卡槽及连接口，方便固定各类配件和传感器；设有弹射器、剪刀夹、粘扣等，车轴选用弹簧式悬挂系统；
功能：与位移传感器、光电门传感器、加速度传感器、力传感器等搭配使用，用于完成与位移、时间、力、质量等有关的各类实验。</t>
  </si>
  <si>
    <t>2.41</t>
  </si>
  <si>
    <t>摩擦力实验器</t>
  </si>
  <si>
    <t>1.组成：由轨道固定器、滑块（内置传感器）、动力装置、电位器、摩擦面、配重块(不少于5块)。
2.功能：用于探究影响滑动摩檫力大小的因素，探究最大静摩擦力。
动力装置速率可调，通过添加等重的配重片数量来配合滑块（内置力传感器）使用，描绘动力装置匀速拉动滑块滑动过程中，摩擦力与不同摩擦面、正压力等因素之间的关系。</t>
  </si>
  <si>
    <t>2.42</t>
  </si>
  <si>
    <t>螺线管</t>
  </si>
  <si>
    <t>双线螺线管设计，塑壳封装，可接学生电源,产生匀强磁场,可根据电源接入不同匝数得到不同强度磁场.</t>
  </si>
  <si>
    <t>2.43</t>
  </si>
  <si>
    <t>液体内部压强实验器</t>
  </si>
  <si>
    <t>1.组成：由盛水桶（带标尺）、手摇轮、旋转装置、固定座、软管等组成。
2.功能：与相对压强传感器配合使用，可在智能采集终端上显示不同深度、不同方向的液体压强，用于探究液体内部压强特点。</t>
  </si>
  <si>
    <t>2.44</t>
  </si>
  <si>
    <t>标准音叉</t>
  </si>
  <si>
    <t>2.45</t>
  </si>
  <si>
    <t>晶体融化实验器</t>
  </si>
  <si>
    <t>1.组成：由特制不锈钢烧杯及远红外加热器组成。
2.220V/50Hz交流供电,远红外加热炉芯，功率不小于80W。
3.主体由烫伤防护外罩,抗高温材料底座制成,外壳装有电源开关,工作指示灯和电压保护装置,可配合铸铁铁架台，完成晶体的熔化,比热容等热学实验.</t>
  </si>
  <si>
    <t>2.46</t>
  </si>
  <si>
    <t>浮力定律实验器</t>
  </si>
  <si>
    <t>1.组成：由三角底座套组、滑轮、容器座、浮子、溢水杯（浮力桶）、盛液桶组成。
2.功能：与传感器配合使用，描绘浮子浸入液体过程中，排开液体所受重力与其所受浮力之间的关系。可配合智能采集终端上显示的数据可以观察浮子浸入液体的过程中，排开液体所受的重力与其所受的浮力相同，从而验证浮力定律（阿基米德原理）。</t>
  </si>
  <si>
    <t>2.47</t>
  </si>
  <si>
    <t>气体流速实验器</t>
  </si>
  <si>
    <t>1.概述：用以探究气体流速与压强的关系。
2.组成：由气泵、一级流速管、二级流速管、三级流速管、O型胶圈、连接件及支架构成。流速管分为三级，三级流速管的管径依次减小，一级流速管管径最大，使用气泵制造气体流动。将会观察气体流速与压强的关系。
3.功能：（1）模块化设计，可调整三个流速管相对位置以实现实验探究；（2）通过管道分流方式接入传感器以减小气流对实验结果的干扰。</t>
  </si>
  <si>
    <t>2.48</t>
  </si>
  <si>
    <t>液体汽化热实验器</t>
  </si>
  <si>
    <t>1.组成：由底座（内置小风扇、电源开关）、固定架组成；
2.功能：结合传感器可以展示液体蒸发过程中的温度变化情况；
3.锂电池供电、集成升压、直流风扇。</t>
  </si>
  <si>
    <t>2.49</t>
  </si>
  <si>
    <t>多用电极实验支架</t>
  </si>
  <si>
    <t>1.由底座、支架、系列传感器电极卡套组成，传感器电极合理放置；
2.具有能够保护传感器电极不受损坏、提高空间利用率和实验效率的功能。</t>
  </si>
  <si>
    <t>2.50</t>
  </si>
  <si>
    <t>2.51</t>
  </si>
  <si>
    <t>焦耳定律实验器</t>
  </si>
  <si>
    <t>1.组成：由容量盒、发热装置、集成化底座、集成化上盖，等构成。
2.功能：用于验证焦耳定律。
能够兼容220V市电和实验电源两种供电模式。独立可拆卸容量瓶，可替换，可水洗。能基本消除温度探头位置变动对实验结果的影响。</t>
  </si>
  <si>
    <t>2.52</t>
  </si>
  <si>
    <t>1.组成：由底座(两面固定带磁的金属板)，力传感器固定架， 可调匝数矩形线圈(100匝 200匝 300匝) 连接固定杆组成。
2.功能：配合力传感器和电流传感器使用，可研究安培力与导线长度和通电电流大小的关系。</t>
  </si>
  <si>
    <t>2.53</t>
  </si>
  <si>
    <t>斜面上力的分解</t>
  </si>
  <si>
    <t>角度 测量范围：不小于0~90°；分度：≤0.1°
力F1 测量范围：不小于0~9.8N；分度：≤0.01N
力F2 测量范围：不小于0~9.8N；分度：≤0.01N
1.工艺：实验器一体成型、免安装，内置两个力传感器和一个角度传感器；
2.组成：由角度调节支架、固定支架、重物承台、水平仪、配重环等组成；</t>
  </si>
  <si>
    <t>2.54</t>
  </si>
  <si>
    <t>法拉第电磁感应定律实验器Ⅰ</t>
  </si>
  <si>
    <t>组成：由固定底座、线圈组、磁铁组、磁感应传感器（内置）、电压传感器（内置）组成。固定底座、磁感线圈组外壳、磁铁组外壳均采用ABS塑料一体化注塑成型；磁感线圈组内置多匝漆包线线圈；</t>
  </si>
  <si>
    <t>2.55</t>
  </si>
  <si>
    <t>法拉第电磁感应定律实验器Ⅱ</t>
  </si>
  <si>
    <t>1.组成：由固定底座、主线圈、副线圈等组成。固定底座由ABS塑料一体化注塑成型，内置电压传感器。主线圈匝数：三线200匝±2匝、副线圈匝数：单线200匝±2匝。
2.功能：与智能电源配合使用，描绘磁通量变化率与感应电动势的关系。可在智能采集终端上显示感应电动势与磁感应强度的实时图象，通过图象拟合，得到实验结论。</t>
  </si>
  <si>
    <t>2.56</t>
  </si>
  <si>
    <t>智能电源</t>
  </si>
  <si>
    <t>1.自带不小于4.3英寸显示屏，有独立的设置与操作界面。
2.可实现交流与直流转换输出，直流输出：0～19V∕2A；交流输出0～5.5V/1A，交直流电压幅值可调节，调节梯形波，三角波多种模式输出。</t>
  </si>
  <si>
    <t>2.57</t>
  </si>
  <si>
    <t>光电池实验器</t>
  </si>
  <si>
    <t>1.组成：由太阳能电池板、支架及接线柱组成。
2.功能：可配合电压传感器探究光能和电能之间的转化。</t>
  </si>
  <si>
    <t>2.58</t>
  </si>
  <si>
    <t>楞次定律实验器</t>
  </si>
  <si>
    <t>1.组成：主要由曲柄滑块机构、线圈机构及辅件构成。
功能：通过曲柄滑块机构带动磁铁磁场作切割金属线圈运动，从而使线圈产生感应电流。曲柄滑块机构可保证磁铁做往复运动，以使线圈产生变化更为规律的感应电流，实验结果更具可读性，亦可通过连接线圈底座不同的香蕉插座实现以线圈匝数的变化作为要素的实验探究。</t>
  </si>
  <si>
    <t>2.59</t>
  </si>
  <si>
    <t>查理定律实验器</t>
  </si>
  <si>
    <t>1.组成：由盛液桶和长柄不锈钢空心球组成。
2.特性：盛液桶采用PC材料注塑工艺一次成型，透明度高并具有一定的抗冲击性和热稳定性。长柄不锈钢空心球具有方便持握，机械强度高，导热迅速等优点，保障实验现象快速明显。长柄不锈钢空心球内置温度传感器探头，外部预留压强类传感器接口和温度类传感器接口，可轻松实现与相关传感器的快速连接。
3.功能：利用盛液桶对不锈钢空心球进行水浴并配合温度和压强类传感器使用，用于气体等容变化的探究。</t>
  </si>
  <si>
    <t>2.60</t>
  </si>
  <si>
    <t>可调单摆实验器</t>
  </si>
  <si>
    <t>1.组成：由三角底座、四方型铝合金材料的专用立体支架,可调摆线长度的专用摆柱及固定件等构成。
2.功能：配合光电门传感器使用完成可调单摆实验。</t>
  </si>
  <si>
    <t>2.61</t>
  </si>
  <si>
    <t>压缩气体做功实验器</t>
  </si>
  <si>
    <t>1.组成：由底盘及立柱固定器，实验针筒配合快速温度探头连接器组成。
2.实验中压缩气体,温度升高.可真实快速反应实验现象。</t>
  </si>
  <si>
    <t>2.62</t>
  </si>
  <si>
    <t>模块组合逻辑电路</t>
  </si>
  <si>
    <t>1.组成：由与门、或门、非门、电源盒等组成。
2.支持脱离采集终端独立使用。
3.功能：用于展示与或非门电路的基本特性。可多套配合使用。</t>
  </si>
  <si>
    <t>2.63</t>
  </si>
  <si>
    <t>音频信号发生器</t>
  </si>
  <si>
    <t>内置扬声器发出声波，声波频率在50Hz～1000Hz，频率与响度可调，配合传感器检测发声信号进行音频分析。</t>
  </si>
  <si>
    <t>2.64</t>
  </si>
  <si>
    <t>温差发电实验器</t>
  </si>
  <si>
    <t>1.组成：由盛水底座、半导体制冷片组成。
2.利用两边不同温度的水体实现温差产生电压.要求实验现象明显，持续时间长。</t>
  </si>
  <si>
    <t>2.65</t>
  </si>
  <si>
    <t>机械能守恒实验器</t>
  </si>
  <si>
    <t>1.组成：弧形刻度板,传感器固定架,三角底座，控制开关，运动摆柱(带细线)等
2.功能：与传感器配套使用,能够完成势能与动能间相互转化，来验证机械能守恒定律。</t>
  </si>
  <si>
    <t>2.66</t>
  </si>
  <si>
    <t>智能机械能守恒实验器</t>
  </si>
  <si>
    <t xml:space="preserve">1.组成：凸型铝合金型材、机械能守恒铁面板、铝合金立柱、摆锤、底座固定器。
2.功能：与智能机械能守恒传感器配合使用，可描绘出摆锤下摆过程中，重力势能减小，动能增加的过程。从而验证机械能守恒定律。 </t>
  </si>
  <si>
    <t>2.67</t>
  </si>
  <si>
    <t>力的合成分解实验器</t>
  </si>
  <si>
    <t xml:space="preserve">1.组成：由力的合成与分解刻度盘、力传感器固定装置、钩码、三角底座等组成。
2.功能：配合力传感器使用，能够完成力的合成与分解实验，验证平行四边形定则。
</t>
  </si>
  <si>
    <t>2.68</t>
  </si>
  <si>
    <t>声强传感器</t>
  </si>
  <si>
    <t>1、测量范围：不小于：  ： 40dB ～ 120dB, 分度：≤0.1dB 
2、工艺：外壳采用塑料注塑工艺一次成型、组装；
3、可实现有线、无线、显示屏显示三种模式。
4、全面支持国产系统、Android、windows等系统</t>
  </si>
  <si>
    <t>2.69</t>
  </si>
  <si>
    <t>电子罗盘</t>
  </si>
  <si>
    <t>测量范围：不小于 0°～ 360° 分度：≤0.1°
工艺：外壳采用塑料注塑工艺一次成型、组装；</t>
  </si>
  <si>
    <t>2.70</t>
  </si>
  <si>
    <t>机械能转换实验器</t>
  </si>
  <si>
    <t>1.组成：由铜管，支架，摩擦绳组成。
2.功能：与温度传感器配合使用，可完成机械能转化的实验。</t>
  </si>
  <si>
    <t>2.71</t>
  </si>
  <si>
    <t>远红外加热器</t>
  </si>
  <si>
    <t>1.220V/50Hz交流供电,远红外加热炉芯，功率不小于80W。
2.主体由烫伤防护外罩,抗高温材料底座制成,外壳装有电源开关,工作指示灯和电压保护装置,可完成晶体的熔化等热学实验.</t>
  </si>
  <si>
    <t>2.72</t>
  </si>
  <si>
    <t>热传导实验器</t>
  </si>
  <si>
    <t>配备等质量的铁、铜、铝棒各一根。
与加热装置和传感器配合使用，可完成热传导实验。</t>
  </si>
  <si>
    <t>2.73</t>
  </si>
  <si>
    <t>金属热胀冷缩实验器</t>
  </si>
  <si>
    <t xml:space="preserve">1.产品由外壳、底座、金属杆、加热装置、传感器、12V直流电源适配器等组成；
2.外壳的底座采用ABS塑料注塑工艺一次成型、组装；
3、可通过有线、无线、独立显示方式与采集终端相连。                                 </t>
  </si>
  <si>
    <t>2.74</t>
  </si>
  <si>
    <t>二力平衡实验器</t>
  </si>
  <si>
    <t>1.组成：由传感器固定装置、重物配件及电机联动装置等组成。
2.功能：配合三角或铸铁铁架台、力传感器使用，可用于研究超重与失重过程中物体的受力特点。</t>
  </si>
  <si>
    <t>2.75</t>
  </si>
  <si>
    <t>斜面效率实验仪</t>
  </si>
  <si>
    <t>1.组成：铝合金轨道，升降调节装置.
2.功能：配合力传感器使用，可用来测量斜面机械效率</t>
  </si>
  <si>
    <t>2.76</t>
  </si>
  <si>
    <t>大气压强测量装置</t>
  </si>
  <si>
    <t>小型、无汞、测量范围不小于30~110KP</t>
  </si>
  <si>
    <t>2.77</t>
  </si>
  <si>
    <t>环形线圈</t>
  </si>
  <si>
    <t>1.高灵敏度、无源、塑壳封装，配合条形磁铁、微电流传感器使用，可验证磁铁切割线圈能产生感生电流.
2.低电阻高匝数铜钱圈。实验现象明显。</t>
  </si>
  <si>
    <t>2.78</t>
  </si>
  <si>
    <t>高中EXB系列电学实验板</t>
  </si>
  <si>
    <t>1.不少于22块,设有标准节插孔及开关。
2.至少包含测量电池电动势和内阻、测量电池电动势、伏安法测电阻和金属丝电阻率、二极管特性曲线、三极管特性曲线、全波整流与滤波、半波整流与滤波、非门电路、与门电路、或门电路、RC\RL移相、分压与限流电路、恒压源、恒流源、多谐振荡电路、双稳态电路、自感现象、电感线圈、LC振荡电路、小灯炮的伏安特性曲线、电容充电放电及串并联、三极管放大电路。
3.搭配传感器和电源使用,可完成高中物理实验课中的多个电学实验.</t>
  </si>
  <si>
    <t>2.79</t>
  </si>
  <si>
    <t>初中EXB系列电学实验板</t>
  </si>
  <si>
    <t>1.不少于7块,设有标准节插孔及开关.
2.组成：至少包含串联电路电流、串联电路电压、并联电路电流、并联电路电压、欧姆定律、伏安法测电阻、小灯炮的伏安特性曲线。
3.功能：搭配传感器和电源使用,可完成初中物理实验课中的多个电学实验.</t>
  </si>
  <si>
    <t>2.80</t>
  </si>
  <si>
    <t>胡克定律实验器</t>
  </si>
  <si>
    <t>组成：由三角底座套组、计数器显示装置、铝合金活动轨道、弹簧固定盘、计数器支架、传感器固定支架、压簧(≥3种不同尺寸)、拉簧(≥3种不同尺寸)组成。
功能：用于验证探究弹簧的伸长特性、研究弹簧形变量与弹力的关系；计数器显示装置采用电容栅测距方式，计数器支架尺身装有高精度齿条（可精确到0.01mm），可从计数器显示装置上获得形变量数值。
配合力传感器使用，可探究弹簧形变过程中，形变量与弹力之间的关系。可在智能采集终端上显示弹簧形变量与弹力的关系，从而验证胡克定律。</t>
  </si>
  <si>
    <t>2.81</t>
  </si>
  <si>
    <t>2.82</t>
  </si>
  <si>
    <t>地磁场实验器</t>
  </si>
  <si>
    <t>1、产品由线圈、外壳、底座等组成；
2、外壳采用塑料注塑工艺一次成型、组装；
3、线圈可旋转，采用低电阻高匝数铜钱圈，实验数据明显。
4、功能：利用可旋转线圈切割地磁场产生微小电流，配合传感器和采集终端可绘制相关图象。</t>
  </si>
  <si>
    <t>2.83</t>
  </si>
  <si>
    <t>电磁铁实验器</t>
  </si>
  <si>
    <t>1.由底座、横杆、传感器支架、螺线管等组成。
2.底座和传感器支架外壳采用塑料注塑工艺一次成型、组装；
3.功能：配合直流电源、磁感应传感器、力传感器使用，用于探究电磁铁/通电螺线管的特性。</t>
  </si>
  <si>
    <t>2.84</t>
  </si>
  <si>
    <t>光强与距离关系实验器</t>
  </si>
  <si>
    <t>采用白色LED光源，可验证光强度的大小与距离的关系</t>
  </si>
  <si>
    <t>2.85</t>
  </si>
  <si>
    <t>线性与非线性</t>
  </si>
  <si>
    <t>主体外壳一体化注塑成型，可控开关，工作指示，标准传感器插孔，拨动开关可实现线性与非线性切换使用。</t>
  </si>
  <si>
    <t>2.86</t>
  </si>
  <si>
    <t>教学RS</t>
  </si>
  <si>
    <t>片</t>
  </si>
  <si>
    <t>RS：硝酸钍 安全低强度：&lt;0.61μSv/h</t>
  </si>
  <si>
    <t>2.87</t>
  </si>
  <si>
    <t>TR实验器</t>
  </si>
  <si>
    <t>1.由外壳、底盖等组成。
2.外壳采用塑料注塑工艺一次成型、组装，壳体配备3个传感器测试孔，可适配温度或气体压强类传感器。面积相同但颜色不同的金属。
3.配备独立电源适配器。
4.螺纹盖可拆卸，并且密封性好，金属片可更换，能用于比较液体的比热容。
5.功能：（1）与温度或气体压强类传感器配合使用，用于探究颜色对热辐射能力的影响。
（2）与温度传感器配合使用，用于比较液体的比热容。</t>
  </si>
  <si>
    <t>2.88</t>
  </si>
  <si>
    <t>玻璃导电实验器</t>
  </si>
  <si>
    <t>底座上有两个接线柱,实验时接传感器。专用实验板(配有专用玻璃电极，可直接酒精灯加热),实验器含有电池作为电源使用。</t>
  </si>
  <si>
    <t>2.89</t>
  </si>
  <si>
    <t>人体发电演示器</t>
  </si>
  <si>
    <t>1.组成：由底座、多根不同材质的金属棒及固定件构成。
2.功能：与传感器配合使用，可用于探究人体原电池发电的影响因素。</t>
  </si>
  <si>
    <t>2.90</t>
  </si>
  <si>
    <t>三角磁力固定座</t>
  </si>
  <si>
    <t>三角型底座配有三个强力磁铁,金属支柱,适用于固定较大型实验器材.</t>
  </si>
  <si>
    <t>2.91</t>
  </si>
  <si>
    <t>力矩盘套件</t>
  </si>
  <si>
    <t>1.组成：由力矩盘、轴承、固定柱、底座等组成。
2.力矩盘外壳采用塑料注塑工艺一次成型、组装。
3.力矩盘应内置可伸缩挂钩，免去拆装挂钩过程，也可消除挂钩质量对实验的影响。
4.内置轴承确保设备灵敏精确。
5.功能：与力类传感器配合使用，可用于探究力矩的平衡条件。</t>
  </si>
  <si>
    <t>2.92</t>
  </si>
  <si>
    <t>探究作用力和反作用力的关系实验器</t>
  </si>
  <si>
    <t>1.组成：由底座、传感器架、弹簧组等构成。
2.功能：用于牛顿第三定律的验证。</t>
  </si>
  <si>
    <t>2.93</t>
  </si>
  <si>
    <t>光强与分布</t>
  </si>
  <si>
    <t>由激光光源、托架、单缝、双缝、偏振片组成，功能：与光强分布传感器配合使用，完成光的干涉和衍射相关实验。</t>
  </si>
  <si>
    <t>2.94</t>
  </si>
  <si>
    <t>传感器ABS专制箱</t>
  </si>
  <si>
    <t>铝合金材质，自带锁扣和提手方便提取和存放。底部海绵凹槽用来存放传感器，方便拿取，同时可以防止摩擦导致传感器外观损坏；</t>
  </si>
  <si>
    <t>2.95</t>
  </si>
  <si>
    <t>采集器铝合金箱</t>
  </si>
  <si>
    <t>铝合金材质，自带锁扣和提手方便提取和存放。</t>
  </si>
  <si>
    <t>2.96</t>
  </si>
  <si>
    <t>附件</t>
  </si>
  <si>
    <t>USB通讯线2条，传感器充电头1个，传感器充电线4条</t>
  </si>
  <si>
    <t>2.97</t>
  </si>
  <si>
    <t>学生端探究设备</t>
  </si>
  <si>
    <t>2.98</t>
  </si>
  <si>
    <t>2.99</t>
  </si>
  <si>
    <t>2.100</t>
  </si>
  <si>
    <t>2.101</t>
  </si>
  <si>
    <t>2.102</t>
  </si>
  <si>
    <t>2.103</t>
  </si>
  <si>
    <t>2.104</t>
  </si>
  <si>
    <t>2.105</t>
  </si>
  <si>
    <t>2.106</t>
  </si>
  <si>
    <t>2.107</t>
  </si>
  <si>
    <t>2.108</t>
  </si>
  <si>
    <t>2.109</t>
  </si>
  <si>
    <t>2.110</t>
  </si>
  <si>
    <t>2.111</t>
  </si>
  <si>
    <t>2.112</t>
  </si>
  <si>
    <t>相对湿度传感器</t>
  </si>
  <si>
    <t>1、测量范围：相对湿度不小于：0% ～100%；温度不小于：0℃～65℃ 分度：相对湿度≤0.1%、温度≤0.01℃ 
2、工艺：外壳采用塑料注塑工艺一次成型、组装；
3、可实现有线、无线、显示屏显示三种模式。
4、全面支持国产系统、Android、windows等系统</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</si>
  <si>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</si>
  <si>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</si>
  <si>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</si>
  <si>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</si>
  <si>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</si>
  <si>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</si>
  <si>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</si>
  <si>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</si>
  <si>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</si>
  <si>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</si>
  <si>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</si>
  <si>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</si>
  <si>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</si>
  <si>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</si>
  <si>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</si>
  <si>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</si>
  <si>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</si>
  <si>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</si>
  <si>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</si>
  <si>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</si>
  <si>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</si>
  <si>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</si>
  <si>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</si>
  <si>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</si>
  <si>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</si>
  <si>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</si>
  <si>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</si>
  <si>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</si>
  <si>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</si>
  <si>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</si>
  <si>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</si>
  <si>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</si>
  <si>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</si>
  <si>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</si>
  <si>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</si>
  <si>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</si>
  <si>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</si>
  <si>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</si>
  <si>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</si>
  <si>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</si>
  <si>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</si>
  <si>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</si>
  <si>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</si>
  <si>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</si>
  <si>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</si>
  <si>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</si>
  <si>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</si>
  <si>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(三)</t>
  </si>
  <si>
    <t>初高中化学实验室</t>
  </si>
  <si>
    <t>1</t>
  </si>
  <si>
    <t>初中化学数智实验设备</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</si>
  <si>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</si>
  <si>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</si>
  <si>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</si>
  <si>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</si>
  <si>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</si>
  <si>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</si>
  <si>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</si>
  <si>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</si>
  <si>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</si>
  <si>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</si>
  <si>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</si>
  <si>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1.可在课本中找到对应的实验。每个实验须同时具备仿真实验、同步实验、实验报告功能。
2.同时有相关实验的高清操作视频。
3.具备国家认可的正规版权。
4.参照海南高中化学学科对应教材仿真实验不少于50个，实验视频不少于100个。
5、参照海南初中化学学科对应教材仿真实验不少于60个，实验视频不少于70个。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</si>
  <si>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</si>
  <si>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</si>
  <si>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</si>
  <si>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</si>
  <si>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</si>
  <si>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</si>
  <si>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</si>
  <si>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</si>
  <si>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</si>
  <si>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</si>
  <si>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</si>
  <si>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</si>
  <si>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</si>
  <si>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</si>
  <si>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</si>
  <si>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顶部集成供给系统</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</si>
  <si>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</si>
  <si>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</si>
  <si>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</si>
  <si>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</si>
  <si>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</si>
  <si>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</si>
  <si>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</si>
  <si>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</si>
  <si>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</si>
  <si>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</si>
  <si>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</si>
  <si>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</si>
  <si>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</si>
  <si>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</si>
  <si>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</si>
  <si>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</si>
  <si>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</si>
  <si>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</si>
  <si>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</si>
  <si>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</si>
  <si>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</si>
  <si>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</si>
  <si>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</si>
  <si>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</si>
  <si>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1.45</t>
  </si>
  <si>
    <t>1.46</t>
  </si>
  <si>
    <t>1.47</t>
  </si>
  <si>
    <t>1.48</t>
  </si>
  <si>
    <t>1.49</t>
  </si>
  <si>
    <t>1.50</t>
  </si>
  <si>
    <t>1.51</t>
  </si>
  <si>
    <t>1.53</t>
  </si>
  <si>
    <t>1.54</t>
  </si>
  <si>
    <t>1.55</t>
  </si>
  <si>
    <t>1.56</t>
  </si>
  <si>
    <t>初高中化学实验设备</t>
  </si>
  <si>
    <t>化学准备室设备</t>
  </si>
  <si>
    <t>共2间,每一间准备室的配置清单如下</t>
  </si>
  <si>
    <t>规格：800*460*325mm
1、采用PP一体化成型水槽，易清洁，耐腐蚀特点。</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</si>
  <si>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</si>
  <si>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</si>
  <si>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3.7</t>
  </si>
  <si>
    <t>3.8</t>
  </si>
  <si>
    <t>试剂架</t>
  </si>
  <si>
    <t>规格：≥2200*300*750mm,钢制结构，分两组装在准备台上以支撑试剂架。层板：单层，采用钢化玻璃，层板两侧加装挡杆，防止器皿滑落。</t>
  </si>
  <si>
    <t>3.9</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</si>
  <si>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</si>
  <si>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</si>
  <si>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3.10</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</si>
  <si>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</si>
  <si>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</si>
  <si>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3.11</t>
  </si>
  <si>
    <t>准备室给排水管（地面以上）</t>
  </si>
  <si>
    <t>给水采用φ25㎜优质PPR(国标)管
排水采用φ50㎜优质PVC(国标)管</t>
  </si>
  <si>
    <t>3.12</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</si>
  <si>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</si>
  <si>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</si>
  <si>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3.13</t>
  </si>
  <si>
    <t>准备室电气管线（地面以上）</t>
  </si>
  <si>
    <t>规格：φ25mm、φ32mm
电气管线：铜芯24芯，优质UPVC(国标)管，耐压500V。</t>
  </si>
  <si>
    <t>废气净化处理设施</t>
  </si>
  <si>
    <t>4.1</t>
  </si>
  <si>
    <t>活性炭废气处理器</t>
  </si>
  <si>
    <t>活性炭废气处理器，≥2200*1000*1500mm，处理风量：≥9000m3/h。
①、吸附单元在设备箱体内分层格栅式安装，要求能够非常方便的检修及更换。吸附单元选用硬PP板材制作。
②、检查门开启方便，密封严密。
③、进出气口是法兰式接口，可以连接风管。风管连接工艺采用法兰连接方式，法兰之间连接应有3㎜的橡胶垫皮，起到密封作用。</t>
  </si>
  <si>
    <t>通风化学危化品室设备</t>
  </si>
  <si>
    <t>5.2</t>
  </si>
  <si>
    <t>5.3</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</si>
  <si>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</si>
  <si>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12.产品经第三方权威机构检测，通过耐火和防爆测试。（提供检测报告扫描件加盖投标人公章）</t>
  </si>
  <si>
    <t>5.4</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</si>
  <si>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</si>
  <si>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</si>
  <si>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5.5</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</si>
  <si>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</si>
  <si>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</si>
  <si>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5.6</t>
  </si>
  <si>
    <t>PP通风药品柜</t>
  </si>
  <si>
    <t>1、尺寸≥1000*500*2000mm
2、柜体组件（侧板、顶板、柜门）采用环保pp材质一次性注塑成型，内设加强筋，耐强酸碱及有机溶剂。榫卯连接结构。
3、柜体上部为PP工程塑料镶装玻璃对开门，下部也为PP工程塑料镶装玻璃对开门，柜门中间、柜门顶部、柜门底部的对开式把手即能满足开门需要又能作为玻璃固定件，一举两得，内设≥3mm厚PP改性塑料活动隔板，卡槽式灵活隔断，耐酸碱、耐冲击、韧性强。
4、柜门：≥950*465mm，柜门厚30mm（±1mm），内嵌4mm（±0.2mm）厚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0.2mm），表面沙面和光面相结合处理，承重力强，可上下调换。
5、背板：由6块≥930mm*310mm*9mm，壁厚度为9.0mm（±0.5mm）的环保PP背板组成，采用机器压制成型，满足背板硬度要求。
6、药品柜阶梯：规格：长≥865mm*宽130mm*深70mm，壁厚2.0mm（±0.2mm）（3组共6层）.
7、顶部有通风口，能接通风管道。
8、底座高100mm（±2mm），上下板都为50mm（±2mm），重要部位加厚处理，从而使产品更牢固，结实耐用.</t>
  </si>
  <si>
    <t>5.7</t>
  </si>
  <si>
    <t>药品柜吸风罩</t>
  </si>
  <si>
    <t>采用ABS塑料注塑成型的吸风罩，设柜台面上，美观大方。</t>
  </si>
  <si>
    <t>5.8</t>
  </si>
  <si>
    <t>风管及配件</t>
  </si>
  <si>
    <t>φ160PVC管、φ250PVC管、φ315PVC管、其他弯头、三通等</t>
  </si>
  <si>
    <t>5.9</t>
  </si>
  <si>
    <t>防雨帽</t>
  </si>
  <si>
    <t>采用优质PVC板经加工后一次性成型。</t>
  </si>
  <si>
    <t>5.10</t>
  </si>
  <si>
    <t>风机</t>
  </si>
  <si>
    <t>4号离心风机
功率：≥1.5kW
转速：≥1450r/min
风压：≥600Pa
风量：≥4000m³/h</t>
  </si>
  <si>
    <t>5.11</t>
  </si>
  <si>
    <t>风机变频调速控制器</t>
  </si>
  <si>
    <t>风机变频调速控制器0-50HZ调节，高级电子集成电路，无级调速，随意控制风机风速风量大小</t>
  </si>
  <si>
    <t>5.12</t>
  </si>
  <si>
    <t>隔声罩</t>
  </si>
  <si>
    <t>4A型，分内外两层，内管采用微小孔消声原理，夹层中有吸声材料，降低风机噪声。</t>
  </si>
  <si>
    <t>5.13</t>
  </si>
  <si>
    <t>减振器</t>
  </si>
  <si>
    <t>强力弹性橡胶减振</t>
  </si>
  <si>
    <t>5.14</t>
  </si>
  <si>
    <t>风机电源控制线路及开关</t>
  </si>
  <si>
    <t>380V三相四线电源线，铜芯线BVR-500/2.5//4.0/6.0</t>
  </si>
  <si>
    <t>5.15</t>
  </si>
  <si>
    <t>防爆灯及控制开关</t>
  </si>
  <si>
    <t>60W，带保护罩。</t>
  </si>
  <si>
    <t>5.16</t>
  </si>
  <si>
    <t>室外风管抱箍</t>
  </si>
  <si>
    <t>国标</t>
  </si>
  <si>
    <t>5.17</t>
  </si>
  <si>
    <t>消防设备</t>
  </si>
  <si>
    <t>灭火器：配2个2kg干粉式灭火器
1、手提储压式；
2、容量为2kg，采用干粉式灭火器；
灭火箱：1个
1、可放两个2kg灭火器；
2、金属制；
消防沙箱：1个
1、尺寸400*360*400mm</t>
  </si>
  <si>
    <t>高中化学教学仪器</t>
  </si>
  <si>
    <t>共2套,每一套教学仪器的配置清单如下</t>
  </si>
  <si>
    <t>6.1</t>
  </si>
  <si>
    <t>6.2</t>
  </si>
  <si>
    <t>6.3</t>
  </si>
  <si>
    <t>函数型，滑盖式。参数：1.双行显示屏，上行显示计算式，下行显示计算结果。2.有基本算术运算、存储器计算、分数计算、百分比计算、科学函数计算、统计计算、度分秒计算等功能。3.有自动关机功能、应保留普通计算器的其他功能。4.机壳及键盘用安全可靠的材质制成，按键弹动灵活，接触良好，触摸手感舒适。5.计算器外形尺寸不小于156mm×82mm×18mm。</t>
  </si>
  <si>
    <t>电动离心机</t>
  </si>
  <si>
    <t>1.产品为电动式，电压：220V功率：80w,0～30分任意定时，有级调速，套管容量6×10ml。2..仪器的性能、安全、结构及外观的一般要求应分别符合JY0001标准的第4、5、6、7章的有关要求。</t>
  </si>
  <si>
    <t>离心沉淀器</t>
  </si>
  <si>
    <t>1、手摇式。
2、产品由机壳、蜗轮、离心管、离心管管套、离心管管架组成。
3、机壳由铸铁制成，壳体要求薄厚均匀，表面烤漆，壳体上的蜗轮轴、蜗杆二轴孔线的垂直度不超过0.10mm。
3、蜗杆为双头蜗杆，碳钢制成。
4、蜗轮齿数为32齿，铸铁制成。蜗轮轴由碳钢制成。离心管为玻璃材料制成，管壁上有表示容积的刻线，每单位刻度表约1ml，透明度好，离心管管套由塑料制成，要求薄厚均匀，不得有明显的凹陷。
5、离心管管架由厚为不小于1mm的冷板制成。
6、产品应能稳定在10～40mm厚的支持物上，各转动处配合松紧适度，蜗轮与蜗杆啮合良好，摇动手柄仪器各部分转动灵活且无显著回响。</t>
  </si>
  <si>
    <t>磁力加热搅拌器</t>
  </si>
  <si>
    <t>1.使用电源：AC220V±22V，50Hz。
2.加热功率：150-250W。电机功率：25-40W。
4.控温范围：液体温度0～90℃。
5.加热容量：20～3000ml。
6.电机采用无级调速,配1粒搅拌籽。
7.安全要求：应符合GB4706.1的有关规定。
8.外观应符合JY0001—2003的有关规定。
9.标志、说明书、包装、运输、贮存等应符合JY0001-2003的有关规定。</t>
  </si>
  <si>
    <t>金属酒精灯</t>
  </si>
  <si>
    <t>一、组成：酒精灯壶、棉灯芯。
二、用不锈钢精致而成。
三、壶体规格：∅84㎜×41㎜
四、壶盖及灯芯：∅50㎜×13㎜，∅13㎜×80㎜。</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</si>
  <si>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</si>
  <si>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</si>
  <si>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电加热器</t>
  </si>
  <si>
    <t>密封式。
1.额定电压AC220V±5％50Hz+5,额定功率1000W。
2.密封式，有恒温控制，炉面温度自动控制在330℃～400℃。
3.规格：220mm×220mm，不锈钢制。加热面板直径155mm。高16mm。黑色圆形
4.其他要求符合GB5488—85《日用电炉》的相关规定。
5.标志、说明书、包装、运输、贮存符合JY0001-2003的有关规定。</t>
  </si>
  <si>
    <t>蒸馏水器</t>
  </si>
  <si>
    <t>1、采用不锈钢制作精细，卫生；2、采用三线电源接地保护，安全可靠。使用电源：交流220V，50Hz。功率：3KW；3、外形尺寸：290×200×575mm；4、蒸馏水器由蒸发锅、冷凝器、电器装置三部分等组成。蒸发锅由不锈钢薄板制成，锅上有溢水口，顶盖中央有挡水帽，左侧有放水栓塞；冷凝器：由不锈钢薄板制成，结构为可拆式；加热部分：几只浸入式加热管装于蒸发锅内的底部。5、规格：出水量3升/小时。</t>
  </si>
  <si>
    <t>1、采用不锈钢制作精细，卫生；2、采用三线电源接地保护，安全可靠。使用电源：交流220V，50Hz。功率：4.5KW；3、外形尺寸：350×250×700mm；4、蒸馏水器由蒸发锅、冷凝器、电器装置三部分等组成。蒸发锅由不锈钢薄板制成，锅上有溢水口，顶盖中央有挡水帽，左侧有放水栓塞；冷凝器：由不锈钢薄板制成，结构为可拆式；加热部分：几只浸入式加热管装于蒸发锅内的底部。5、规格：出水量5升/小时。</t>
  </si>
  <si>
    <t>列管式烘干器</t>
  </si>
  <si>
    <t>1.化学实验设备，供试管瓶子干燥用，仪器外壳采用不锈钢金属材质
2.电热式。
3.额定电压：220V。
4.发热功率：240W。
5.干燥位：13个。
6.热风温度：50℃－60℃。
7.绝缘电阻：大于20MΩ。
8.干燥时间：3～5min。
9.耐压强度：AC1.5KV、50HZ正弦波，历时1分钟，无击穿、飞弧现象。
10.分别有风扇及加热两个按钮，并有指示灯提示。</t>
  </si>
  <si>
    <t>水浴锅</t>
  </si>
  <si>
    <t>铜制，400W,恒温数显,室温0～100度,有循环装置，控温精度±0.5度,安全要求符合YY91037.</t>
  </si>
  <si>
    <t>保温漏斗</t>
  </si>
  <si>
    <t>铜制.热滤漏斗铜制，具有夹层和侧管，夹层内可盛水，漏斗上沿有一注水口，侧管处用于加热。热滤漏斗内的玻璃漏斗其大小应与热滤漏斗相匹配，且应为短颈（比热滤漏斗的底端稍长）。</t>
  </si>
  <si>
    <t>规格：10ml。塑料制成。密封性好，滑动灵活。刻度标线规整、清晰。</t>
  </si>
  <si>
    <t>规格：50ml。塑料制成。密封性好，滑动灵活。刻度标线规整、清晰。</t>
  </si>
  <si>
    <t>塑料洗瓶</t>
  </si>
  <si>
    <t>1.规格尺寸：直径60mm（±2mm），高150mm（±2mm）,250ml</t>
  </si>
  <si>
    <t>试剂瓶托盘</t>
  </si>
  <si>
    <t>尺寸；大于等于300mm×250mm×70mm塑料制。符合JY0001－2003《教学仪器一般质量要求》中6.27的有关规定。</t>
  </si>
  <si>
    <t>实验用品提篮</t>
  </si>
  <si>
    <t>可固定试管、试剂瓶等仪器，木质材料</t>
  </si>
  <si>
    <t>塑料水槽</t>
  </si>
  <si>
    <t>尺寸大于等于250mm×180mm×100mm</t>
  </si>
  <si>
    <t>聚光小手电筒</t>
  </si>
  <si>
    <t>LED灯珠，7号电池，可持续超明4-6小时</t>
  </si>
  <si>
    <t>支架</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</si>
  <si>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</si>
  <si>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</si>
  <si>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万能夹</t>
  </si>
  <si>
    <t>产品由夹持柄及夹头组成，全钢制，表面电镀处理。1.上下夹口应转动自如、灵活，最大开口不小于40mm，四爪夹口部位分别配套有4个胶管。2.夹杆直径Φ8mm，长190mm。</t>
  </si>
  <si>
    <t>三脚架</t>
  </si>
  <si>
    <t>1.圆环、支撑脚用料为φ6mm冷拉钢材质，表面喷漆或镀，铬防锈处理。
2.支撑圆环直径外径φ130mm，φ内径90mm、壁厚5mm。圆环平面与放置台面平行，高138mm。
3.三支撑脚与圆环间焊接牢靠，分布均匀，焊点光滑、平稳。
4.表面无明显的凹痕、裂缝、变形等缺陷；表面喷漆或涂镀层应均匀，不起泡、龟裂、脱落和磨损；无锈蚀及其他机械损伤。
5.标志、说明书、包装、运输、贮存等应符合JY0001-2003的有关规定。</t>
  </si>
  <si>
    <t>三脚由圆环，支撑脚构成，支撑脚由18×5滑槽和14×1.5滑片组成，可拆卸，可以升降滑槽表面有刻度，可任意调整每只脚的高度并使圆环与台面不平行误差不大干1mm。三脚高度140mm---205mm范围内任意调整高度，支撑脚表面镀镍处理。圆环内径75±1mm，外径120±1mm，厚5mm，铝合金压铸成形</t>
  </si>
  <si>
    <t>泥三角</t>
  </si>
  <si>
    <t>1.由黄泥棒、铁丝组成。2.黄泥棒外径10mm±0.5mm，长53mm±1mm，其中心孔能穿过1mm的铁丝。3.三支棒组成等边三角形，黄泥棒体坚硬。</t>
  </si>
  <si>
    <t>试管架</t>
  </si>
  <si>
    <t>1． 产品由顶板、底板、插杆组成，≥6孔、6插。2． 木质材料或者塑料材料</t>
  </si>
  <si>
    <t>漏斗架</t>
  </si>
  <si>
    <t>1、木质材料；尺寸大于等于300×90mm，板上布有2个孔径为φ50mm的圆孔。另有可调高度的紧固装置。3．底板尺寸大于等于300×90mm，4．立柱长度大于等于250mm，直径φ10mm。</t>
  </si>
  <si>
    <t>滴定夹</t>
  </si>
  <si>
    <t>滴定夹是滴定台的组成部份。由铝合金制成，蝶式结构，外形尺寸大于等于200mm×110mm。两端能夹持20mm以下直径的滴定管，两管平行，当两管盛满液体后，不下滑。</t>
  </si>
  <si>
    <t>多用滴管架</t>
  </si>
  <si>
    <t>1、与塑料多用滴管配套使用。2、外形尺寸：滴管架分上下两层，每层10个插孔，孔径15mm，每层孔板的正下方有对应的穴板，穴内承接滴管的吸泡，可使滴管站直站牢。孔板、穴板和两侧的撑架都可拆卸和安装。3.外形尺寸：215mm×55mm×55mm。</t>
  </si>
  <si>
    <t>移液管架</t>
  </si>
  <si>
    <t>产品采用厚度不小于3mm的优质透明塑料板材成型，可同时搁置8支移液器。产品外形尺寸约220×110×205mm。</t>
  </si>
  <si>
    <t>比色管架</t>
  </si>
  <si>
    <t>6孔,直径17mm。塑料制,尺寸：177×40×93mm，由上下二排管架组成。</t>
  </si>
  <si>
    <t>组合式支架</t>
  </si>
  <si>
    <t>（1）产品为教学通用多功能支架，可组装成垂直、平行、吊挂、夹持、放置等多种实验支架。产品主要由下列配件组成：(1)、底座：由A字型底座。(2)、立杆：有四根采用螺纹连接，可以组成两根长度为500 mm和700 mm立杆。(3)、试管夹一件。(4)、万向夹一件：万能夹夹持直径范围为Φ6～14mm，万向夹的转动方向，调节范围不小于120°。(5)、桌夹一件:一边能牢固的夹持在厚度不大于65 mm的工作台面上，另一面能安装在直径不大于12mm的金属立杆，并能牢固的锁紧。（6）、铁环：开口角度120°大小各一个，能托住直径不小于90mm和50mm的烧杯和其他物品。（7）、圆盘直径200mm.（8）吊钩：四只。（9）绝缘杆：一件，由直径12*100mm的绝缘棒和长度12*200mm的金属棒连接而成。（10）塑料滴定夹一件可固定在支杆上用来固定滴定管的夹持装置。（11）试管架板可供放置有两种不同口径的试管。产品的部件可以相互组合，可以搭接成不同的支架，实验时候可以根据实验要求来搭接</t>
  </si>
  <si>
    <t>托盘天平</t>
  </si>
  <si>
    <t>1.最大称量100g，分度值0.1g,标尺称量0-5g。
2.底座为金属冲压件,表面喷塑。
3．横梁，支架，盘托架为金属制，表面镀铬。
4．刀子为钢制，双向调节螺母。
5.双托盘，托盘为塑胶制成，附件：四等砝码一套，塑料镊子一把，专用塑料砝码盒一个，各种砝码定位放置。</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</si>
  <si>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</si>
  <si>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100g，0.001g。1.称盘尺寸：圆盘ф130mm。2.电源电压：220VAC。3.采用高精度电磁平衡传达室感器，LED显示。4.具有计数、确认、清零、校准。5.防风罩一套，采用透明塑料注塑成型。6.校准砝码1个。7.主机外形尺寸：185mm×235mm×50mm。</t>
  </si>
  <si>
    <t>200g，0.001g。1.称盘尺寸：圆盘ф130mm。2.电源电压：220VAC。3.采用高精度电磁平衡传达室感器，LED显示。4.具有计数、确认、清零、校准。5.防风罩一套，采用透明塑料注塑成型。6.校准砝码1个。7.主机外形尺寸：185mm×235mm×50mm。</t>
  </si>
  <si>
    <t>400g，0.1g。1.称盘尺寸：圆盘ф130mm。2.电源电压：220VAC。3.采用高精度电磁平衡传达室感器，LED显示。4.具有计数、确认、清零、校准。</t>
  </si>
  <si>
    <t>200g，0.0001g。1.称盘尺寸：圆盘ф130mm。2.电源电压：220VAC。3.采用高精度电磁平衡传达室感器，LED显示。4.具有计数、确认、清零、校准。5.防风罩一套，采用透明塑料注塑成型。6.校准砝码1个。7.主机外形尺寸：185mm×235mm×50mm。</t>
  </si>
  <si>
    <t>电子停表</t>
  </si>
  <si>
    <t>1.有石英谐振器，分辨率为0.01S，以标称电压为DC1.5V或DC3.0V的扣式电池为能源，液晶显示。
2.具有计时（含累加计时）等功能、附挂绳。
3.表玻璃透明无伤、印字清楚正确、表壳与玻璃后盖配合紧密，无明显的缝隙。
4.使用可靠，各功能显示及相互转换正常。零部、组件不得自行脱落，字段显示清晰、无误。</t>
  </si>
  <si>
    <t>温度计</t>
  </si>
  <si>
    <t>玻璃制。红液，0℃～100℃</t>
  </si>
  <si>
    <t>玻璃制。水银，0℃～200℃</t>
  </si>
  <si>
    <t>1.工作参数：220V±10%.2W。2.外形尺寸：200×175×80mm，塑料垂纹外壳，塑料仪器面板，有散热孔。3.测温范围：-55～+199℃。4.测量误差：±0.5℃。5.显示方式：4位LED红色显示。6.传感方式：直接接触式。</t>
  </si>
  <si>
    <t>密度计</t>
  </si>
  <si>
    <t>密度＞1g/cm3</t>
  </si>
  <si>
    <t>密度＜1g/cm3</t>
  </si>
  <si>
    <t>酸度计(pH计)</t>
  </si>
  <si>
    <t>笔式，1.测量范围：≥0～14.00pH。2.电源：3×1.5V（AG-13型钮扣电池）。3.校准方式：两点校准（PH4.01/6.86）。4.精度≤±0.01pH。</t>
  </si>
  <si>
    <t>化学</t>
  </si>
  <si>
    <t>原电池实验器</t>
  </si>
  <si>
    <t>产品主要由电解槽、电极板、极板夹、接线装置等组成。电解槽采用透明性好的塑料制作，壁厚不小于2mm，容积不小于250cm3；电极板由铜板、锌板、铁板各一块组成。极板尺寸为60×30×1mm，铜板纯度不低于99%，锌板采用电池锌板。</t>
  </si>
  <si>
    <t>贮气装置</t>
  </si>
  <si>
    <t>产品由底座、贮气室、贮水室、导气阀、进排水口、出水管等组成。底座采用ABS工程塑料制作，底径约φ175mm，高度230mm；贮气室及贮水室采用透明性好的“372”材料制作，贮气容积约3000ml，贮气室的侧面有容积刻度，便于观察装置内所贮气体容量；</t>
  </si>
  <si>
    <t>溶液导电演示器</t>
  </si>
  <si>
    <t>电表式，10mA，DC6V，串联电位器1kΩ，电阻560Ω。五组溶液同时比较，1×7开关（其中一档校准），采用不锈钢或石墨电极</t>
  </si>
  <si>
    <t>微型溶液导电实验器</t>
  </si>
  <si>
    <t>金属电极，笔式，所需溶液不超过3mL</t>
  </si>
  <si>
    <t>中和热测定仪</t>
  </si>
  <si>
    <t>教学用产品：里层为玻璃烧杯，容积为150mL，中间采用隔层，外层用ABS塑料成型，烧杯瓶口盖采用特制橡胶并开有二个小孔，其中一个孔插温度计，另一个孔插搅拌棒。</t>
  </si>
  <si>
    <t>气体实验微型装置</t>
  </si>
  <si>
    <t>以微型玻璃为主，能完成氧气、氢气、二氧化碳、一氧化碳、氯气、氨气、二氧化硫、硫化氢、一氧化氮、二氧化氮等十几种气体的制备和性质实验，反应容器一般不超过30mL</t>
  </si>
  <si>
    <t>氢燃料电池演示器</t>
  </si>
  <si>
    <t>两个质子交换膜电极，膜电极≥33㎜×33㎜</t>
  </si>
  <si>
    <t>氢燃料电池实验器</t>
  </si>
  <si>
    <t>一个质子交换膜电极，膜电极≥15㎜×15㎜，带电流、电压表</t>
  </si>
  <si>
    <t>电解槽演示器</t>
  </si>
  <si>
    <t>产品主要由阳极（钛钌铂等贵重金属）、阴极（铂金）、离子交换膜、槽体及底座组成。槽体采用透明塑料制成。整体外形尺寸：270mm×150mm×170mm。</t>
  </si>
  <si>
    <t>离子交换柱</t>
  </si>
  <si>
    <t>产品由阳离子交换柱、阴离子交换柱等部件组成。交换柱主体由塑料制作，主体外形约φ35mm×220mm，主体内阳离子交换树脂为钠型，外观为金黄色球状颗粒；阴离子交换树脂为氯型，外观为淡黄色透明球状颗粒；主体上的进水口及出水口外径为φ8mm，长度约1.5mm，进、出水口均配有胶塞；</t>
  </si>
  <si>
    <t>电泳演示器</t>
  </si>
  <si>
    <t>本仪器有带刻度的U型管，电极，插座及开关组成，电压12V，电流1.5A，满足教学实验使用</t>
  </si>
  <si>
    <t>丁达尔现象实验器</t>
  </si>
  <si>
    <t>一、组成：黑色塑料壳体、加盖透明塑料容器、移动光源组成。
二、主要参数：
1、规格约：100㎜×50㎜×70㎜
2、塑料加盖容器：2个，尺寸约60㎜×20㎜×15㎜</t>
  </si>
  <si>
    <t>二氧化氮球</t>
  </si>
  <si>
    <r>
      <rPr>
        <sz val="11"/>
        <rFont val="宋体"/>
        <charset val="134"/>
      </rPr>
      <t>玻璃制品。1.双球，成U型，内封NO</t>
    </r>
    <r>
      <rPr>
        <vertAlign val="subscript"/>
        <sz val="11"/>
        <rFont val="宋体"/>
        <charset val="134"/>
      </rPr>
      <t>2</t>
    </r>
    <r>
      <rPr>
        <sz val="11"/>
        <rFont val="宋体"/>
        <charset val="134"/>
      </rPr>
      <t>和N</t>
    </r>
    <r>
      <rPr>
        <vertAlign val="subscript"/>
        <sz val="11"/>
        <rFont val="宋体"/>
        <charset val="134"/>
      </rPr>
      <t>2</t>
    </r>
    <r>
      <rPr>
        <sz val="11"/>
        <rFont val="宋体"/>
        <charset val="134"/>
      </rPr>
      <t>O</t>
    </r>
    <r>
      <rPr>
        <vertAlign val="subscript"/>
        <sz val="11"/>
        <rFont val="宋体"/>
        <charset val="134"/>
      </rPr>
      <t>4。</t>
    </r>
    <r>
      <rPr>
        <sz val="11"/>
        <rFont val="宋体"/>
        <charset val="134"/>
      </rPr>
      <t>2.球体直径约28mm。</t>
    </r>
  </si>
  <si>
    <t>渗析实验器</t>
  </si>
  <si>
    <t>利用本仪器可以达到分离、提纯某些物资。产品由不锈钢提把和一个由五个面构成的容器，仪器的二个面覆盖有一个圆形半透膜，以达到与溶液最大的接触效果。容器内尺寸约：50mm×50mm×50mm。圆形半透膜直径约37mm。</t>
  </si>
  <si>
    <t>放电反应装置</t>
  </si>
  <si>
    <t>通电两分钟之内即有氮气与氧气反应的现象，消耗功率不大于30W</t>
  </si>
  <si>
    <t>光化学实验演示器</t>
  </si>
  <si>
    <t>产品结构：由底座、闪光装置、安全防护罩、手控按钮、开关、指示灯、试管3支及滴管等组成。能做氢、氯混合气体闪光引爆实验，溴化银感光分解实验，甲烷氯气混合气体取代反应闪光爆鸣实验。底座外形尺寸约：175mm×95mm×140mm。</t>
  </si>
  <si>
    <t>化学演示平台</t>
  </si>
  <si>
    <t>带摄像头</t>
  </si>
  <si>
    <t>炼铁高炉模型</t>
  </si>
  <si>
    <t>1.产品为炼铁高炉缩小模型，能反映内部结构。2.它主要由炉喉、炉身、炉腹、炉缸等五个部分组成。3.有两个进口（进料口和进风口），三个出口（出铁口、出渣口和高炉煤气出口）。4.外形尺寸带底座约：175mm×175mm×600mm。</t>
  </si>
  <si>
    <t>分子结构模型</t>
  </si>
  <si>
    <t>1.为球棍式，演示用，全塑料注塑成型。2．碳原子为黑色，直径22mm；四孔50个、五孔48个。3.氢原子为白色，直径15mm，共40个。4.氧原子为红色，直径22mm；二孔4个。5.氮原子为天蓝色，直径22mm，三孔7个。6.硫原子为黄色，直径22mm，六孔1个。7.氯原子草绿，直径22mm，一孔2个，六孔13个。8.钠原子为银灰，直径22mm，六孔14个。9.中键长约27mm：灰色100根、紫色75根；长键长约43mm，灰色40根、紫色30根。</t>
  </si>
  <si>
    <t>学生分组用，可搭出各种版本新化学课本中所要求的无机分子和有机分子的模型40余种，球与棍应采用新型材料，结构元件：碳（黑色）、氧（红色）、氯（绿色）、氮（蓝色）、硫（黄色）、磷（紫色）、氢（白色）、金属（银灰色）、单键（银灰色）、单离子键（紫色）、双、三键（银灰色）、双离子键（紫色）等。防水纸盒外包装,规格：190×110×50mm，球Φ23mm，球棍组成。</t>
  </si>
  <si>
    <t>金刚石结构模型</t>
  </si>
  <si>
    <t>全塑料制，演示用。1.由Φ30mm的碳原子34个、连接键44根组成。2.碳原子为黑色，四孔；键为灰色，直径4mm，长42mm。</t>
  </si>
  <si>
    <t>石墨结构模型</t>
  </si>
  <si>
    <t>全塑料制，演示用。1.由Φ30mm的碳原子39个、中键45根、长键14根组成。2.碳原子为黑色，五孔；中键为白色、长键为灰色。中键直径4mm，长42mm。长键直径5mm，长61mm。</t>
  </si>
  <si>
    <t>碳-60结构模型</t>
  </si>
  <si>
    <t>全塑料制，演示用。1.由Φ30mm的碳原子60个、单中键60根、双中键30根组成。2.碳原子为黑色，三孔；单中键为灰色、双中键为紫色。键直径4mm，长42mm。</t>
  </si>
  <si>
    <t>氯化钠晶体结构模型</t>
  </si>
  <si>
    <t>全塑料制，演示用。1.由Φ30mm的氯原子13个、钠原子14个、长键54根组成。2.氯原子为绿色、钠原子为灰色。键直径5mm，长60mm。</t>
  </si>
  <si>
    <t>碳的同素异形体结构模型</t>
  </si>
  <si>
    <t>学生用，小型。1.可组装成金钢石、石墨、碳60三种结构模型。2.球体直径8mm，为黑色。3.连接管均为透明塑料管，管长约22mm，管孔与球体键配合适宜。</t>
  </si>
  <si>
    <t>氯化铯晶体结构模型</t>
  </si>
  <si>
    <t>产品由氯原子1个，直径约30mm（8孔）绿色球；铯原子8个直径约30mm（4孔）红色球；长键12根，长约110mm;短键8根，长约90mm；连接键由金属制成，表面电镀处理。</t>
  </si>
  <si>
    <t>二氧化碳晶体结构模型</t>
  </si>
  <si>
    <t>产品由碳原子14个（6孔6个和8孔8个）黑色球，直径约30mm；氧原子28个，蓝色球，直径约30mm；短键14根，长60mm,；中键24根，长90mm；长键12根，长130mm;连接键由金属制成，表面电镀处理。</t>
  </si>
  <si>
    <t>二氧化硅晶体结构模型</t>
  </si>
  <si>
    <t>全塑料制。产品由硅原子15个，直径约30mm，4孔红色球；氧原子16个，直径约22mm，2孔白色球；中键32根，紫色。</t>
  </si>
  <si>
    <t>金属晶体结构模型</t>
  </si>
  <si>
    <t>全塑料制。产品由面心立方堆积和面心立方晶胞构成。1.面心立方堆积由红色球20个，直径约30mm，短键18根，中键1根。2.面心立方晶胞由红色球14个，直径约30mm，中键12根，奶白，长键12根，金属电镀。</t>
  </si>
  <si>
    <t>电子云杂化轨道模型</t>
  </si>
  <si>
    <r>
      <rPr>
        <sz val="11"/>
        <rFont val="宋体"/>
        <charset val="134"/>
      </rPr>
      <t>模型包括：S电子云及SP、SP</t>
    </r>
    <r>
      <rPr>
        <vertAlign val="superscript"/>
        <sz val="11"/>
        <rFont val="宋体"/>
        <charset val="134"/>
      </rPr>
      <t>2</t>
    </r>
    <r>
      <rPr>
        <sz val="11"/>
        <rFont val="宋体"/>
        <charset val="134"/>
      </rPr>
      <t>、SP</t>
    </r>
    <r>
      <rPr>
        <vertAlign val="superscript"/>
        <sz val="11"/>
        <rFont val="宋体"/>
        <charset val="134"/>
      </rPr>
      <t>3</t>
    </r>
    <r>
      <rPr>
        <sz val="11"/>
        <rFont val="宋体"/>
        <charset val="134"/>
      </rPr>
      <t>、Px、Py、Pz杂化轨道模型，共7件一套。模型的球体由聚乙烯塑料吸塑，连接杆由直径4mm铝棒制，底座为塑料注塑成型，直径约100mm，高约60mm。</t>
    </r>
  </si>
  <si>
    <t>气体摩尔体积模型</t>
  </si>
  <si>
    <t>模型采用拆装式，由1气体摩尔体积正方体组成，1气体摩尔体积正方体规格为约282×282×282mm，厚度为2mm的透明有机玻璃构成，再用专门设计的透明塑料角联结。</t>
  </si>
  <si>
    <t>标本</t>
  </si>
  <si>
    <t>金属矿物、金属及合金标本</t>
  </si>
  <si>
    <t>标本包括：铜矿、铜合金、铝土矿、铝合金、磁铁矿、生铁、赤铁矿、铁合金、铅矿、铅合金、锌矿、镀锌板。盒包装。</t>
  </si>
  <si>
    <t>原油常见馏分标本</t>
  </si>
  <si>
    <t>标本包括：原油、石油气、汽油、煤油、柴油、重油、润滑油、凡士林、石蜡、沥青。纸盒包装，尺寸：195mm×130mm×25mm。</t>
  </si>
  <si>
    <t>合成有机高分子材料标本</t>
  </si>
  <si>
    <t>标本包括：塑料：（1、聚乙烯、2、聚氯烯、3、ABS）。合成纤维：（4、锦纶、5、涤纶、6、晴纶、7、氯纶）。橡胶：（8、天然橡胶）合成橡胶：（9、丁晴、10、氯丁、11、顺丁）。盒包装。</t>
  </si>
  <si>
    <t>新型无机非金属材料标本</t>
  </si>
  <si>
    <t>人造牙、氧化铝陶瓷、压电陶瓷、光导纤维均固定于底盒，并有标签。标本盒为塑料制作，上盖为透明塑料，整体外形尺寸约：205mm×125mm×30mm。</t>
  </si>
  <si>
    <t>复合材料标本</t>
  </si>
  <si>
    <t>标本包括：石棉瓦、绝缘纸、人造板、铜锌合金、防水布、粘胶带、软塑磁、人造革。纸盒包装，尺寸约：195mm×130mm×25mm。</t>
  </si>
  <si>
    <t>（5）</t>
  </si>
  <si>
    <t>挂图、软件及资料</t>
  </si>
  <si>
    <t>化学实验仪器设备安全守则</t>
  </si>
  <si>
    <t>带镜框</t>
  </si>
  <si>
    <t>化学实验操作规范和安全要求</t>
  </si>
  <si>
    <t>简明化学发展史</t>
  </si>
  <si>
    <t>铜版纸</t>
  </si>
  <si>
    <t>多媒体教学软件</t>
  </si>
  <si>
    <t>化学药品管理软件</t>
  </si>
  <si>
    <t>实验室管理用，网络版</t>
  </si>
  <si>
    <t>（6）</t>
  </si>
  <si>
    <t>玻璃仪器</t>
  </si>
  <si>
    <t>计量</t>
  </si>
  <si>
    <t>量筒</t>
  </si>
  <si>
    <t>1.标称容量：10mL，量入式允差±0.1mL，量出式允差±0.1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</si>
  <si>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25mL，量入式允差±0.2mL，量出式允差±0.2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</si>
  <si>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mL，量入式允差±0.5mL，量出式允差±0.5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</si>
  <si>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500mL，量入式允差±2.5mL，量出式允差±5.0mL；2.最小分度：5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</si>
  <si>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1000mL，量入式允差±5mL，量出式允差±5.0mL；2.最小分度：5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</si>
  <si>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量杯</t>
  </si>
  <si>
    <t>1.标称容量：250mL；2.最小分度：25mL；3.最高标线到内底最小距离：110mm；4.量入式允差±3.0mL，量出式允差±3.0mL；5.透明钠钙玻璃材质；6.底座和口部边缘应做熔光处理，口边应与量筒的轴线垂直；7.量杯放在平台上，不应摇晃，空量杯放在15°的斜面上不应跌倒；8.底座可以采用玻璃制作；9.当从量杯向外倾倒液体时，液体呈一束细流流出，不应外溢，不应沿壁外流；10.外表面和内表面不应有破皮气泡和薄皮气泡、密集小气泡和积水条纹存在。可有不影响计量读数和强度的轻微缺陷存在。</t>
  </si>
  <si>
    <t>容量瓶</t>
  </si>
  <si>
    <t>1.高硼硅玻璃材质，由瓶体和瓶塞组成；2.规格：50mL。壁厚＞0.8mm，内应力消除：在偏光仪下呈紫色；3.刻度线清晰耐久，粗细均匀，宽度＜0.4mm，平行于瓶底平面；4、瓶口与瓶塞密合性好。</t>
  </si>
  <si>
    <t>1.高硼硅玻璃材质，由瓶体和瓶塞组成；2.规格：100mL。壁厚＞0.8mm，内应力消除：在偏光仪下呈紫色；3.刻度线清晰耐久，粗细均匀，宽度＜0.4mm，平行于瓶底平面；4.瓶口与瓶塞密合性好。</t>
  </si>
  <si>
    <t>1.高硼硅玻璃材质，由瓶体和瓶塞组成；2.规格：250mL。壁厚＞0.8mm，内应力消除：在偏光仪下呈紫色；3.刻度线清晰耐久，粗细均匀，宽度＜0.4mm，平行于瓶底平面；4.瓶口与瓶塞密合性好。</t>
  </si>
  <si>
    <t>1.高硼硅玻璃材质，由瓶体和瓶塞组成；2.规格：500mL。壁厚＞0.8mm，内应力消除：在偏光仪下呈紫色；3.刻度线清晰耐久，粗细均匀，宽度＜0.4mm，平行于瓶底平面；4.瓶口与瓶塞密合性好。</t>
  </si>
  <si>
    <t>1.高硼硅玻璃材质，由瓶体和瓶塞组成；2.规格：1000mL。壁厚＞0.8mm，内应力消除：在偏光仪下呈紫色；3.刻度线清晰耐久，粗细均匀，宽度＜0.4mm，平行于瓶底平面；4.瓶口与瓶塞密合性好。</t>
  </si>
  <si>
    <t>滴定管</t>
  </si>
  <si>
    <t>1.高硼硅玻璃材质；2.酸式，25mL，最小分度值0.1mL，内应力消除：在偏光仪下呈紫色；壁厚1.3±0.3mm；3.刻度标示清晰、均匀；4.管与活塞密合性好。</t>
  </si>
  <si>
    <t>1.高硼硅玻璃材质；2.碱式，25mL，内应力消除：在偏光仪下呈紫色；壁厚1.3±0.3mm；3.刻度标示清晰、均匀；4.管与活塞密合性好。</t>
  </si>
  <si>
    <t>四氟乙烯活塞，50mL</t>
  </si>
  <si>
    <t>加热</t>
  </si>
  <si>
    <t>试管</t>
  </si>
  <si>
    <t>1.高硼硅玻璃材质。厚薄均匀，不得有刺手现象；2.规格：试管外径Φ30mm，试管高200mm，壁厚1.5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</si>
  <si>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Y形试管</t>
  </si>
  <si>
    <t>φ20mm</t>
  </si>
  <si>
    <t>烧杯</t>
  </si>
  <si>
    <t>1.高硼硅玻璃材质；2.规格：5mL；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</si>
  <si>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mL。壁厚≥0.7mm，急冷温差不小于200℃；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</si>
  <si>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mL。壁厚≥0.7mm，急冷温差不小于200℃；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</si>
  <si>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50mL。壁厚≥0.8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</si>
  <si>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mL。壁厚≥0.9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</si>
  <si>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250mL。壁厚≥1.1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</si>
  <si>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500mL。壁厚≥1.2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</si>
  <si>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锥形瓶</t>
  </si>
  <si>
    <t>1.高硼硅玻璃材质；2.规格：锥形，100mL；壁厚：不小于1mm；3.底部不允许有结石.节瘤存在；4.产品应符合《玻璃仪器通用技术要求》。</t>
  </si>
  <si>
    <t>1.高硼硅玻璃材质；2.规格：锥形，250mL；壁厚：不小于1.2mm；3.底部不允许有结石.节瘤存在；4.产品应符合《玻璃仪器通用技术要求》。</t>
  </si>
  <si>
    <t>三口烧瓶</t>
  </si>
  <si>
    <t>250mL</t>
  </si>
  <si>
    <t>酒精灯</t>
  </si>
  <si>
    <t>150mL，单头</t>
  </si>
  <si>
    <t>250mL，单头</t>
  </si>
  <si>
    <t>250mL，双头</t>
  </si>
  <si>
    <t>干燥塔</t>
  </si>
  <si>
    <t>气体洗瓶</t>
  </si>
  <si>
    <t>抽滤瓶</t>
  </si>
  <si>
    <t>500mL</t>
  </si>
  <si>
    <t>抽气管</t>
  </si>
  <si>
    <t>1、500ml，壁厚1.3mm。
2、满容量可超过标称容量的10%，内应力消除：在偏光仪下呈紫红色。
3、优质玻璃制品，成型良好、壁厚薄均匀、光滑，刻度线和字迹清晰、量值准确。</t>
  </si>
  <si>
    <t>干燥器</t>
  </si>
  <si>
    <t>160mm</t>
  </si>
  <si>
    <t>冷凝器</t>
  </si>
  <si>
    <t>直形，300mm</t>
  </si>
  <si>
    <t>球形，300mm</t>
  </si>
  <si>
    <t>牛角管</t>
  </si>
  <si>
    <t>弯形，φ18mm×150mm</t>
  </si>
  <si>
    <t>漏斗</t>
  </si>
  <si>
    <t>60mm</t>
  </si>
  <si>
    <t>90mm</t>
  </si>
  <si>
    <t>安全漏斗</t>
  </si>
  <si>
    <t>直形</t>
  </si>
  <si>
    <t>双球</t>
  </si>
  <si>
    <t>分液漏斗</t>
  </si>
  <si>
    <t>锥（梨）形，100mL</t>
  </si>
  <si>
    <t>球形，50mL</t>
  </si>
  <si>
    <t>布氏漏斗</t>
  </si>
  <si>
    <t>瓷，80mm</t>
  </si>
  <si>
    <t>T形管</t>
  </si>
  <si>
    <t>φ7mm～8mm</t>
  </si>
  <si>
    <t>Y形管</t>
  </si>
  <si>
    <t>离心管</t>
  </si>
  <si>
    <t>10mL</t>
  </si>
  <si>
    <t>干燥管</t>
  </si>
  <si>
    <t>单球，150mm</t>
  </si>
  <si>
    <t>U型，φ15mm×150mm</t>
  </si>
  <si>
    <t>U型，φ20mm×200mm</t>
  </si>
  <si>
    <t>U型，具支，φ15mm×150mm</t>
  </si>
  <si>
    <t>比色管</t>
  </si>
  <si>
    <t>25mL</t>
  </si>
  <si>
    <t>活塞</t>
  </si>
  <si>
    <t>T形</t>
  </si>
  <si>
    <t>玻璃钟罩</t>
  </si>
  <si>
    <t>φ150mm×280mm</t>
  </si>
  <si>
    <t>钴玻璃片</t>
  </si>
  <si>
    <t>玻璃制品蓝色钴玻璃是一种特殊的观火玻璃，主要用于化学实验室钾的焰色反应观火</t>
  </si>
  <si>
    <t>容器</t>
  </si>
  <si>
    <t>集气瓶</t>
  </si>
  <si>
    <t>125mL，附毛玻璃片</t>
  </si>
  <si>
    <t>250mL，附毛玻璃片</t>
  </si>
  <si>
    <t>500mL，附毛玻璃片</t>
  </si>
  <si>
    <t>液封除毒气集气瓶</t>
  </si>
  <si>
    <t>广口瓶</t>
  </si>
  <si>
    <t>1.透明钠钙玻璃材质；2.规格：60mL；3.产品应符合《玻璃仪器通用技术要求》。</t>
  </si>
  <si>
    <t>1.透明钠钙玻璃材质；2.规格：125mL；3.产品应符合《玻璃仪器通用技术要求》。</t>
  </si>
  <si>
    <t>细口瓶</t>
  </si>
  <si>
    <t>1.透明钠钙玻璃材质；2.规格：白色，60mL；3.产品应符合《玻璃仪器通用技术要求》。</t>
  </si>
  <si>
    <t>1.透明钠钙玻璃材质；2.规格250mL；3.产品应符合《玻璃仪器通用技术要求》。</t>
  </si>
  <si>
    <t>1.透明钠钙玻璃材质；2.规格：500mL；3.产品应符合《玻璃仪器通用技术要求》。</t>
  </si>
  <si>
    <t>滴瓶</t>
  </si>
  <si>
    <t>1.透明钠钙玻璃材质；2.规格：30mL。3.瓶塞上口应配合橡皮头下管正直；产品应符合《玻璃仪器通用技术要求》。</t>
  </si>
  <si>
    <t>1.透明钠钙玻璃材质；2.规格：规格：60mL；3.瓶塞上口应配合橡皮头下管正直；产品应符合《玻璃仪器通用技术要求》。</t>
  </si>
  <si>
    <t>称量瓶</t>
  </si>
  <si>
    <t>φ25mm×40mm</t>
  </si>
  <si>
    <t>坩埚</t>
  </si>
  <si>
    <t>瓷，30mL</t>
  </si>
  <si>
    <t>坩埚钳</t>
  </si>
  <si>
    <t>200mm</t>
  </si>
  <si>
    <t>烧杯夹</t>
  </si>
  <si>
    <t>1.具备可靠的强度和夹持能力，便于与实验装置配合、组装。2.夹杆直径为10mm±2mm，夹头内侧有软质垫衬。</t>
  </si>
  <si>
    <t>1.夹持端为尖嘴形，两夹片弹性适宜，夹持物品方便可靠。2.长度为100±5mm。</t>
  </si>
  <si>
    <t>试管夹</t>
  </si>
  <si>
    <t>1.产品为竹质材料制成。夹长≥100mm，手柄长度≥80mm。2.夹口张、合松劲强度适宜，便于试管夹持和拿取。</t>
  </si>
  <si>
    <t>水止皮管夹</t>
  </si>
  <si>
    <t>1.水止皮管夹用钢丝拧制而成，弹性良好，夹持牢靠，表面作镀铬处理。2.成型规整，表面无锈蚀。</t>
  </si>
  <si>
    <t>螺旋皮管夹</t>
  </si>
  <si>
    <t>1.螺旋皮管夹用于调整夹持强度的螺旋应转动顺畅，并能有效调节不同的夹持强度。2.成型规整，表面无锈蚀。</t>
  </si>
  <si>
    <t>隔热网</t>
  </si>
  <si>
    <t>功能与石棉网相同，隔热材料不是石棉，是环保型的</t>
  </si>
  <si>
    <t>二连球</t>
  </si>
  <si>
    <t>由橡皮手捏充气球和橡皮贮气球及橡胶导气管相连接而成。</t>
  </si>
  <si>
    <t>燃烧匙</t>
  </si>
  <si>
    <t>1、半圆面为铜材制造，直径为25mm左右。要求光滑无毛刺、圆润。2、金属丝用直径3mm的钢丝制造，长度为250mm左右。3、应符合JY0001-88《教学仪器产品一般质量要求》的有关规定。</t>
  </si>
  <si>
    <t>药匙</t>
  </si>
  <si>
    <t>1、药匙采用硬质塑料制成。药匙三个为一套，其宽度分别为：6mm、10mm、12mm，长度为125±5mm。2、产品应符合JY0001-88《教学仪器产品一般质量要求》的有关规定。</t>
  </si>
  <si>
    <t>玻璃棒</t>
  </si>
  <si>
    <t>千克</t>
  </si>
  <si>
    <t>φ3mm～φ4mm</t>
  </si>
  <si>
    <t>软胶塞</t>
  </si>
  <si>
    <t>0号～12号</t>
  </si>
  <si>
    <t>橡胶管</t>
  </si>
  <si>
    <t>1、产品用优质天然橡胶制造。2、产品内径为7～8mm，壁厚1mm。3、产品每整根之重量应不少于1kg。4、应符合JY0001-88《教学仪器产品一般质量要求》的有关规定。</t>
  </si>
  <si>
    <t>乳胶管</t>
  </si>
  <si>
    <t>米</t>
  </si>
  <si>
    <t>1、产品用优质乳牛胶制造。2、产品内径为5～6mm，壁厚1mm。3、产品每根之长度应不和于10米。4、产品应符合国标GB1189-81《胶管外观质量》的规定。</t>
  </si>
  <si>
    <t>洗耳球</t>
  </si>
  <si>
    <t>60mL，橡胶材质</t>
  </si>
  <si>
    <t>试管刷</t>
  </si>
  <si>
    <t>1、产品由金属丝和绞合在其上的鬃毛制成。2、金属丝用直径2.5mm左右的镀锌丝2根绞合，总长度≥250mm。3、制成的试管刷直径≥30mm，长度≥100mm。4、应符合JY0001-88《教学仪器产品一般质量要求》的有关规定。</t>
  </si>
  <si>
    <t>烧瓶刷</t>
  </si>
  <si>
    <t>1、产品由金属丝和绞合在其上的鬃毛制成。2、应符合JY0001-88《教学仪器产品一般质量要求》的有关规定。</t>
  </si>
  <si>
    <t>滴定管刷</t>
  </si>
  <si>
    <t>1、产品由金属丝和绞合在其上的猪鬃毛制成。2、应符合JY0001-88《教学仪器产品一般质量要求》的有关规定。</t>
  </si>
  <si>
    <t>结晶皿</t>
  </si>
  <si>
    <t>80mm</t>
  </si>
  <si>
    <t>表面皿</t>
  </si>
  <si>
    <t>100mm</t>
  </si>
  <si>
    <t>研钵</t>
  </si>
  <si>
    <t>瓷，60mm</t>
  </si>
  <si>
    <t>瓷，90mm</t>
  </si>
  <si>
    <t>蒸发皿</t>
  </si>
  <si>
    <t>瓷，100mm</t>
  </si>
  <si>
    <t>反应板</t>
  </si>
  <si>
    <t>至少6穴</t>
  </si>
  <si>
    <t>井穴板</t>
  </si>
  <si>
    <t>9孔，0.7mL×9</t>
  </si>
  <si>
    <t>6孔，5mL×6，附带双导气管的井穴塞</t>
  </si>
  <si>
    <t>塑料多用滴管</t>
  </si>
  <si>
    <t>4mL</t>
  </si>
  <si>
    <t>白金丝</t>
  </si>
  <si>
    <t>φ0.5mm×50mm；具金属柄；可拆卸</t>
  </si>
  <si>
    <t>电极材料</t>
  </si>
  <si>
    <t>石墨、铜、锌、镁、铁、锡等电极</t>
  </si>
  <si>
    <t>采用45号高碳钢精工铸造,表面抛光处理，敲击面热处理，硬度45-48HRC，羊角锤头0.25KG，纤维手柄</t>
  </si>
  <si>
    <t>250mm带柄</t>
  </si>
  <si>
    <t>剪刀</t>
  </si>
  <si>
    <t>1、产品表面处理分电镀剪，发蓝剪。剪刀刃口硬度HRC52，两片刃口对应点硬度差HRC4。2、剪刀性能手感轻松、均匀、剪口锋利、不咬口、崩口、变形。3、剪刀前端要尖口，经钝化处理</t>
  </si>
  <si>
    <t>玻璃瓶盖开启器</t>
  </si>
  <si>
    <t>开启瓶盖用，1mm厚钢板成型,塑料包边。</t>
  </si>
  <si>
    <t>玻璃管切割器</t>
  </si>
  <si>
    <t>适应于细小玻璃管（玻璃管直径可以割到2cm左右）的切割，环形刀片，手镊操作使用简便。</t>
  </si>
  <si>
    <t>安全防护用具</t>
  </si>
  <si>
    <t>工作服</t>
  </si>
  <si>
    <t>件</t>
  </si>
  <si>
    <t>防酸碱.物理、化学、生物实验教学用。制作用料为棉织品。服装规格以中号为主，身长120cm，颜色为白色。</t>
  </si>
  <si>
    <t>护目镜</t>
  </si>
  <si>
    <t>侧面完全遮挡</t>
  </si>
  <si>
    <t>防护面罩</t>
  </si>
  <si>
    <t>可提供颈部和头部保护</t>
  </si>
  <si>
    <t>防毒口罩</t>
  </si>
  <si>
    <t>1．直接式防毒口罩。2．由主体、滤毒盒、滤毒材料、吸气阀和系带组成。3．口罩能完全罩住口、鼻不漏气。4．系带可调节松紧。5．防毒时间不小于45分钟。
6．有关口罩的数据：口罩重量：≤300g；呼气阻力：≤49Pa；吸气阻力：≤20Pa；泄漏率：≤2%；下方视野：&gt;35º。</t>
  </si>
  <si>
    <t>手套</t>
  </si>
  <si>
    <t>双</t>
  </si>
  <si>
    <t>1．产品为橡胶制品，长袖口带五指套。袖长不短于30cm.。2．耐酸碱</t>
  </si>
  <si>
    <t>一次性乳胶手套</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</si>
  <si>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</si>
  <si>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力：0.2MPa-0.6MPa）开关：水流开启，水流锁定功能一次完成，方便使用。软管：供水软管长度采用1.5米，PP软管，最大耐水压7巴。</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</si>
  <si>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</si>
  <si>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</si>
  <si>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实验防护屏</t>
  </si>
  <si>
    <t>1．产品为三片折叠式结构，由透明度好的有机玻璃制造。2．外形尺寸≥650mm×360mm，厚度≥5mm。</t>
  </si>
  <si>
    <t>初中化学教学仪器</t>
  </si>
  <si>
    <t>02</t>
  </si>
  <si>
    <t>1． 规格：600mm×400mm×800mm。
2． 仪器车应分为2层，层间距不小于300mm。
3． 车架用直径不小于Φ19mm、壁厚不小于1mm的不锈钢管制成，架高不低于800mm。
4． 车架脚安装有不小于Φ50mm、厚15mm转动灵活的万向轮。
5． 车隔板为不薄于1mm的不锈钢制成，四周安装有30mm的挡板。
6． 整车安装好后应载重50Kg，应运行平稳，不得变形、摇晃、松动。</t>
  </si>
  <si>
    <t>02075</t>
  </si>
  <si>
    <t>02077</t>
  </si>
  <si>
    <t>1. 密封式,功率1000W；2.适用电源：220V，50HZ；3.外形尺寸≥190*190*60mm</t>
  </si>
  <si>
    <t>02083</t>
  </si>
  <si>
    <t>1、主要由上盖、下底、列管、加热器、风扇、电源线组成。2、整机用金属制作，表面镀铬防锈处理，外形尺寸不小于Φ250×300mm.3、列管尺寸不小于Φ11×170mm,下端为M10螺纹，上端四周不少于8个、Φ3mm的出风孔，顶端用塑料帽封盖。4、列管式烘干器必须有良好接地装置。5、性能指标：（1）工作电压：AC220V.50Hz（2）电机（风扇）：30W（3）加热器：240W（4）干燥气流温度50℃～60℃（5）绝缘电阻大于20MΩ。6、工作环境：（1）工作温度：-20℃～40℃（2）相对温度：≤80%</t>
  </si>
  <si>
    <t>规格：10ml。塑料制成。密封性好，滑动灵活。刻度标线规整、清晰。符合GB 15810-2019《一次性使用无菌注射器》的有关规定。</t>
  </si>
  <si>
    <t>02121</t>
  </si>
  <si>
    <t>1. 瓶体用无毒塑料制成，容积250ml。2. 喷管直径φ7mm，插入洗瓶底部位置，喷头部位弯制成60°角，喷嘴拉制成尖形，喷嘴直径φ1mm。3. 产品外观结构应满足JY0001标准第6、7章的有关规定。</t>
  </si>
  <si>
    <t>02122</t>
  </si>
  <si>
    <t>外形尺寸≥450mm×300mm×150mm，壁厚≥2mm，ABS工程塑料注塑成形</t>
  </si>
  <si>
    <t>02123</t>
  </si>
  <si>
    <t>实验用品提蓝</t>
  </si>
  <si>
    <t>02124</t>
  </si>
  <si>
    <t xml:space="preserve">1、产品尺寸不小于250mm×180mm×100mm。
2、水槽由ABS工程塑料注塑一体成型。
</t>
  </si>
  <si>
    <t>1. 由玻璃密封管体和手柄组成，管的高度≥45mm，直径≥30mm，两端内凹面深度为4±1mm。管内密封碘的质量≥0.1克。2. 结构及外观的一般要求应分别符合JY 0001第4、5、6、7章的有关要求。</t>
  </si>
  <si>
    <t>03</t>
  </si>
  <si>
    <t>03002</t>
  </si>
  <si>
    <t>03005</t>
  </si>
  <si>
    <t>03006</t>
  </si>
  <si>
    <t>1． 由铁环和3只脚组成。2． 铁环内径：74mm，外径：90mm 3． 三只脚与铁环焊接紧固，脚距相等，立放台上时圆环应与台面平行，所支承的容器不得有滑动。脚高：150mm4． 三脚架须经镀锌防锈处理，镀层均匀、牢固。5． 符合JY0001－2005《教学仪器一般质量要求》的有关规定。</t>
  </si>
  <si>
    <t>03007</t>
  </si>
  <si>
    <t>1.由耐火材料、铁丝组成。2.黄泥棒外径10mm±0.5mm，长53mm±1mm，其中心孔能穿过1mm的铁丝。3.三支棒组成等边三角形。</t>
  </si>
  <si>
    <t>03008</t>
  </si>
  <si>
    <t>1、产品由顶板、底板、插杆组成，≥6孔6柱。2、试管架高度≥120mm.</t>
  </si>
  <si>
    <t>03009</t>
  </si>
  <si>
    <t>全木制。1、漏斗架由漏斗板、支杆及底座三部分组成；2、漏斗板表面上有二个锥形孔，孔径约28mm；中部有一个台柱及孔，可以套在支杆上并用M6锁紧螺杆固定，板尺寸约195mm×60mm×13mm。3、支杆为Φ13×300mm。4、底座为长方形：约200mm×80mm×13mm，中部有一个台柱，台柱中间有一个不通的孔，孔与支杆配合适当。</t>
  </si>
  <si>
    <t>03011</t>
  </si>
  <si>
    <t>1．左右可夹持直长度为不小于800mm，容量为不小于50ml的滴定管两支，最大夹持直径不小于20mm，夹持竖质量不小于1kg；2.夹体、夹脚由铝合金铸制而成，表现防腐处理，两对夹脚均应套乳胶管；扭力弹簧表面镀锌。</t>
  </si>
  <si>
    <t>03012</t>
  </si>
  <si>
    <t>产品选用聚丙烯全新塑料注塑而成，无毒、环保、性能好。1、多用滴管架由支架2个，横杆3根组成；2、支架为塑料制作，有效尺寸为56×57±1mm；3、横杆为塑料制作，有效尺寸为不小于210×25mm；4、支架与横杆插装后应摆放平稳；5、多用滴管架可放滴管数不少于20个。6、组装后的外形尺寸：220mm×60mm×60mm。</t>
  </si>
  <si>
    <t>04</t>
  </si>
  <si>
    <t>04001</t>
  </si>
  <si>
    <t>学生电源</t>
  </si>
  <si>
    <t>1.初中学生电源，有过载保护功能。a.输出电压：直流稳压输出，1.5V～12V，每1.5V一档，共六档；b.额定电流：1.5A；c.交流输出2V～12V，每2V一档。2.过载保护。</t>
  </si>
  <si>
    <t>04005</t>
  </si>
  <si>
    <t>教学电源</t>
  </si>
  <si>
    <t>1.输出电压：交流输出，2V～12V，每2V一挡，共六挡；直流稳压输出，1.5V、3V、4.5V、6V、9V、12V、，共六挡；2.额定电流：交流输出时5A，有过载保护；直流输出时2A，有过载保护。</t>
  </si>
  <si>
    <t>11003</t>
  </si>
  <si>
    <t>最大称量100g，分度值0.1g,标尺称量0-10g, 秤量允许误差为±0.5d(分度值), 砝码组合的总质量（包括标尺计量值）应不小于天平的最大秤量,冲压件及铸件表面应光洁平整，不应有毛刺、锋棱、裂纹和显见砂眼,电镀件的镀层应色泽均匀，不应有露底和显见的麻点、水迹、擦伤等缺陷,油漆件表面应平整光滑，色泽均匀，不应有露底、起泡、挂漆、擦伤等缺陷</t>
  </si>
  <si>
    <t>11010</t>
  </si>
  <si>
    <t>11011</t>
  </si>
  <si>
    <t>13001</t>
  </si>
  <si>
    <t>1． 红液。2． 全长：300mm；外径：6±1mm；头：10mm。3． 测量范围：0－100℃；最小分度值：1℃；允许误差±1℃。4． 玻管要直，不得弯曲，不得崩损缺口，红液不得断线。5． 产品应符合《玻璃仪器通用技术要求》6．要符合技术标准的要求JJG 130《温度计》       7． 符合JY0001－2003《教学仪器设备产品一般质量要求》的有关规定。</t>
  </si>
  <si>
    <t>13003</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</si>
  <si>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5．产品应符合《玻璃仪器通用技术要求》6．要符合技术标准的要求JJG130《温度计》7．符合JY0001－2003《教学仪器设备产品一般质量要求》的有关规定。</t>
  </si>
  <si>
    <t>13007</t>
  </si>
  <si>
    <t>数字测温计</t>
  </si>
  <si>
    <t>15</t>
  </si>
  <si>
    <t>15011</t>
  </si>
  <si>
    <t>MF47，准确度等级：DC电流、电压电阻2.5级，AC电压5级。灵敏度：DC:5KΩ/V，AC:2.5KΩ/V。测量范围： 直流电流0～1mA～10mA～100mA，直流电压   2.5v～10v～50v～250v～500v ，交流电压2.5v～10v～50v～250v～500v，电阻R×1、R×10、R×100、R×1K中心电阻15Ω、150Ω、1.5KΩ、15KΩ。外形尺寸：166×113×49mm；外磁式。</t>
  </si>
  <si>
    <t>16</t>
  </si>
  <si>
    <t>16001</t>
  </si>
  <si>
    <t>1.计量范围：密度1.000—2.000。2.最小分度值：0.001。3、产品符合GB/T17764-2008《密度计》的技术要求。</t>
  </si>
  <si>
    <t>16002</t>
  </si>
  <si>
    <t>1.计量范围：密度0.7000—1.000。2.刻度：0.001。3.产品符GB/T17764-2008《密度计》的技术要求。</t>
  </si>
  <si>
    <t>16003</t>
  </si>
  <si>
    <t>26</t>
  </si>
  <si>
    <t>26001</t>
  </si>
  <si>
    <t>水电解演示器</t>
  </si>
  <si>
    <t>1． 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</si>
  <si>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26002</t>
  </si>
  <si>
    <t>水电解实验器</t>
  </si>
  <si>
    <t>1．产品由支架、底座、H形电解管、胶塞、铂合金电极、导线、连接胶管等组成。2．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</si>
  <si>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26003</t>
  </si>
  <si>
    <t>26004</t>
  </si>
  <si>
    <t>玻璃仪器刷洗器</t>
  </si>
  <si>
    <t>机械式。产品由主机、旋转轴、水管等组成，1.主机外壳为金属制，表面烤漆处理，外形尺寸：230mm×130mm×90mm。2.工作电压：220V 50Hz，功率：30W，转速：2500y/min。</t>
  </si>
  <si>
    <t>26009</t>
  </si>
  <si>
    <t>分子间隔实验器</t>
  </si>
  <si>
    <t>产品由盛液显示柱、油酸、注射器5ml、底座组成。显示柱带底座为透明塑料注塑成型，容量不小于20mL，高度不小于100mm。底盘直径45mm。</t>
  </si>
  <si>
    <t>26010</t>
  </si>
  <si>
    <t>26015</t>
  </si>
  <si>
    <t>化学实验装置磁性教具</t>
  </si>
  <si>
    <t>产品由示教板、磁块、化学装置示意平面图组成。示教板共38块，采用厚度为2mm的白色塑料板制作，尺寸为80×45mm，示教板背面嵌装塑料磁铁，38种化学装置示意平面图印制于示教板上，并分别编有“1～38”序号，所有示意图印制正确、清晰、醒目。外盒为塑料制，并有提手。</t>
  </si>
  <si>
    <t>32</t>
  </si>
  <si>
    <t>初中分子结构模型</t>
  </si>
  <si>
    <t>1.为球球式，演示用，全塑料注塑成型。2．碳原子为黑色，直径22mm；四面6个、三在14个、二面2个。3.氢原子为橙色，带键脚，直径15mm，共20个。4.氧原子为天蓝色，直径22mm；二面3个，一面2个。5.氮原子为深蓝色，直径22mm，四面1个、三面1个、二面1个、一面2个。6.硫原子为淡黄，直径22mm，二面1个。7.氯原子草绿，直径22mm，一面2个。8.金属为银灰，直径22mm，六面1个。9.塑料单键20个，塑料双键10个。</t>
  </si>
  <si>
    <t>32004</t>
  </si>
  <si>
    <t>全塑料制，演示用。1.由Φ22mm的碳原子34个、键44根组成。2.碳原子为黑色，四孔；键为灰色，直径4mm，长17mm。</t>
  </si>
  <si>
    <t>32005</t>
  </si>
  <si>
    <t>全塑料制，演示用。1.由Φ22mm的碳原子39个、中键45根、长键14根组成。2.碳原子为黑色，五孔；中键为白色、长键为灰色。中键直径4mm，长15mm。长键直径3mm，长29mm。</t>
  </si>
  <si>
    <t>32006</t>
  </si>
  <si>
    <t>全塑料制，演示用。1.由Φ22mm的碳原子60个、单中键60根、双中键30根组成。2.碳原子为黑色，三孔；单中键为灰色、双中键为紫色。键直径4mm，长15mm。</t>
  </si>
  <si>
    <t>32007</t>
  </si>
  <si>
    <t>全塑料制，演示用。1.由Φ22mm的氯原子13个、钠原子14个、长键54根组成。2.氯原子为绿色、钠原子为灰色。键直径3mm，长30mm。</t>
  </si>
  <si>
    <t>32008</t>
  </si>
  <si>
    <t>1.可组装成金钢石、石墨、碳60三种结构模型。2.球体直径8mm，为黑色。3.连接管均为透明塑料管，管长约22mm，管孔与球体键配合适宜。</t>
  </si>
  <si>
    <t>42</t>
  </si>
  <si>
    <t>42001</t>
  </si>
  <si>
    <t>1盒装，三类物质分类固定，各类≥5种，标记字迹清晰；2.金属矿物标本由方铅矿、闪锌矿、黄铜矿、磁铁矿、铝土矿等组成，其矿物外形要求、包装要求应符合ＪＹ0005-90《矿物岩石标本》中的相关规定；3.金属标本由铁、铅、锌、铜、铝等组成；4.合金标本由钢、黄铜、不锈钢、铍铜、磷青铜等组成。</t>
  </si>
  <si>
    <t>自备材料</t>
  </si>
  <si>
    <t>蓝石蕊试纸</t>
  </si>
  <si>
    <t>本</t>
  </si>
  <si>
    <t>试纸，特性：遇酸性溶液变红色。</t>
  </si>
  <si>
    <t>红石蕊试纸</t>
  </si>
  <si>
    <t>试纸，特性：遇碱性溶液变蓝色。</t>
  </si>
  <si>
    <t>定性滤纸</t>
  </si>
  <si>
    <t>试纸，检验氧化性物质用，主要是气体物质，按行业标准</t>
  </si>
  <si>
    <t>(四)</t>
  </si>
  <si>
    <t>初高中化学数字化实验室</t>
  </si>
  <si>
    <t>共2间,每一间实验室的配置清单如下</t>
  </si>
  <si>
    <t>初高中化学数字化实验设备</t>
  </si>
  <si>
    <t>二氧化碳传感器</t>
  </si>
  <si>
    <t>1、测量范围：不小于0ppm～100000ppm ；分度：≤1ppm
2、工艺：外壳采用塑料注塑工艺一次成型、组装；
3、可实现有线、无线、显示屏显示三种模式。
4、全面支持国产系统、Android、windows等系统</t>
  </si>
  <si>
    <t>色度传感器</t>
  </si>
  <si>
    <t>1、测量范围：不小于0～100％；分度：≤0.1％
2、工艺：外壳采用塑料注塑工艺一次成型、组装；
3、可实现有线、无线、显示屏显示三种模式。
4、全面支持国产系统、Android、windows等系统</t>
  </si>
  <si>
    <t>浊度传感器</t>
  </si>
  <si>
    <t>1、测量范围：不小于0-400NTU；分度：≤0.1NTU
2、工艺：外壳采用塑料注塑工艺一次成型、组装；
3、可实现有线、无线、显示屏显示三种模式。
4、全面支持国产系统、Android、windows等系统</t>
  </si>
  <si>
    <t>中和滴定装置</t>
  </si>
  <si>
    <t>1、测量范围：滴数，量程：0～∞d；分度：≤1d
pH，量程：不小于0～14；分度：≤0.01pH
电导率，量程：不小于0～20000μS/cm；分度：≤1μS/cm
温度：量程：不小于-40℃～125℃；分度：≤0.1℃
2、工艺：外壳采用塑料注塑工艺一次成型、组装；
3、可实现有线、无线、显示屏显示三种模式。
4、全面支持国产系统、Android、windows等系统</t>
  </si>
  <si>
    <t>pH传感器</t>
  </si>
  <si>
    <t>1、测量范围：不小于-0～14 ；分度：≤0.01
2、工艺：外壳采用塑料注塑工艺一次成型、组装；
3、可实现有线、无线、显示屏显示三种模式。
4、全面支持国产系统、Android、windows等系统</t>
  </si>
  <si>
    <t>氧还原传感器</t>
  </si>
  <si>
    <t>1、测量范围：不小于--2000mV～2000mV  ；分度：≤0.1mV
2、工艺：外壳采用塑料注塑工艺一次成型、组装；
3、可实现有线、无线、显示屏显示三种模式。
4、全面支持国产系统、Android、windows等系统</t>
  </si>
  <si>
    <t>电导率传感器</t>
  </si>
  <si>
    <t>1、测量范围：低量程0μS/cm～200μS/cm，中间量程0μS/cm～2000μS/cm，高量程0μS/cm～20000μS/cm。分辨力：低量程0.1μS/cm，中间量程1μS/cm，高量程10μS/cm。误差：低量程±8%，中间量程和高量程±5%
工艺：外壳采用塑料注塑工艺一次成型、组装；
3、可实现有线、无线、显示屏显示三种模式。
4、全面支持国产系统、Android、windows等系统</t>
  </si>
  <si>
    <t>溶解氧传感器</t>
  </si>
  <si>
    <t>1、测量范围：不小于-：0mg/L ～ 20mg/L；分度：≤0.01mg/L
2、工艺：外壳采用塑料注塑工艺一次成型、组装；
3、可实现有线、无线、显示屏显示三种模式。
4、全面支持国产系统、Android、windows等系统</t>
  </si>
  <si>
    <t>二氧化硫传感器</t>
  </si>
  <si>
    <t>1、测量范围：不小于-0ppm～20ppm；分度：≤：0.01ppm
2、工艺：外壳采用塑料注塑工艺一次成型、组装；
3、可实现有线、无线、显示屏显示三种模式。
4、全面支持国产系统、Android、windows等系统</t>
  </si>
  <si>
    <t>氧气传感器</t>
  </si>
  <si>
    <t>1、测量范围：不小于-0%-100% ；分度：≤0.1%
2、工艺：外壳采用塑料注塑工艺一次成型、组装；
3、可实现有线、无线、显示屏显示三种模式。
4、全面支持国产系统、Android、windows等系统</t>
  </si>
  <si>
    <t>溶解二氧化碳传感器</t>
  </si>
  <si>
    <t>1、测量范围：不小于量程：0～32%；0～500mg/L；分度：≤0.001%；0.01mg/L
2、工艺：外壳采用塑料注塑工艺一次成型、组装；
3、可实现有线、无线、显示屏显示三种模式。
4、全面支持国产系统、Android、windows等系统</t>
  </si>
  <si>
    <t>钙离子传感器</t>
  </si>
  <si>
    <t>1、测量范围：不小于 0.00001mol/L～0.1mol/L；分度：≤0.00001mol/L
2、工艺：外壳采用塑料注塑工艺一次成型、组装；
3、可实现有线、无线、显示屏显示三种模式。
4、全面支持国产系统、Android、windows等系统</t>
  </si>
  <si>
    <t>二氧化氮传感器</t>
  </si>
  <si>
    <t>1、测量范围：不小于-0ppm～20ppm，分度：≤0.01ppm
2、工艺：外壳采用塑料注塑工艺一次成型、组装；
3、可实现有线、无线、显示屏显示三种模式。
4、全面支持国产系统、Android、windows等系统</t>
  </si>
  <si>
    <t>氢气传感器</t>
  </si>
  <si>
    <t>1、测量范围：不小于-0ppm～1000ppm ；分度：≤1ppm
2、工艺：外壳采用塑料注塑工艺一次成型、组装；
3、可实现有线、无线、显示屏显示三种模式。
4、全面支持国产系统、Android、windows等系统</t>
  </si>
  <si>
    <t>溶解氧-气中氧一体传感器</t>
  </si>
  <si>
    <t>1、测量范围：溶解氧不小于：0mg/L~ 20mg/L  气中氧不小于：0%-100%
2、工艺：外壳采用塑料注塑工艺一次成型、组装；
3、可实现有线、无线、显示屏显示三种模式。
4、全面支持国产系统、Android、windows等系统</t>
  </si>
  <si>
    <t>钠离子传感器</t>
  </si>
  <si>
    <t>1、测量范围：不小于0.000001mol/L～0.1mol/L ；分度：≤0.000001mol/L
2、工艺：外壳采用塑料注塑工艺一次成型、组装；
3、可实现有线、无线、显示屏显示三种模式。
4、全面支持国产系统、Android、windows等系统</t>
  </si>
  <si>
    <t>钾离子传感器</t>
  </si>
  <si>
    <t>1、测量范围：不小于-0.000001mol/L～0.1mol/L ；分度：≤0.000001mol/L
2、工艺：外壳采用塑料注塑工艺一次成型、组装；
3、可实现有线、无线、显示屏显示三种模式。
4、全面支持国产系统、Android、windows等系统</t>
  </si>
  <si>
    <t>氯离子传感器</t>
  </si>
  <si>
    <t>1、测量范围：不小于-：0.00005～0.1mol/L  ；分度：≤0.00001mol/L
2、工艺：外壳采用塑料注塑工艺一次成型、组装；
3、可实现有线、无线、显示屏显示三种模式。
4、全面支持国产系统、Android、windows等系统</t>
  </si>
  <si>
    <t>一氧化碳传感器</t>
  </si>
  <si>
    <t>1、测量范围：不小于-0～1000ppm；分度：≤1ppm
2、工艺：外壳采用塑料注塑工艺一次成型、组装；
3、可实现有线、无线、显示屏显示三种模式。
4、全面支持国产系统、Android、windows等系统</t>
  </si>
  <si>
    <t>硝酸根离子传感器</t>
  </si>
  <si>
    <t>1、测量范围：不小于：0.00001mol/L ～0.1mol/L ；分度：≤0.00001mol/L
2、工艺：外壳采用塑料注塑工艺一次成型、组装；
3、可实现有线、无线、显示屏显示三种模式。
4、全面支持国产系统、Android、windows等系统</t>
  </si>
  <si>
    <t>铵根传感器</t>
  </si>
  <si>
    <t>1、测量范围：不小于-0mol/L～0.1mol/L ；分度：≤0.0001mol/L
2、工艺：外壳采用塑料注塑工艺一次成型、组装；
3、可实现有线、无线、显示屏显示三种模式。
4、全面支持国产系统、Android、windows等系统</t>
  </si>
  <si>
    <t>化学反应速率实验器</t>
  </si>
  <si>
    <t>由2只Y型试管、2只≥Φ6mm单孔5号橡胶塞、2只等径气管快速接头、2条外径≥6mm软管、2只安全阀组成；配合相对压强传感器使用进行催化剂对化学反应速率的影响、金属与酸反应、酶催化的高效性等实验。</t>
  </si>
  <si>
    <t>磁力搅拌器</t>
  </si>
  <si>
    <t>1.整体机身超薄设计。操作面板设有中心定位点。
2.面板自带开/关机、复位、增加转速、减少转速4个按键，操作便捷。
3.采用磁场调节装置调节速率，转速档位可调。
4.搅拌容量：0-1000ml搅拌容量。
5.配合磁珠使用，具有自动搅拌溶液的功能。
6.主要用于化学生物中的酸碱中和滴定、溶液的搅拌、液体混合、组织培养等相关实验场景。</t>
  </si>
  <si>
    <t>1.组成：由盛液器、三种不同材质的电极（铜 铁 锌）等组成。
2.功能：与电压传感器配合使用，可用于研究原电池的工作原理。</t>
  </si>
  <si>
    <t>中和热实验装置</t>
  </si>
  <si>
    <t>1.组成：由外隔热桶、内盛液器等组成。
2.功能：与传感器配合使用，可完成化学反应中热量的测量</t>
  </si>
  <si>
    <t>1.支持蓝牙和USB两种连接方式；
2.实现与传感器的直接通信，无需其他扩展配件进行二次连接；
3.软件内置操作帮助说明，长按各个按钮出现简要提示，可查看与该按钮对应的详细说明，提高实用性、易用性；
4.提供不低于12种页面布局模板，可依据实验要求选择对应的页面布局方式；
5.提供多种数据显示方式，包含点线图、数据表格、指针仪表、数字仪表等；
6.支持用户自行设计实验模板、设置公式、数据分析等；
7.支持用户对已完成实验进行模板保存，便于分享及后续使用；
8.支持实验保存及回放，利于学生巩固学习；
9.支持对实验数据进行导出及导入，方便实验数据留存，让学生进一步学习探究。</t>
  </si>
  <si>
    <t>水电解-氢燃料电池套件</t>
  </si>
  <si>
    <t>1、由外壳、橡胶塞、电解电池、氢燃料电池、硅胶管、电池座、香蕉插头线等组成；
2、外壳采用PC材料注塑工艺一次成型、组装，氢氧储气罐通过六根硅胶管连接电解电池和氢燃料电池；结构稳定，保障实验安全；
3、产气部分采用膜结构，产气效率高、寿命长，可有效减少等待时间；
4、配有发光二极管进行氢燃料电池发电效率检验，香蕉插头连接线配有专用香蕉插头，保证电路连接的稳定性。
功能：用于完成电解制取的氢气、氧气使氢燃料电池发电的实验，也可用于与此过程有关的各类实验。</t>
  </si>
  <si>
    <t>中和滴定实验器</t>
  </si>
  <si>
    <t>1.组成：由多用支架底座、转接头、不锈钢连接杆、酸碱两用滴定管、蝴蝶夹、四爪夹、注射器、二通阀、滴定头、烧杯等组成；
2.多用支架底座外壳采用塑料注塑工艺一次成型、组装。结构稳定，可保障实验安全。
3.应配备多个滴定头。                                                                                                                 
4.可兼容滴定管、注射器等多种规格量器。
5.采用双阀组合可保障滴定速率恒定、液滴体积一致，且能实现快速启停。
6.功能：配合中和滴定装置、磁力搅拌器可完成酸碱中和滴定、电导率滴定、弱电解质的稀释、沉淀滴定、氧还原滴定及其它需要滴定测算体积的定量实验。</t>
  </si>
  <si>
    <t>探究反应前后物质的质量关系实验器</t>
  </si>
  <si>
    <t>组成：固定底座、托盘、硅胶塞（含实芯和带孔各一个）、小气球、螺口圆底带刻度的离心管两只，加厚透明硼硅酸盐玻璃制的500mL大烧杯、玻璃导管、100mL锥形瓶。
功能：与力传感器一起构成实验装置，可以完成多个探究反应前后物质的质量关系的实验，验证质量守恒定律，并可用于量程范围内的称重工作。</t>
  </si>
  <si>
    <t>(五)</t>
  </si>
  <si>
    <t>初高中生物实验室</t>
  </si>
  <si>
    <t>高中生物实验设备</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</si>
  <si>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</si>
  <si>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</si>
  <si>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</si>
  <si>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</si>
  <si>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</si>
  <si>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4.参照海南高中生物学科对应教材仿真实验不少于8个，实验视频不少于30个。
5、参照海南初中生物学科对应教材仿真实验不少于40个仿真实验，实验视频不少于60个。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</si>
  <si>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</si>
  <si>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</si>
  <si>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生物仪器室设备</t>
  </si>
  <si>
    <t>药品柜</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</si>
  <si>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</si>
  <si>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</si>
  <si>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</si>
  <si>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生物标本室设备</t>
  </si>
  <si>
    <t>高中生物教学仪器</t>
  </si>
  <si>
    <t>4.2</t>
  </si>
  <si>
    <t>4.3</t>
  </si>
  <si>
    <t>1、实验室常用工具，供对胶塞和木塞打孔用；2、有四支不同孔径带手柄的空芯钻头、顶屑杆（通条）组成；3、每支空芯管长度约为100㎜，管外径分别为6±0.1,8.5±0.1，10.5±0.1；4、符合JY0001-2003《教学仪器设备》。</t>
  </si>
  <si>
    <t>书写白板</t>
  </si>
  <si>
    <t>大于等于900mm×1800mm，双面，带支架</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</si>
  <si>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</si>
  <si>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</si>
  <si>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配4倍物镜</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</si>
  <si>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</si>
  <si>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</si>
  <si>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数码显微镜（教师用）</t>
  </si>
  <si>
    <t>1、光学系统:无限远校正光学系统。
2、目镜：WF10×/20mm，补偿广角目镜，目镜并锁定于目镜筒（其中一只目镜带视度可调），可防止学生把目镜拔出使物镜遭到损坏，并防止灰尘进入，目镜放大率允差不超过±0.99%，360°旋转时目镜焦平面上像中心的位移≤0.15mm。
3、物镜：无限远校正光学物镜4X/NA0.1；10X/NA0.25；40X/NA0.65(弹簧)，4X/0.10,成像清晰圆直径≥17.2mm,10X/0.25成像清晰圆直径≥17.0mm,，10X景深范围内像面的偏摆≤0.04mm；40X/0.65（弹簧），成像清晰圆直径≥16.9mm；所有物镜均保证齐焦，10倍－4倍不超过±0.028mm,,10倍－40倍不超过±0.020mm；40倍－100倍不超过±0.013mm,100X/1.25（弹簧），成像清晰圆直径≥16.9mm；所有物镜均保证齐焦，带有限位装置，可防止物镜压坏切片致使物镜损坏，物镜放大率准确度不超过±1.66%。
4、镜筒：30°铰链双目镜筒，360°旋转观察，瞳间距48mm-76mm
5、转换器：四孔定位转换器，带物镜记忆功能，可记录每个物镜最适合的光亮度，无需重复调节亮度，物镜转换器稳定性≤0.012mm。
6、调焦机构:粗微同轴调焦手轮，微调0.2mm/转，格值0.002mm，粗调行程52mm.采用行星齿轮结构，极限位置可以自动反转，消除使用者操作或误操作造成的破坏，提高仪器使用寿命，齿轮采用自润滑工艺，减少维护的同时，使操作舒适。
7、照明：带上下光源，3WLED，全色谱，色温可调，数字调光，亮度旋钮开关。支持≥30min无调光操作自动进入关机状态或ECO功能，避免用户忘记关机，更节能环保，内置可充电电池，≥6000mAh,停电可使用。
8、聚光镜：固定式，N.A.1.25阿贝聚光镜，带手轮升降和滤光片托架，配可变光阑。
9、载物台：双层机械式移动平台，面积：160mm×142mm，移动范围：78mm×52mm，配双切片夹组。金属表面采用粉末静电喷涂工艺，可起到防潮，防碱，抗酒精、丙酮，耐磨、耐盐雾的效果，载物台受5N水平方向作用力最大位移≤0.015mm；不重复性≤0.003mm,用机械使标本在5mm*5mm范围内移动时的离焦量≤0.008mm，带有光源的仪器操作部位温度与室温差≤8.5°。
10、左右两系统放大率差≤0.64%，双目系统左右两像面光谱色一致，明暗差≤14.8%；双目系统左右系统像面方位差≤8’、双目系统左右视场中心偏差:上下≤0.06mm、左右内侧≤0.03mm、左右外侧≤0.03mm，双目系统左右光轴平行度（’）水平发散≦10，水平会聚≦8，垂直交叉≦10，零视度时，左右系统的目镜端面位置差（mm）≦0.25mm，目镜观察和显示屏观察的图像齐焦（mm)≦0.15mm,摄影视场范围≥78.5%。
11、显微镜具备语音唤醒功能，可呼叫设置光源开关和电源亮度调节。
12、显微镜具有一机多功能，既具备生物显微镜功能，又具备实体显微镜功能（可选配1X或者2X实体物镜）。
13、底座显示屏：机身底座搭载≥1.3寸OLED显示屏，更直观显示当前光源模式、充电状态数值，实时显示物镜倍率，LED色温模式（暖白光极限值为3000K-4000K,白光极限值为6000K-7000K），上下光源标识,ECO状态显示(1-60分钟随意设置），便于用户记录还原观察数据。支持屏幕定制显示用户名称，让用户拥有自己的专属标签。
14、机身数据接口：RJ-45(以太网）、USB1、USB2,可接鼠标和U盘，HDMI和Type-C接口,
Type-C接口*1，UCB-A接口*1(数据传输)，UCB-B接口*1(无线鼠标)，HDMI*1(高清接口），DC接口*1(仅电源输出DC12V/2.5A)
15、电源输入：AC100~240V50/60Hz电源适配器转换DC12V/2.5A输入。
16、内置高分辨率液晶屏显示系统：内置1/1.8”传感器，4K高清输出，帧率30fps。                                                                                                                                               17、显示平板：≥10.5寸高清触摸显示屏，安卓11或其他操作系统，液晶屏可垂直翻转180°，水平翻转270°，屏幕分辨率1920X1080或1920X1200,支持WIFI功能.
18、通讯接口：wifi/lan网络连接；USB接口；显示设备与显微镜为一体化设计，只需擦上电源和装上目镜开机即可使用，无需进行其它安装。一体化单一外置DC供电插口及标准网络接口。</t>
  </si>
  <si>
    <t>双目立体显微镜</t>
  </si>
  <si>
    <t>双目立体显微镜
1.双目，广视场目镜：WF10X/Φ22；
2.连续变倍物镜：0.7~4.5，
3.工作距离：&gt;90mm;
4.调焦范围&gt;50mm; 
5.安全电压供电≤36V;
6.带LED反射照明，亮度连续可调。</t>
  </si>
  <si>
    <t>1．由凸透镜、透镜框及手柄组成。2．凸透镜直径≥φ30mm,放大倍率：5×。</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</si>
  <si>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</si>
  <si>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</si>
  <si>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</si>
  <si>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</si>
  <si>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</si>
  <si>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恒温水浴锅</t>
  </si>
  <si>
    <t>双孔式恒温水浴锅，
1.工作水箱采用不锈钢，水箱盖采用铝金属制品，形状呈四个同心圆环，
2.外直径分别为：Φ123mm，Φ102mm，Φ80mm，Φ58mm温控精确并带有数字显示，自动控温。
3.技术指标：孔数：2孔，加热功率：800W,熔丝管：8A。
4.温控范围：室温—100摄氏度。温控精度：≤±0.5摄氏度。
5.由室温升至沸点≤70分钟，搅拌速度：0-1000转/分钟。
6.工作电压：AC220V50HZ，使用环境：环境温度：5℃-40℃，相对湿度≤80%。
7.整体规格：382mm×166mm×154mm（长×宽×高）。</t>
  </si>
  <si>
    <t>烘干箱</t>
  </si>
  <si>
    <t>1、材质：外壳采用冷轧钢板制造，表面静电喷塑；内胆为优质不锈钢材料制成；2、系统具有控温、定时和超温报警等功能；3、尺寸：内胆规格不小于300mm×300mm×340mm，外形规格不小于590mm×660mm×520mm；4、电源电压：AC220±10%（50Hz）；5、控温范围：室温～120℃；6、显示精度0.1℃(＞100℃显示精度为1℃)；7、温度波动性：≤±1℃；8.设有玻璃观察窗，便于观察，智能数显控温；9.产品应符合JB/T20111-2008《烘干箱》的有关规定。</t>
  </si>
  <si>
    <t>电冰箱</t>
  </si>
  <si>
    <t>≥160L</t>
  </si>
  <si>
    <t>恒温培养箱</t>
  </si>
  <si>
    <t>1、自然对流式通风结构，和电子控温仪控制温度。2、控温范围20~60℃。3、内室尺寸≥200×200×280mm，额定功率：400W，工作电源：220V、50Hz。4、其它应符合中华人民共和国国家标准《电热恒温培养箱》的规定。</t>
  </si>
  <si>
    <t>光照培养箱</t>
  </si>
  <si>
    <t>1、容积：≥250L；2、光照强度：≥0lx～12000lx，≥3级分级可调挡位；3、控温范围：≥10℃～50℃(有光照)；4、温度波动性：≤±1℃；5、温度均匀度：≤±2℃。</t>
  </si>
  <si>
    <t>超净工作台</t>
  </si>
  <si>
    <t>双人单面，垂直送风，100级，送风风速：O.3m/s～0.6m/s，不锈钢台面，带紫外线灯安全防护装置</t>
  </si>
  <si>
    <t>规格：5ml。塑料制成。密封性好，滑动灵活。刻度标线规整、清晰。</t>
  </si>
  <si>
    <t>整理箱</t>
  </si>
  <si>
    <t>矮型，储存及分发药品及材料用</t>
  </si>
  <si>
    <t>1、挤压型，由塑料细口瓶和瓶口装置出水管组成。2、250mL。3.塑料瓶直径60mm，高100mm，喷咀孔径约1mm。</t>
  </si>
  <si>
    <t>≥6孔,6柱，与φ15mm×150mm试管匹配木质或塑料</t>
  </si>
  <si>
    <t>32孔,铝合金，与φ15mm×150mm试管匹配</t>
  </si>
  <si>
    <t>分析天平</t>
  </si>
  <si>
    <t>200g，0.0001g</t>
  </si>
  <si>
    <t>血球计数板</t>
  </si>
  <si>
    <t>1、血球计数板是一块特制的厚型载玻片，载玻片上有4条槽而构成3个平台。
2、中间的平台较宽，其中间又被一短横槽分隔成两半，每个半边上面各有一个计数区，计数区被分成9个大方格。中间的大方格为计数室。
3、计数室分为16个中方格，而每个中方格又分成25个小方格；或计数室分成25个中方格，而每个中方格又分成16个小方格。大方格每边长度误差为±1%。</t>
  </si>
  <si>
    <t>计数器</t>
  </si>
  <si>
    <t>手持式，可悬挂。1.塑料外壳，直径45mm。2.可显数位：4位。3.金属按键，并有回零装置。</t>
  </si>
  <si>
    <t>生物</t>
  </si>
  <si>
    <t>解剖盘</t>
  </si>
  <si>
    <t>蜡盘，盘面尺寸≥250*180mm。</t>
  </si>
  <si>
    <t>接种环</t>
  </si>
  <si>
    <t>微生物实验教室器材。手柄长约80mm，采用塑料材质制成，上接长约100mm的铜制连接杆，附带螺旋式锁针孔锁住一带柄直径10mm的银白色金属环。</t>
  </si>
  <si>
    <t>研磨过滤器</t>
  </si>
  <si>
    <t>塑料制、供生物实验用。产品由研磨杆、过滤网、研磨头、顶盖和外套筒组成。1、研磨杆带手柄，手柄上为顶盖，杆的头部为为过滤网。2、研磨头为条形通孔。3、外筒带底座，外形尺寸约：56mm×56mm×80mm。4、纸盒包装。</t>
  </si>
  <si>
    <t>光照培养架</t>
  </si>
  <si>
    <t>实用多层，安装方便，插孔暗式布线，独立开关，光照强度3000lx-5000Lx-7000lux三档可调</t>
  </si>
  <si>
    <t>普通手术剪</t>
  </si>
  <si>
    <t>直尖头，140mm</t>
  </si>
  <si>
    <t>眼用手术剪</t>
  </si>
  <si>
    <t>直尖头，100mm</t>
  </si>
  <si>
    <t>手术刀柄</t>
  </si>
  <si>
    <t>不锈钢材料，长约125mm</t>
  </si>
  <si>
    <t>手术刀片</t>
  </si>
  <si>
    <t>包</t>
  </si>
  <si>
    <t>配合刀柄使用</t>
  </si>
  <si>
    <t>解剖镊</t>
  </si>
  <si>
    <t>尖头，125mm</t>
  </si>
  <si>
    <t>阔头，125mm</t>
  </si>
  <si>
    <t>牙用镊</t>
  </si>
  <si>
    <t>单弯，160mm</t>
  </si>
  <si>
    <t>眼用镊</t>
  </si>
  <si>
    <t>直唇头齿,100mm</t>
  </si>
  <si>
    <t>电泳仪</t>
  </si>
  <si>
    <t>外形尺寸约：360*246*80mm。1.本仪器采用微电脑处理器作为控制核心，输出单元采用开关电源构成，2.输出信息采用液晶显示，可同时显示电压、电流、功率、定时时间、工作状态、保护等功能，3.具有定时报警功能，储存记忆工作参数功能，4.具有4组并联的输出端子，可进行多槽并用，5.具有空载、超限、过载等多种保护功能，6.供电电源：交流220v±10%、50HZ±2%,7.定时时间：1分/步-99小时，8.纹波系数＜2%</t>
  </si>
  <si>
    <t>恒温振荡器</t>
  </si>
  <si>
    <t>室温﹢5℃～60℃±1℃；容量：100m锥形瓶25个或以上</t>
  </si>
  <si>
    <t>水平电泳槽</t>
  </si>
  <si>
    <t>1.外形尺寸约：197*96*64mm，主要由电泳槽主体1个，电泳槽上盖1个，1.5mm6齿/8齿试样格1个，1.0mm/1.5mm11齿试样格1个，凝胶托盘：2个，电泳导线：1副，2.凝胶规格为60*60mm，3.电泳槽采用耐腐蚀的绝缘材料制成，4.最大输入电压：100V</t>
  </si>
  <si>
    <t>垂直电泳槽</t>
  </si>
  <si>
    <t>微量进样器</t>
  </si>
  <si>
    <t>50µL</t>
  </si>
  <si>
    <t>凝胶色谱柱</t>
  </si>
  <si>
    <t>16mm×500mm，凝胶色谱柱以刚性的球型硅胶为基质，在其表面通过共价鍵合亲水基团而成。专用于GFC分离蛋白质和多肽。</t>
  </si>
  <si>
    <t>微量移液器</t>
  </si>
  <si>
    <t>1～10µL</t>
  </si>
  <si>
    <t>20～200µL</t>
  </si>
  <si>
    <t>100～1000µL</t>
  </si>
  <si>
    <t>500～5000µL</t>
  </si>
  <si>
    <t>移液器架</t>
  </si>
  <si>
    <t>可放置5支移液器</t>
  </si>
  <si>
    <t>DNA电泳图谱观察仪</t>
  </si>
  <si>
    <t>非紫外光源，观察凝胶面积＞100mm×100mm</t>
  </si>
  <si>
    <t>精油提取器</t>
  </si>
  <si>
    <t>功率500W，功率可调，具有缺水断电功能，最大容积5L。</t>
  </si>
  <si>
    <t>PCR仪</t>
  </si>
  <si>
    <t>本仪器主要由CPV控制系统，温控系统，输入和输出系统等组成，温度控制时间可设定，采用金属模块，控制范围0-99°，控温节数6节，</t>
  </si>
  <si>
    <t>组织捣碎匀浆机</t>
  </si>
  <si>
    <t>0r/min～1200r/min，无级调速；最大容量：1L</t>
  </si>
  <si>
    <t>DNA快速杂交仪</t>
  </si>
  <si>
    <t>温度显示分辨率：0.1℃；反应室工作温度：25℃~75℃可任意设定；反应室温度控制精度：±1.0℃；工作升温速度：5.0±1℃/mim。</t>
  </si>
  <si>
    <t>果酒果醋发酵装置</t>
  </si>
  <si>
    <t>透明，最大容积1L，具水封及气泡限速装置，可进行气泡观察计数</t>
  </si>
  <si>
    <t>纯水机</t>
  </si>
  <si>
    <t>产水量：10L/h，水质符合 GB/T 6682-2008《分析实验室用水规格和试验方法》三级</t>
  </si>
  <si>
    <t>玻璃三角刮刀(涂布器)</t>
  </si>
  <si>
    <t>玻璃制，形状为7字型。玻璃棒直径为5mm，柄长100mm，7字头长25mm。</t>
  </si>
  <si>
    <t>始祖鸟化石及复原模型</t>
  </si>
  <si>
    <t>1、 产品由始祖鸟化石模型和复原模型组成，分别置于底座下，模型采用硬塑料或复合材料制作，不采用软塑料。2、始祖鸟化石模型根据柏林博物馆保存的始祖鸟化石的复制品而制作。外形尺寸大于等于390mm×490mm。</t>
  </si>
  <si>
    <t>细胞亚显微结构模型</t>
  </si>
  <si>
    <t>本模型主要包含有细胞壁、叶绿体、溶酶体、细胞膜、液泡、中心体、内质网（粗面）、细胞核、核糖体、过氧化酶体、线粒体、内质网（滑面）、高尔基体、分泌泡、座托等组成。</t>
  </si>
  <si>
    <t>细胞膜结构模型</t>
  </si>
  <si>
    <t>1、产品根据“磷脂液态镶嵌模型”原理制作而成，长约260mm，宽
约180mm，高约110mm。2、脂质分子由呈球状的头和呈丝状的尾组成，头部为亲水端，朝向膜内、外两侧，尾为疏水端、朝向膜中央，从而形成三片层结构。3、蛋白质呈不规格的球状，按其功能不同，部分镶嵌于类脂双分子层表面，部分横穿类脂双分子层，其中一个蛋白质分子可活动。4、模型支架为活动性支架，可作不同平面翻转。</t>
  </si>
  <si>
    <t>细胞膜流动镶嵌模型组件</t>
  </si>
  <si>
    <t>1.产品采用硬塑料或复合材料，不应采用软塑料。长不小于300mm，宽不小于160mm，厚不小于110mm，置于底座上。2.模型示组成细胞膜中磷脂分子和蛋白质分子的排列和相互位置。3.每一个磷脂分子由球形的亲水极和两条曲折的疏水极组成，亲水极球的直径25mm，疏水极长80mm，直径2mm。磷脂分子的亲水极分别朝向模型的上下面，并互相并行排列。曲折的疏水极相对排列在模型中间。4.蛋白质分子以不规则团块表示，表层蛋白质分子1～2个，长30mm、宽70mm，贯穿内外两层磷脂分子的嵌入蛋白质5～6个，长65mm、宽60mm，蛋白质分子有的作与膜面垂直的纵切，有的完整的表示，分布应均匀。</t>
  </si>
  <si>
    <t>减数分裂中染色体变化模型组件</t>
  </si>
  <si>
    <t>染色单体（磁性）8条（其中红色染色单体4条，代表来自母方，
黄色染色体4条，代表来自父方），长方形操作板（磁性）1块</t>
  </si>
  <si>
    <t>DNA结构模型</t>
  </si>
  <si>
    <t>模型为放大一亿倍（中学用）、二亿倍（大学用）的B型DNA分子结构教学示意模型。1、DNA分子是两条核甘酸链以右手螺旋围绕同一根轴旋成的。住链是交替排列的磷酸根（P）和脱氧核糖（D）。两条多核甘酸链是反向平行的。两条链上的碱基通过氧键形成碱基对，碱基配对的互补关系是A-T,G-C,A-T之间为三对氢键。模型上红色套管表示氢键。
双螺旋的表面有两处较明显的两凹下去的槽，一个大且深，一个小且浅。分别称为大沟和小沟。</t>
  </si>
  <si>
    <t>DNA双螺旋结构模型组件</t>
  </si>
  <si>
    <t>分组用，模型由脱氧核糖、碱基、磷酸等主要组块构成，包括连接棒A(细)40根，连接棒B(粗)20根；脱氧核糖20个；磷酸20个；碱基A5个，碱基B5个，碱基C5个，碱基D5个。优质塑料盒装，盒体外形规格约：150mm×80mm×20mm。</t>
  </si>
  <si>
    <t>玻片标本</t>
  </si>
  <si>
    <t>植物玻片标本</t>
  </si>
  <si>
    <t>蚕豆叶下表皮装片</t>
  </si>
  <si>
    <t>76.2*25.4mm,厚度1-1.18mm标本应能在学生显微镜下观察清晰。所要显示的组织机构应选自标准、典型的生物材料和正确的取材部位。玻片应边角完整，无斑点、纹络、磨伤、霉斑等缺陷。符合JY67-82《生物玻片标本通用技术条件》</t>
  </si>
  <si>
    <t>植物细胞有丝分裂</t>
  </si>
  <si>
    <t>胞间连丝切片</t>
  </si>
  <si>
    <t>黑藻叶装片</t>
  </si>
  <si>
    <t>藻类霉菌类生物玻片</t>
  </si>
  <si>
    <t>酵母菌装片</t>
  </si>
  <si>
    <t>水绵装片</t>
  </si>
  <si>
    <t>大肠杆菌涂片</t>
  </si>
  <si>
    <t>动物玻片标本</t>
  </si>
  <si>
    <t>动物细胞有丝分裂(马蛔虫受精卵切片)</t>
  </si>
  <si>
    <t>草履虫分裂生殖装片</t>
  </si>
  <si>
    <t>蝗虫精巢减数分裂切片</t>
  </si>
  <si>
    <t>蛙血涂片</t>
  </si>
  <si>
    <t>表皮细胞装片</t>
  </si>
  <si>
    <t>组织与生理玻片标本</t>
  </si>
  <si>
    <t>骨骼肌纵横切</t>
  </si>
  <si>
    <t>1、标本取材于哺乳动物的膈肌。2、纵横切片的厚度均在8μm以内，每张玻片放纵、横切各一片。3、应符合JY67-82《生物玻片标本通用技术条件（试行）</t>
  </si>
  <si>
    <t>平滑肌分离装片</t>
  </si>
  <si>
    <t>1、标本取材于两栖动物或哺乳动物消化管的肌层，去掉粘膜及粘膜下层后作分离整理。2、应符合JY67-82《生物玻片标本通用技术条件（试行）》的规定。</t>
  </si>
  <si>
    <t>心肌切片</t>
  </si>
  <si>
    <t>1、标本取材于哺乳动物的心脏。2、切片厚度在8μm以内，材料面积≥4×4mm。3、应符合JY67-82《生物玻片标本通用技术条件（试行）》的规定。</t>
  </si>
  <si>
    <t>运动神经元装片</t>
  </si>
  <si>
    <t>1、标本取材于脊髓灰质前角中的运动神经原，作涂片或分离装片。2、应符合JY67-82《生物玻片标本通用技术条件（试行）》的规定。</t>
  </si>
  <si>
    <t>胰腺切片（示胰岛）</t>
  </si>
  <si>
    <t>其它玻片标本</t>
  </si>
  <si>
    <t>正常人染色体装片</t>
  </si>
  <si>
    <t>1、在200X和400X生物显微镜下观察正常人染色体形态结构。2、应符合JY67-82中的试行规定。</t>
  </si>
  <si>
    <t>DNA和RAN在细胞中的分布</t>
  </si>
  <si>
    <t>线粒体切片</t>
  </si>
  <si>
    <t>1.标称容量：10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</si>
  <si>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25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</si>
  <si>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50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</si>
  <si>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100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</si>
  <si>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500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</si>
  <si>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1000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</si>
  <si>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1000mL</t>
  </si>
  <si>
    <t>移液管</t>
  </si>
  <si>
    <t>1mL</t>
  </si>
  <si>
    <t>2mL</t>
  </si>
  <si>
    <t>5mL</t>
  </si>
  <si>
    <t>1.高硼硅玻璃材质。厚薄均匀，不得有刺手现象；2.规格：试管外径Φ15mm，试管高150mm；3.内应力双折射的光程差≤180nm/cm；4.试管应无影响其性能的缺陷。截面应为适度的圆形；5.试管口部是熔光的平口。管口应平整、光滑，不得有裂口、裂纹存在；6.试管的底部应基本为半球形。</t>
  </si>
  <si>
    <t>1.高硼硅玻璃材质；2.规格：50mL。壁厚≥0.8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</si>
  <si>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mL。壁厚≥0.9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</si>
  <si>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1.高硼硅玻璃材质；2.规格：250mL。壁厚≥1.1mm，急冷温差不小于200℃；3.满容量应超过标称容量的10%，满容量和标称容量两液面间距≥10mm；4.烧杯上标志应清晰、耐久，包括标称容量、刻度线.</t>
  </si>
  <si>
    <t>1.高硼硅玻璃材质；2.规格：500mL。壁厚≥1.2mm，急冷温差不小于200℃；3.满容量应超过标称容量的10%，满容量和标称容量两液面间距≥10mm；4.烧杯上标志应清晰、耐久。</t>
  </si>
  <si>
    <t>1.高硼硅玻璃材质；2.规格：1000mL。壁厚≥1.3mm，急冷温差不小于200℃；3.满容量应超过标称容量的10%，满容量和标称容量两液面间距≥10mm；4.烧杯上标志应清晰、耐久。</t>
  </si>
  <si>
    <t>50mL</t>
  </si>
  <si>
    <t>100mL</t>
  </si>
  <si>
    <t>1.高硼硅玻璃材质；2.规格：锥形，500mL；壁厚：不小于1mm；3.底部不允许有结石、节瘤存在；4.产品符合《玻璃仪器通用技术要求》。</t>
  </si>
  <si>
    <t>蒸馏烧瓶</t>
  </si>
  <si>
    <t>150mL带灯芯</t>
  </si>
  <si>
    <t>直固，300mm</t>
  </si>
  <si>
    <t>1.规格：60mm；2.口边光滑平整，无毛边、快口及崩缺，角度正确，口边不得呈椭圆形及不规则多边形，斗柄应垂直，下口应磨成45º角，并将斜口边倒角不呈缺口；3.壁厚均匀，内壁光滑，斗柄接头处不允许严重折皱，斗柄垂直偏正不超过3~5mm。</t>
  </si>
  <si>
    <t>1.规格：90mm；2.口边光滑平整，无毛边、快口及崩缺，角度正确，口边不得呈椭圆形及不规则多边形，斗柄应垂直，下口应磨成45º角，并将斜口边倒角不呈缺口；3.壁厚均匀，内壁光滑，斗柄接头处不允许严重折皱，斗柄垂直偏正不超过3~5mm。</t>
  </si>
  <si>
    <t>滴管</t>
  </si>
  <si>
    <t>1.由玻璃滴管和胶头组成；2.规格：150mm；管身Φ7mm～8mm；3.球距上管口长：20mm±5mm；4.滴管喇叭口圆正、其圆度误差应小于3％，滴管球应厚薄均匀；5.产品应符合《玻璃仪器通用技术要求》。</t>
  </si>
  <si>
    <t>30mL</t>
  </si>
  <si>
    <t>60mL</t>
  </si>
  <si>
    <t>棕色，30mL</t>
  </si>
  <si>
    <t>棕色，60mL</t>
  </si>
  <si>
    <t>1.产品为竹质材料制成。夹长≥100mm，手柄长度≥80mm。2.夹口张、合松劲强度适宜，便于试管夹持和拿取</t>
  </si>
  <si>
    <t>石棉网</t>
  </si>
  <si>
    <t>1、产品由金属网和附在网上的石棉组成。2、金属网由直径0.1mm左右的钢丝编织而成，密度均匀。5、应符合JY0001-88《教学仪器产品一般质量要求》的有关规定。</t>
  </si>
  <si>
    <t>1、药匙采用硬质塑料制成。药匙三个为一套，其宽度分别为：6mm、10mm、12mm，长度为125±5mm。2、产品制作应光滑、平整、无毛刺、无缺陷。3、产品应符合Y0001-88《教学仪器产品一般质量要求》的有关规定。</t>
  </si>
  <si>
    <t>φ5mm～6mm</t>
  </si>
  <si>
    <t>培养皿</t>
  </si>
  <si>
    <t>φ60mm</t>
  </si>
  <si>
    <t>φ120mm</t>
  </si>
  <si>
    <t>瓷,φ60mm</t>
  </si>
  <si>
    <t>0.5kg（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</si>
  <si>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6"，150mm，采用45号高碳钢精工铸造，整体精抛光、热处理，钳口高频淬火，硬度45-48HRC，PVC全新料环保手柄，其它技术要求按GB6290的规定。</t>
  </si>
  <si>
    <t>6"，150mm,采用45号高碳钢精工锻造，扳口精密加工，开口灵活，加簧蜗杆保持扳口稳定。</t>
  </si>
  <si>
    <t>防酸碱产品需利于人体活动，具有一定牢固性和舒适感，白色。1.产品外观无破损、斑点、污物等缺陷。2.产品应做工精细，穿着方便书、舒适。3.产品所用材料应能满足日常穿用和中学实验室日常使用要求，具有一定耐穿性和牢固性</t>
  </si>
  <si>
    <t>眼睛侧面可完全遮挡，平光镜，透光率不小于90%，防化学药品溅伤及机械性损伤</t>
  </si>
  <si>
    <t>乳胶手套</t>
  </si>
  <si>
    <t>1．产品为橡胶制品，长袖口带五指套。袖长不短于30cm.。2．应耐强酸、强碱及氧化剂、还原剂等化学药品试剂的腐蚀，并结实耐用。3．冬季不得发硬，夏季不得粘连。4．各部位应完整严密，无开裂和小孔。</t>
  </si>
  <si>
    <t>急救包</t>
  </si>
  <si>
    <t>镊子，剪刀，创口贴8片，汞溴红溶液，甲紫溶液，林可霉素，灭菌结晶磺胺，棉花，纱布，碘酒，橡皮膏等</t>
  </si>
  <si>
    <t>泡菜坛</t>
  </si>
  <si>
    <t>3升</t>
  </si>
  <si>
    <t>5升</t>
  </si>
  <si>
    <t>初中生物教学仪器</t>
  </si>
  <si>
    <t>330</t>
  </si>
  <si>
    <t>植物模型</t>
  </si>
  <si>
    <t>植物细胞模型</t>
  </si>
  <si>
    <t>1． 产品为洋葱表皮细胞显微结构的立体模型，长约33cm，宽为18~20cm，厚约5cm。2． 示一个细胞的完整形态及其毗邻关系。3． 细胞的结构示细胞壁、细胞膜、细胞质、细胞核、核仁和液泡。4． 各部结构从不同角度观察应正确、自然，着色应协调。5． 细胞核应呈扁球体，直径5~7cm，厚2~3cm，位于细胞中部的一侧，应示核膜、核质和核仁。6． 液泡1~2个，应呈不规则的囊状。7． 缝口、内部元件的粘合应牢固，不得有错缝和明显的痕迹。8． 产品符合JY190—85《植物细胞模型技术条件》的规定。9． 符合</t>
  </si>
  <si>
    <t>33002</t>
  </si>
  <si>
    <t>根纵剖模型</t>
  </si>
  <si>
    <t>1． 产品为根尖纵、横剖面模型，放于支架上，可水平移动。2． 根尖中部做不同方向的纵剖面，突出维管柱，示根冠、分生区（生长点）、伸长区、成熟区（根毛区）和原形成层等。3． 成熟区做不同层次的横剖，示表皮、皮层和维管柱。4． 模型以单子叶植物玉米的根尖为主要参考材料。5． 各种类型的细胞特点应明显、正确。各区颜色的过度应自然。6． 根冠高7~10cm，分生区高10~11cm，伸长区高18~20cm。7． 根毛与表皮的粘接应自然、牢固。8． 符合JY191—85《根纵剖模型技术条件》的规定。</t>
  </si>
  <si>
    <t>33003</t>
  </si>
  <si>
    <t>导管、筛管结构模型</t>
  </si>
  <si>
    <t>1． 产品为显微结构的立体放大模型。包括环纹导管、螺纹导管、网纹导管、孔纹导管及筛管。各种导管及筛管的外直径依次不小于40mm、40mm、50mm、60mm、40mm。长度不小于250mm，两端开口。2． 环、螺、网纹导管模型须显示至少一个分子间界，筛管及孔纹导管至少显示一个分子，筛管一侧还应示伴胞。3． 各种导管及筛管的形态结构应正确、自然。4． 各部位粘接应牢固，且内部纹路应相互吻合。5． 符合JY296—87《导管、筛管结构模型技术条件》的规定。符合JY0001－2003《教学仪器设备产品一般质量要</t>
  </si>
  <si>
    <t>33004</t>
  </si>
  <si>
    <t>单子叶植物茎模型</t>
  </si>
  <si>
    <t>1． 产品是单子叶植物茎纵、横切面的模型，为横切面的1/10（去掉中央部分），高不小于12cm，长约40cm，跨径约40cm。2． 通过节间做横剖，示表皮、机械组织及散生在基本组织中的维管束。在纵剖面上示上述组织的纵剖结构。3． 维管束横剖面上，示气道、导管、筛管、筛板和筛孔。在一侧的纵剖面上，示环纹导管、螺纹导管、孔纹导管、筛管和筛板等结构。4． 模型以玉米茎为参考材料。5． 各部细胞的形态结构、比例应正确，在模型上应示细胞的表面观和不同剖面。6． 各部结构的颜色应有区别。纵、横剖面上的细胞应对应准确。</t>
  </si>
  <si>
    <t>33005</t>
  </si>
  <si>
    <t>双子叶草本植物茎模型</t>
  </si>
  <si>
    <t>1． 产品是双子叶草本植物茎的纵、横切面的模型，为横切面约为茎的2/3，高15~18cm，直径32~35cm。2． 横剖面上示表皮、皮层、维管束（初生韧皮部、束中形成层、初生木质部）髓和髓射线。3． 纵剖面的一侧通过髓射线，另一侧通过维管束的中部做径向纵切。并于纵切面的一侧将角质层、表皮和厚角组织分层剥掉，示表皮、厚角、薄壁等细胞的表面观。4． 维管束的横断面上，应示导管、筛管、筛板和筛孔。在纵断面上示环纹导管、螺纹导管、孔纹导管、筛管和筛板等结构。5． 模型以向日葵茎为参考材料。</t>
  </si>
  <si>
    <t>33006</t>
  </si>
  <si>
    <t>叶构造模型</t>
  </si>
  <si>
    <t>1． 产品为双子叶植物叶构造模型。长约45cm，宽约15cm，叶主脉处高18~20cm。2． 通过主脉做部分叶片的横切，在模型的一边示主脉、细脉、上下表皮、栅栏组织和海绵组织。3． 在模型的另一边，通过各种剖面，示主脉与侧脉的连接关系以及主、侧脉的纵切和细脉的横剖面。4． 模型以蚕豆叶为参考材料。5． 各部细胞的形态结构、位置应正确。6． 各部结构的颜色应有区别。纵、横剖面的细胞应对应准确。7． 各缝处应修饰自然、正确、牢固。8． 符合JY194—85《叶构造模型技术条件》的规定。9． 符合JY0001－</t>
  </si>
  <si>
    <t>33007</t>
  </si>
  <si>
    <t>桃花模型</t>
  </si>
  <si>
    <t>1． 产品为放大的桃花模型，直径约35cm，示盛开形态。2． 花瓣、子房可拆装，子房纵剖示胚珠。3． 桃花的结构示：花柄、花托、花萼（萼片5个）、花冠（花瓣5个）、雄蕊（25~30个）和雌蕊。4． 各部的形态结构和颜色应正确自然，富有真实感。5． 各部的接插件应安装牢固，松紧适度，便于拆装。6． 符合JY195—85《桃花模型技术条件》的规定。7． 符合JY0001－2003《教学仪器设备产品一般质量要求》的有关规定。</t>
  </si>
  <si>
    <t>小麦花模型</t>
  </si>
  <si>
    <t>1． 产品为放大的小麦花模型，高约30cm，附以小穗为单位（至少8个）的复穗状花序模型，放于支架上。2． 大部分小穗可拆下，个别小穗去掉频片和外稃。3． 小穗示两片频片和3~5朵小花。4． 放大小麦花的结构示；外稃、内稃、雄蕊（3个）、雌蕊（1个）和两个浆片。5． 各部的形态结构和颜色应正确自然，富有真实感。6． 各部的接插件应安装牢固，松紧适度，便于拆装。7． 符合JY196—85《小麦花模型技术条件》的规定。8． 符合JY0001－2003《教学仪器设备产品一般质量要求》的有关规定。</t>
  </si>
  <si>
    <t>331</t>
  </si>
  <si>
    <t>动物模型</t>
  </si>
  <si>
    <t>33101</t>
  </si>
  <si>
    <t>蝗虫解剖模型</t>
  </si>
  <si>
    <t>1、产品为无毒硬质塑料制作，以飞蝗、棉蝗为主要参考资料；2、产品应示右侧外形的头、脑、腹结构及内部结构的消化系统、循环系统、呼吸系统、排泄系统、神经系统、生殖系统和体壁上的肌肉；3、产品符合JY198-85中2.3～2.20各条的要求JY0001-2003中9.1～9.4的要求；4、材料：环保硬质塑料；5、外形尺寸≥550*200*200mm。</t>
  </si>
  <si>
    <t>33102</t>
  </si>
  <si>
    <t>蛙胚胎发育模型</t>
  </si>
  <si>
    <t>产品为八个放大之蛙胚胎发育模型组成，前六个的直径不小于10cm，后两个按比例延长，每个模型均置于支架上。符合JY199—85《蛙胚胎发育模型技术条件》的规定，符合JY0001－2003《教学仪器设备产品一般质量要求》的有关规定。</t>
  </si>
  <si>
    <t>草履虫模型</t>
  </si>
  <si>
    <t>1． 产品为草履虫纵剖面模型。长约370mm，中宽约80mm，用支架固定于底版上。2． 示表膜表面六角形小区及纤毛。3． 纵剖面上显示：表膜、口沟、胞口、胞咽、波动膜、食物泡、肛点；两个伸缩泡及其收集管；大核、小核；外质及其中的刺丝泡，颗粒状的内质。4． 各部的形态结构和颜色应正确自然，富有真实感。5． 符合JY291—87《草履虫模型技术条件》的规定。6． 符合JY0001－2003《教学仪器设备产品一般质量要求》的有关规定。</t>
  </si>
  <si>
    <t>蚯蚓解剖模型</t>
  </si>
  <si>
    <t>1、产品采用无毒硬质塑料或复合材料制作，为环毛蚯蚓前34节的解剖放大模型；2、模型置于底座上，消化道可拆卸，纵、横断面上的体壁结构应互相对应；3、模型示蚯蚓的外形和内部结构，显示部位及其要求应符合JY0314-91中4.4～4.10的要求；4、材料：环保硬质塑料；5、外形尺寸≥550*150mm。</t>
  </si>
  <si>
    <t>血吸虫模型</t>
  </si>
  <si>
    <t>1． 模型为一对合抱的雄虫和雌虫，可拆装。2． 雄虫的前端和雌虫的后端分别作部分纵剖。3． 雄虫粗短、乳白色。示口吸盘、腹吸盘、抱雌沟、精巢、贮精囊、食管和肠支等结构。4． 雌虫细长，暗黑色。主要显示：口吸盘、腹吸盘、子宫、卵膜、卵巢、输卵管、卵黄管、卵黄腺和肠管等结构。5． 模型采用硬塑料或复合材料制成，长度不小于500mm。6． 模型上各部位或器官均应名签或号签。7． 各部的形态结构和颜色应正确自然，富有真实感。8． 符合JY0001－2003《教学仪器设备产品一般质量要求》的有关规定。</t>
  </si>
  <si>
    <t>332</t>
  </si>
  <si>
    <t>人体及生理模型</t>
  </si>
  <si>
    <t>33201</t>
  </si>
  <si>
    <t>头、颈、躯干模型</t>
  </si>
  <si>
    <t>1． 产品为高约85cm的男性成年头、颈、躯干解剖模型。2． 产品采用硬质塑料制作，不得采用软塑料。3． 显示人体内脏器官的正常位置，形态结构及其相互关系。重点显示呼吸、消化和泌尿三个系统。4． 内脏各器官应形态正确，比例适当、纹理清晰，连接准确和切面平整。5． 各部位着色应准确、鲜明，颜色不得溢出外界。6． 金属零件或镶嵌件，都应按使用要求做表面处理。镶嵌件定位必须准确牢固，拆装方便，松紧适度，无松动脱落或呆滞现象。7． 符合JY158—84《人体头、颈、躯干模型技术条件》的规定。</t>
  </si>
  <si>
    <t>33204</t>
  </si>
  <si>
    <t>人体骨骼模型</t>
  </si>
  <si>
    <t>1、颅骨与身体的比例应为1：7，颅的各骨的比例，大小应合适；2、软骨与骨在质感上，应有明显的区别；3、骨的形态特征，应正确清晰；4、骨、软骨，应有色别，在同一模型上，同一种颜色的零件，不得有目视的色差；5、为了防止变形或脆裂，模型应采用环保硬质塑料或混合树脂制作，不得采用软塑料；6、产品还应符合JY26-79《教学仪器产品一般质量要求（试行）》第五章及其他有关规定；7、外形尺寸：高≥850mm。</t>
  </si>
  <si>
    <t>33205</t>
  </si>
  <si>
    <t>眼球解剖模型</t>
  </si>
  <si>
    <t>1． 产品为放大六倍的成人眼球模型，装置于支架上。
2． 通过眼球前后极做正中水平切面，示眼球壁三层被膜，眼球内晶状体、玻璃体和虹膜（均可拆下）。由外向内三层被膜部分做成梯形切面，并示全部结构。
3． 眼球壁外部显示：眼球、角膜、巩膜、虹膜、瞳孔、六块眼肌的断端、视神经、涡静脉、睫状后长动脉（虹膜动脉）、睫状后短动脉（脉络膜动脉）。
4． 眼球壁剖面及内部主要显示：外膜（前部1/6的角膜及后部5/6的巩膜）、中膜（虹膜、睫状体和脉络膜）、内膜（视网膜及其后部的视神经盘、黄斑及视网膜血管、晶状体及玻璃体）。</t>
  </si>
  <si>
    <t>33206</t>
  </si>
  <si>
    <t>眼球仪</t>
  </si>
  <si>
    <t>产品由成人眼球、光源、校正镜片、活动成像显示屏及底座组成
通过眼球前后极在正中与水平成75°切面，示眼球壁三层被膜，眼球内晶状体（可改变曲率），玻璃体和虹膜。由外向内三层被膜做成梯形切面，并示其各部结构。
在眼球后部装一垂直眼球轴的剖面，以示视网膜成像。晶状体系有机玻璃制成，二张拉紧的透明橡胶薄膜，里面充满液体。
其曲率通过改变波纹管的容积来改变薄膜的曲率。</t>
  </si>
  <si>
    <t>33207</t>
  </si>
  <si>
    <t>心脏解剖模型</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</si>
  <si>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三倍自然大，高≥300mm。</t>
  </si>
  <si>
    <t>33208</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</si>
  <si>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自然大。</t>
  </si>
  <si>
    <t>喉解剖模型</t>
  </si>
  <si>
    <t>1、各部的形态位置、比例、颜色等均应正确清晰；2、为了防止变形或脆裂，模型应采用环保硬质塑料或混合树脂制作，不得采用软塑料。3、产品还应符合JY26-79《教学仪器产品一般质量要求（试行）》第五章及其他有关规定。4、外形尺寸≥100*250mm。</t>
  </si>
  <si>
    <t>肺泡模型</t>
  </si>
  <si>
    <t>1、应正确显示各部的结构特征，立体感强，轮廓清楚，血管由粗及细描绘自然；2、肺泡管是呼吸性细支气管的分支，也是几个肺泡囊的共同通道，应正确显示其肺泡隔边缘部形成膨大的结构特点；3、为了防止变形或脆裂，模型应采用环保硬质塑料或混合树脂制作，不得采用软塑料；4、产品还应符合JY26-79《教学仪器一般质量要求（试行）》第五章及其他有关规定。5、外形尺寸≥200*200mm。</t>
  </si>
  <si>
    <t>脑解剖模型</t>
  </si>
  <si>
    <t>1、要严格参照正常人脑标本，将各部的形态、位置、比例、毗邻做正确，内部的主要结构要轮廓清楚；2、为了防止变形或脆裂，模型应采用环保硬质塑料或混合树脂制作，不得采用软塑料；3、产品还应符合JY26-79《教学仪器产品一般质量要求（试行）》第五章及其他有关规定；4、外形尺寸≥150*150mm。</t>
  </si>
  <si>
    <t>耳解剖模型</t>
  </si>
  <si>
    <t>1、各部分的形态、位置、比例和颜色等均应正确自然；2、外耳道应呈S形弯曲，长约10~12.5cm，外1/3为软骨部，内2/3为骨部；3、鼓膜固定，应为半透明灰白色膜；4、为了防止变形或脆裂，应采用环保硬质塑料或混合树脂制作，不得采用软塑料；5、产品还应符合JY26-79《教学仪器产品一般质量要求（试行）》第五章及其他有关规定。</t>
  </si>
  <si>
    <t>男性泌尿生殖系统模型</t>
  </si>
  <si>
    <t>1、各部的形态、位置、比例应正确；2、肾的剖面上，肾皮质厚度约为4~5mm，约占肾实质的1/3,髓质的肾锥体应不少于八个；3、输尿管上连肾盂下接膀胱的部位应正确，长约250~300mm，应示三个狭；4、膀胱的剖面应示两输尿管的开口及尿道内口，后下方附精囊腺、输精管壶腹、射精管及前列腺；5、尿道长约150~200mm，管径约5~7mm，其中尿道前列腺部长约30mm，膜部长约10~15mm，海绵体部纵贯尿道海绵体，长约110~140mm，应示一侧尿道球腺；6、一侧睾丸示外形，另一侧睾丸的矢状切面上应示睾丸小叶、睾丸网和附睾管，各部结构均应显示正确；7、精囊腺应位于输精管壶腹的外侧，其剖面上的排泄管与输精管壶腹末端会合成射精管；8、输精管是附睾管的延续，（在模型上不得少于170mm），射精管长约20mm，穿过前列腺开口于尿道的前列腺部，应显示清楚；9、产品还应符合JY26-79《教学仪器产品一般质量要求（试行）》第五章及其他有关规定。</t>
  </si>
  <si>
    <t>女性泌尿生殖系统模型</t>
  </si>
  <si>
    <t>1、各部的形态、位置、比例应正确；2、肾的剖面上，皮质厚约4~5mm，约占肾实质的1/3，髓质的肾锥体应不少于八个；3、输尿管上连肾盂，下接膀胱的部位应正确，长约250~300mm，应示三个狭窄；4、膀胱的剖面上，应示两输尿管的开口及尿道内口；5、输卵管长约100~120mm。输卵管峡、输卵管壶腹、输卵管漏斗及输卵管伞的显示应正确；6、子宫长约80mm，宽约40mm，厚约20mm，其剖面上，子宫底、体、颈三部分的形态比例应显示正确；7、子宫阔韧带、子宫圆韧带、卵巢固有韧带及卵巢系膜等固定结构，均应显示清楚正确；8、产品还应符合JY26-79《教学仪器产品一般质量要求（试行）》第五章及其他有关规定。</t>
  </si>
  <si>
    <t>皮肤结构模型</t>
  </si>
  <si>
    <t>1、人体皮肤结构模型外形≥180mm×100mm×330mm，置于底座上。模型应采用硬塑料或复合材料制作，不应采用软塑料；2、模型从五个不同的面显示皮肤的模式结构，正面做纵切面，背面做浮雕面；3、示皮肤的表皮、真皮、皮下组织和皮肤的附属器；4、产品的整体性能执行JY 0001第4.1～4.6、4.8、4.10和4.11等条的规定；5、产品的结构执行JY 0001第5.1、5.3、5.4、5.7、5.21和8.1～8.5等条的规定；6、产品外观执行JY 0001第6章的规定；7、产品应能在距地面1m高处自由下落，不得破裂和变形。</t>
  </si>
  <si>
    <t>肝、十二指肠、胰脏模型</t>
  </si>
  <si>
    <t>这是一款经济型的模型，用于学习肝、脾、血管和胰腺的基本结构，可显示外部结构和胰腺上的胰腺管，也可显示腹腔动脉和大静脉。自然大，分成3件，用PVC制成。尺寸约：23×12.5×26.5cm。</t>
  </si>
  <si>
    <t>肾单位、肾小体模型</t>
  </si>
  <si>
    <t>1.产品由放大的肾、肾单位及肾小体组成。产品应采用硬塑料或复合材料制作，不应采用软塑料制作。分别置于支架或底座上。2.肾模型作额状剖面，≥210mm×100mm。示肾门、肾动脉、肾静脉、肾皮质、肾髂质、肾乳头、肾小盏、肾大盏、肾盂。 3.肾单位模型≥400mm×240mm。4.肾小体模型，直径≥100mm。5.产品的整体性能执行JY 0001第4.1～4.6、4.8、4.10和4.11等条的规定。6. 产品的结构执行JY 0001第5.1、5.3、5.4、5.7、5.21和8.1～8.5等条的规定。 7.产品外观执行JY 0001第6章的规定。8.产品应能在距地面1m高处自由下落，不得破裂和变形。</t>
  </si>
  <si>
    <t>心搏与血液循环模型</t>
  </si>
  <si>
    <t>示心动周期及大小循环，心壁可收缩及瓣膜可启闭。</t>
  </si>
  <si>
    <t>33219</t>
  </si>
  <si>
    <t>人体肌肉模型</t>
  </si>
  <si>
    <t>850mm，全身，示浅层肌及部分深层肌。</t>
  </si>
  <si>
    <t>33220</t>
  </si>
  <si>
    <t>肘关节活动模型</t>
  </si>
  <si>
    <t>本模型骨胳及右手用PVC制成，模型装置于底座上。自然大小。模型演示骨骼肌运动中的协作关系。肱二头肌和肱三头肌屈伸收缩的相互关系。</t>
  </si>
  <si>
    <t>33221</t>
  </si>
  <si>
    <t>牙列及磨牙解剖模型</t>
  </si>
  <si>
    <t>供初中生物教学演示用；中学生物教学讲解成年人牙齿结构及排列用。</t>
  </si>
  <si>
    <t>33222</t>
  </si>
  <si>
    <t>胃解剖模型</t>
  </si>
  <si>
    <t>本模型展示胃在中等度膨胀时的形状，区分为前壁、后壁、胃小弯和胃大弯。食管入胃处为贲门，胃移行于十二指肠处为幽门，胃中部为胃体以及胃从贲门向左上方的膨隆-胃底等的形态。</t>
  </si>
  <si>
    <t>33223</t>
  </si>
  <si>
    <t>尿的形成动态模型</t>
  </si>
  <si>
    <t>本模型适用于中学及大专院校讲解人体血液循环课程时做直观教具，解决教学时的重点和难点，帮助学生了解心搏周期和备注循环的途径。血液及尿液定向流动采用发光管置，其中血液用红色发光管显示。尿液用黄色发光管置显示。</t>
  </si>
  <si>
    <t>33224</t>
  </si>
  <si>
    <t>人体呼吸运动模型</t>
  </si>
  <si>
    <t>本模型适用于大、中医学院校及中等校讲解人体呼吸运动时作直观教具，模型能形象演示表达人体呼吸运动过程中所体现的生理机制。   模型根据解剖学原理制作，由透明的塑料人体胸廊外部形态和PVC塑料的肋骨、胸骨、膈肌等内部结构构成。
模型是由力学机械和同步电子电路组合组成的，能动态模拟人体呼吸运动。</t>
  </si>
  <si>
    <t>33225</t>
  </si>
  <si>
    <t>膈肌运动模拟器</t>
  </si>
  <si>
    <t>透明塑料材质，电动模拟人体呼吸运动时膈肌的运动。产品由木质框架、气管、胸骨等组成:结构简单、布局合理、原理正确，使用方便。</t>
  </si>
  <si>
    <t>33226</t>
  </si>
  <si>
    <t>护理人模型</t>
  </si>
  <si>
    <t>模型PVC材质。女性模型全长约1700mm，能操作洗脸和床上擦浴，口腔护理，气管切开护理，氧气吸入疗法（鼻塞法、鼻导管法），鼻饲法，洗胃法，心内注射法，胸外心脏复苏急救法，气胸，胸腔穿刺，肝脏穿刺，肾脏穿刺，腹腔穿刺，骨髓穿刺，腰椎穿刺，三角肌注射，三角肌下缘皮下注射，静脉注射，静脉穿刺，静脉输液，静脉输血，女性导尿，臀部肌注射，乳房护理，会阴护理。</t>
  </si>
  <si>
    <t>333</t>
  </si>
  <si>
    <t>生物其他模型</t>
  </si>
  <si>
    <t>33301</t>
  </si>
  <si>
    <t>生物模型，始祖鸟复原模型的身体大小和姿态根据化石模型的比例来确定，体长不小于450mm，展示头、颈、躯干、尾、翼、足。头部布满鳞片，体被羽毛，尾羽对称排列；头顶平，嘴无喙具齿，鼻孔位于上颌前端；上三指彼此分离，指分节指端具爪；趾分节，三趾向前一趾向后，部与趾均具鳞片；齿着白色，眼、爪、体、底座颜色应有区别。模型材质采为PVC材料，无毒且环保耐用。</t>
  </si>
  <si>
    <t>430</t>
  </si>
  <si>
    <t>生物浸制标本</t>
  </si>
  <si>
    <t>43001</t>
  </si>
  <si>
    <t>鱼解剖浸制标本</t>
  </si>
  <si>
    <t>瓶</t>
  </si>
  <si>
    <t>1、肝、胰脏和肠稍移位，以显示胆囊与肠和鳔管与食管的相互关系。2、除静脉窦、心房、心室、动脉球、腹大动脉和入鳃动脉应注蓝色外，其余血管的注色要求应符合JY143-82的规定。3、应符合JY143-82《动物浸制标本通用技术条件（试行）》的规定。</t>
  </si>
  <si>
    <t>43002</t>
  </si>
  <si>
    <t>蛙解剖浸制标本</t>
  </si>
  <si>
    <t>1． 标本大形青蛙或蟾蜍制作（应注明）。2． 标本应完整显示动物的消化系、呼吸系、循环系、排泄系、生殖系等。3． 符合JY145—82《蛙解剖浸制标本技术条件》的规定。8． 符合JY143—82《动物浸制标本通用技术条件》的规定</t>
  </si>
  <si>
    <t>43003</t>
  </si>
  <si>
    <t>蜥蜴解剖浸制标本</t>
  </si>
  <si>
    <t xml:space="preserve">1、供初中动植物课堂演示；用于观察蜥蜴内部各系统形态的教学与实验。
</t>
  </si>
  <si>
    <t>43004</t>
  </si>
  <si>
    <t>鸽解剖浸制标本</t>
  </si>
  <si>
    <t>1、小肠自腹腔中移出，去掉肠系膜，展开于衬板的右侧，以显示肠之各部形态，十二指肠应保持"U"开头。砂囊移向右侧，以显示泄殖器官。2、食管和气管应分别移向两则，以显示颈总动脉。3、输精管和输尿管一般应互相分开。4、左心房应呈红色或红褐色，左心室应隐现红色或原色，右心房应呈蓝色或暗褐色，右心室应隐现蓝色或原色。5、肝应呈蓝色或暗褐色，肺应隐现红、蓝色，或原色。6、嗉囊应保持椭圆形，如储有较多食物时应取出。7、可显示一侧的泄殖器官。8、标本具下列一项时为二级品：a.左心房呈暗褐色；b.消化管和嗉囊上无色剂显示；c.嗉囊有较明显破损或变形；d.输精管发育不明显；e.有明显配接痕迹，但不超过二处。9、应符合JY143-82《动物浸制标本通用技术条件（试行）》的规定。</t>
  </si>
  <si>
    <t>43005</t>
  </si>
  <si>
    <t>兔解剖浸制标本</t>
  </si>
  <si>
    <t>1、肠之大部分自腹腔中移出，去掉部分肠系膜展于标本的右侧，以显示十二指肠袢及其中央的胰、盲肠与大小肠之关系和腹腔的有关器官。食道移于气管之一侧。2、盲肠内粪便应去净，注入透明的填充物，以保持其原形，并可隐见螺旋瓣，术口应隐蔽。3、皮毛应无脱毛现象，并保持整洁。4、应符合JY143-82《动物浸制标本通用技术条件（试行）》的规定。</t>
  </si>
  <si>
    <t>43006</t>
  </si>
  <si>
    <t>蛙发育顺序标本</t>
  </si>
  <si>
    <t>1、①~②期中的每一个标本应具透明、清晰和膨胀的卵胶膜。2、①~③期的标本应各≥五个。3、③期的标本应能目见≥一对外鳃。4、④期的标本一个腹面向下，一个腹面向上，互相平行。5、⑥期与⑦期的尾长应有明显区别。6、⑦期与⑧期所显示的色泽和斑纹应基本相似。7、应符合JY143-82《动物浸制标本通用技术条件（试行）》的规定。</t>
  </si>
  <si>
    <t>43008</t>
  </si>
  <si>
    <t>蛔虫标本</t>
  </si>
  <si>
    <t>1、产品应完整无缺、并保持自然色。2、整体浸制在密封包装的标本瓶内。3、必有雌、雄蛔虫各一条。4、产品应符合JY143-82《动物浸制标本通用技术条件》的规定。5、产品应符合JY0001-2003《教学仪器产品一般质量要求》的有关规定。</t>
  </si>
  <si>
    <t>43009</t>
  </si>
  <si>
    <t>花序类型保色浸制标本</t>
  </si>
  <si>
    <t>适用于中学生物教学使用。 产品特征 1、标本由7种花序组成，2、标本通过保色处理，分别进行浸制，3、浸制标本容器、保护液符合JY0001-2003中10.2～10.5的规定。4.标本保护液基本注满容器，封口严密牢固</t>
  </si>
  <si>
    <t>43010</t>
  </si>
  <si>
    <t>花冠类型保色浸制标本</t>
  </si>
  <si>
    <t>适用于中学生物教学使用。 产品特征 1、标本由7种花冠组成，2、标本通过保色处理，分别进行浸制，3、浸制标本容器、保护液符合JY0001-2003中10.2～10.5的规定。4.标本保护液基本注满容器，封口严密牢固</t>
  </si>
  <si>
    <t>43011</t>
  </si>
  <si>
    <t>褐藻类植物保色浸制标本</t>
  </si>
  <si>
    <t>适用于中学生物教学使用。 产品特征 1、标本由4种褐藻组成，2、标本通过保色处理，分别进行浸制，3、浸制标本容器、保护液符合JY0001-2003中10.2～10.5的规定。4.标本保护液基本注满容器，封口严密牢固</t>
  </si>
  <si>
    <t>43012</t>
  </si>
  <si>
    <t>红藻类植物保色浸制标本</t>
  </si>
  <si>
    <t>适用于中学生物教学使用。 产品特征 1、标本由4种红藻组成，2、标本通过保色处理，分别进行浸制，3、浸制标本容器、保护液符合JY0001-2003中10.2～10.5的规定。4.标本保护液基本注满容器，封口严密牢固</t>
  </si>
  <si>
    <t>43013</t>
  </si>
  <si>
    <t>海葵标本</t>
  </si>
  <si>
    <t>1. 整体浸制。  2. 标本以体筒的任一面向衬板或以基盘固着于瓶底，口向上，示口、口盘、触手、体筒和基盘。 3. 应符合JY143—82《动物浸制标本通用技术条件（试行）》的规定。</t>
  </si>
  <si>
    <t>43014</t>
  </si>
  <si>
    <t>海蛰标本</t>
  </si>
  <si>
    <t>1. 结构及外观的一般要求应分别符合JY 0001的相关要求。 2. 产品性能满足初中生物实验教学的要求。</t>
  </si>
  <si>
    <t>43015</t>
  </si>
  <si>
    <t xml:space="preserve">寄居蟹标本 </t>
  </si>
  <si>
    <t>1. 用生活在螺壳中的寄居蟹制作，螺壳的最大直径≥20mm。 2. 整体浸制。3. 应符合JY143—82《动物浸制标本通用技术条件（试行）》的规定。</t>
  </si>
  <si>
    <t>43016</t>
  </si>
  <si>
    <t>寄居蟹与其他生物共生标本</t>
  </si>
  <si>
    <t>1. 标本由寄居蟹（包括其所寄居的壳）与海葵、海绵、滕壶或其它生物共栖的材料制作，螺壳的最大直径≥20mm。  2. 整体浸制。   3. 应符合JY143—82《动物浸制标本通用技术条件（试行）》的规定。</t>
  </si>
  <si>
    <t>43017</t>
  </si>
  <si>
    <t>寄生绦虫囊尾蚴猪肉浸制标本</t>
  </si>
  <si>
    <t>1、标本用发育正常的猪肉绦虫囊尾蚴，形态完整。2、整体浸制在密封包装的标本瓶内。</t>
  </si>
  <si>
    <t>43021</t>
  </si>
  <si>
    <t>珍贵植物保色浸制标本</t>
  </si>
  <si>
    <t>1. 产品为压制植物标本。 2. 标本由银杏、水杉和银杉（或珙桐或鹅掌揪或金钱松或台湾杉）的枝叶组成，分别装订在台纸上，并加护盖物，合装。</t>
  </si>
  <si>
    <t>43022</t>
  </si>
  <si>
    <t>葫芦藓生活史标本</t>
  </si>
  <si>
    <t>1. 产品用葫芦藓制作，示藓类植物的不同世代。 2. 标本由（1）原丝体；（2）成长中的配子体；（3）具幼嫩孢蒴的配子体；（4）具成熟孢蒴的配子体（5）孢子体组成，按生活史顺序排列。3. 标本的浸制执行JY 143第3章的规定。 4. 整体性能执行JY 0001第4章的规定。  5. 产品的结构执行JY 0001第5.1，5.4，5.23，5.26等条的规定。 6. 产品外观执行JY 0001第6章和第8章的规定</t>
  </si>
  <si>
    <t>43023</t>
  </si>
  <si>
    <t>蕨生活史标本</t>
  </si>
  <si>
    <t>1. 产品用铁线制作，示蕨类植物的不同世代。2. 标本由（1）带有孢子囊群的小羽片、（2）孢子、（3）原叶体（即配子体）、（4）原叶体幼孢子体、（5）孢子体组成，按生活史顺序排列。3. 标本的浸制执行JY 0001第4章的规定.4. 保管和运输的环境温度0～40℃，并避免光直射。   5. 整体性能执行JY 0001第4章的规定。  6. 产品的结构执行JY 0001第5.1、5.4、5.23、5.26等条的规定。7. 产品外观执行JY 0001第6、8章的规定。</t>
  </si>
  <si>
    <t>431</t>
  </si>
  <si>
    <t>生物干制标本</t>
  </si>
  <si>
    <t>43101</t>
  </si>
  <si>
    <t>蝗虫生活史标本</t>
  </si>
  <si>
    <t>1、产品用东亚飞蝗或亚州飞蝗或棉蝗制作（在产品标签中括注昆虫名称）示昆虫的不完全变态。
2、标本由卵、一至五令的跳蛹、雄性成虫、雌性成虫和被害物组成。卵和虫体浸制，分装于小容器内，虫体以腹面向下定位。 
3、卵不少于四粒并排列成行。 
4、 各期虫姿应一致，雌性成虫应大于雄性成虫。 
5、雌性成虫左侧的前、后翅在翅基处剪掉，留翅迹，显示腹部的听器、气孔、产卵器和尾须。 
6、群居型和散居型不得混装。 
7、一至五令跳蝻应显示出翅芽、前胸背板和触角在生长过程中的形态特征。 
8、标本具下列一项时为二级品： a 跗节折断或成虫的触角缺损不超过1/2，总共不超过三处； b 有较明显的褪色或轻度变形； c 翅有明显破损。
9、技术要求符合JY150-1982的相关规定。</t>
  </si>
  <si>
    <t>43102</t>
  </si>
  <si>
    <t>蜜蜂生活史标本</t>
  </si>
  <si>
    <t>1、卵呈乳白色，香蕉状。2、幼虫呈"C"形，白色。3、蛹应呈白色。4、蜂后应是成虫中的最大者，腹部最长，并保持丰满，雄蜂腹部应粗壮，腹末圆；工蜂应是成虫中的最小者，可显示其口器的端部。各成虫的姿态应一致。5、巢础和蜂巢应≥30mm×50mm。6、应符合JY149-82《昆虫标本通用技术条件（试行）》的规定。</t>
  </si>
  <si>
    <t>竹节虫拟态标本</t>
  </si>
  <si>
    <t>1、标本以选用竹节虫目中除叶科以外的种类制作，示保护色和拟竹枝状、虫体应不小于70mm。
2、标本由一个竹节虫和一植株组成，虫体腹面向下，定位于枝株上。</t>
  </si>
  <si>
    <t>43104</t>
  </si>
  <si>
    <t>家蚕生活史标本</t>
  </si>
  <si>
    <t>1、家蚕生活史标本由卵、幼虫（四龄）、蛹、雌雄成虫及茧组成，附蚕丝、丝织品和桑叶。按生活史顺序排列。2、家蚕（Bombyxmori）生长发育标本由卵、蚁蚕、一龄、二龄、三龄、四龄、五龄幼虫、蛹、雌雄成虫及茧组成，附蚕丝、丝织品和桑叶。按生长发育顺序排列。3、产品的整体性能执行JY001第4章的规定。4、产品的结构执行JY0001第5.1、5.4、5.23、5.26等条的规定。5、产品的外观执行JY0001第6、8章的规定。</t>
  </si>
  <si>
    <t>43105</t>
  </si>
  <si>
    <t>菜粉蝶生活史标本</t>
  </si>
  <si>
    <t>1、产品用粉蝶制作，示完全变态。2、标本由卵、幼虫、蛹、雌、雄成虫和被害物组成。按生活史顺序排列。3、标本的封装执行JY149中2.1、2.5条的规定4、产品的整体性能执行JY0001第4.1~4.5、4.8、4.10和4.11等条中的规定。5、产品的结构执行JY0001第5.1、5.4、5.23、5.26和8.6、8.7、8.12等条的规定。6、产品外观执行JY0001第6章的规定。</t>
  </si>
  <si>
    <t>43106</t>
  </si>
  <si>
    <t>兔骨骼标本</t>
  </si>
  <si>
    <t>1、指和趾骨上的角质爪应去掉。2、舌器骨应串连于原来位置上，锁骨串连于原位或粘在前肢骨之间的底板上。3、应保留颌骨上的全部牙齿、鼻腔内的鼻中隔和鼻甲骨、第二颈椎至荐椎的椎间盘、股骨上的种子骨、第六胸骨上的剑突软骨。4、各肋骨远端应具肋软骨，前七对肋软骨应直接与胸骨相连，第八、九两对肋骨的远端应相继连在前面的肋软骨上，最后三或四对肋骨远端游离。5.、应符合JY153-82《脊椎动物骨骼标本通用技术条件（试行）》的规定。</t>
  </si>
  <si>
    <t>43107</t>
  </si>
  <si>
    <t>鱼骨骼标本</t>
  </si>
  <si>
    <t>1、左侧的鳃盖骨和下鳃盖骨保持自然连接，内侧面向下，上缘向上，另附尾椎以右侧面向下，髓棘向上，各附在与自然位相对应的台板上。2、下眶骨及位其内侧的颌弓、方骨和翼骨等各部轮廓应清楚。鲫鱼的下眶骨应为六块，鲤鱼为五块。3、应符合JY153-82《脊椎动物骨骼标本通用技术条件（试行）》的规定。</t>
  </si>
  <si>
    <t>43108</t>
  </si>
  <si>
    <t>蛙骨骼标本</t>
  </si>
  <si>
    <t>1、标本应选用体长不小于80mm的蟾蜍或不小于70mm的青蛙制作（在产品标签中括注所用动物的名称）。
2、标本显示中轴骨骼的头骨、舌器骨、脊柱、附肢骨骼的肩带、肱骨、尺骨、腕骨、掌骨、指骨、腰带、股骨、胫骨、腓骨、跗骨、趾骨、距骨等。
3、标本各部位均按原位组装，在头骨后两侧应保留耳柱骨一对。
4、标本以自然蹲伏姿态固定在底座上。
5、标本应符合JY153-82和JY280-87的各项要求。</t>
  </si>
  <si>
    <t>43109</t>
  </si>
  <si>
    <t>鸽骨骼标本</t>
  </si>
  <si>
    <t>1、标本应选用成熟家鸽制作。
2、标本以自然站立姿态固定在底座上，多附颈椎骨一块。
3、标本应显示中轴骨骼的头骨、舌器骨、13—14块颈椎骨、5—6块胸椎骨、愈合荐椎、6块尾椎骨、尾综骨、5对胸椎的肋骨、胸骨和龙骨突起。
4、标本还应显示附肢骨骼的肩带肱骨、桡骨、尺骨、腕骨、掌骨、三个指骨、腰带、股骨、膝盖骨、胫跗骨、腓骨、跗蟅骨、一块第一蟅骨和四个趾骨。
5、标本应符合JY153-82和JY281-87的各项要求。</t>
  </si>
  <si>
    <t>验证基因分离规律玉米标本</t>
  </si>
  <si>
    <t>玉米穗</t>
  </si>
  <si>
    <t>43113</t>
  </si>
  <si>
    <t>褐藻类植物原色覆膜标本</t>
  </si>
  <si>
    <t>（一）适用范围：适用于初中生物学课堂演示。（二）技术要求：1.标本选用不少于四种的褐藻类植物，成一组标本。标本全部展开。2.标本选用典型的扁平的叶状体。3.标本选用海带、裙带菜、羊栖菜、海蒿子或其他褐藻类植物。4.符合JY0001-2003中10.11的规定。</t>
  </si>
  <si>
    <t>43114</t>
  </si>
  <si>
    <t>红藻类植物原色覆膜标本</t>
  </si>
  <si>
    <t>（一）适用范围：适用于初中生物学课堂演示。（二）技术要求：1.标本选用不少于四种的红藻类植物，成一组标本。标本应全部展开，。 2.标本选用典型的，正常生长的红藻，保持完整无损。3 标本选用紫菜、石花菜、发丝菜、蜈蚣菜或其他红藻类植物，展示红藻类植物的典型特征。4.符合JY0001-2003中10.11的规定。</t>
  </si>
  <si>
    <t>珊瑚标本</t>
  </si>
  <si>
    <t>1、标本选用下列材料之一制作：a 红珊瑚或其它珊瑚的具骨轴、共肉和虫体的标本，其长、宽不小于70×40mm。b 鹿角珊瑚或其它珊瑚的骨骼，长、宽不少于70×60mm。
2、采用a项材料的标本浸制，采用b 项材料的标本干制，并在产品标签中注明为骨骼。
3、标本以较平坦的一面向衬板或盒底，示珊瑚的共肉和虫体，或骨骼的形态结构和骨杯。
4、具共肉的标本应保持一定程度生活时的基本色。
5、似鹿角珊瑚的骨骼应有不少于三个完整的主要分枝，其它形式的骨骼其结构应基本完整，骨骼洁白，骨杯清晰。
6、浸制标本可以拼接，但不得超过二处，虫体部分不少于50%。
7、在整体中截取的标本应注意形态匀称和完整性。
8、标本具下列一项时为二级品：a．骨骼不白或大部分骨杯不清晰；b．主要分枝上有较明显的断裂不超过两处；c．具共有肉的标本上有较明显破损不超过两处；拼接不超过四处。
9、技术要求符合JY284-1987的相关规定。</t>
  </si>
  <si>
    <t>化石标本</t>
  </si>
  <si>
    <t>1、产品由三叶虫或鱼和植物两种化石组成，合装。
2、三叶虫化石应显示中轴叶、左肋叶、右肋叶三叶和头、胸、尾三叶。
3、鱼化石应显示外部形态或骨骼的结构。
4、植物化石应显示叶的形态结构。
5、化石的形态结构应基本清晰、完整。
6、有风化、疏松、剥落等迹象的标本应经加固处理。
7、羽状复叶的化石标本上应不少于一片小羽状叶，三叶虫化石的长度应不小于10mm
8．技术要求符合JY156-1982的相关规定。</t>
  </si>
  <si>
    <t>43118</t>
  </si>
  <si>
    <t>节肢动物标本</t>
  </si>
  <si>
    <t>1、产品选用节肢动物门昆虫纲东亚飞蝗（体长≥40mm），甲壳纲梭子蟹（壳体左右长度≥80mm），蛛形纲中圆蛛（肢体直径不小10mm）制作。2、应符合JY143-82《昆虫标本通用技术条件（试行）》规定。3、产品的性能应符合JY0001-2003第4章的相关规定。4、产品的结构应符合JY0001-2003第6章中的相关规定。5、产品的外观应符合JY0001-2003第7章中的相关规定。</t>
  </si>
  <si>
    <t>43119</t>
  </si>
  <si>
    <t>昆虫标本</t>
  </si>
  <si>
    <t>主要技术指标：一适用范围、规格：1. 适用于初中生物学习观察用。2. 规格：六种以上。（二）技术要求：1. 产品包括六种以上的常见昆虫的标本，固定，成套，装盒。2. 标本应固定牢固，不易脱落，不应有虫蛀。3. 盒应便于观察，不易破损，接合紧密并有防虫措施。</t>
  </si>
  <si>
    <t>产品尺寸规格：164×78×20mm（误差±2mm）。 包埋材料重金属及有害化学物质含量按照国家有关玩具安全标准，表面打磨抛光平整透明，边角平滑美观。无影响观察的气泡、割痕、伤痕。晶体应无色透明，无影响观察标本的各种缺陷。</t>
  </si>
  <si>
    <t>产品尺寸规格：140×64×18mm（误差±2mm）。 包埋材料重金属及有害化学物质含量按照国家有关玩具安全标准，表面打磨抛光平整透明，边角平滑美观。无影响观察的气泡、割痕、伤痕。晶体应无色透明，无影响观察标本的各种缺陷。</t>
  </si>
  <si>
    <t>产品尺寸规格：190×90×30mm（误差±5mm）。 包埋材料重金属及有害化学物质含量按照国家有关玩具安全标准，表面打磨抛光平整透明，边角平滑美观。无影响观察的气泡、割痕、伤痕。晶体应无色透明，无影响观察标本的各种缺陷。</t>
  </si>
  <si>
    <t>产品尺寸规格：140×96×32mm（误差±2mm）。 包埋材料重金属及有害化学物质含量按照国家有关玩具安全标准，表面打磨抛光平整透明，边角平滑美观。无影响观察的气泡、割痕、伤痕。晶体应无色透明，无影响观察标本的各种缺陷。</t>
  </si>
  <si>
    <t>产品尺寸规格：180×130×65mm（误差±5mm）。包埋材料重金属及有害化学物质含量按照国家有关玩具安全标准，表面打磨抛光平整透明，边角平滑美观。无影响观察的气泡、割痕、伤痕。晶体应无色透明，无影响观察标本的各种缺陷。</t>
  </si>
  <si>
    <t>由海带、裙带菜、鹿角菜和海蒿等组成。经保色处理，干制。</t>
  </si>
  <si>
    <t>由紫菜、石花菜、海索面、海萝卜等组成。经保色处理。</t>
  </si>
  <si>
    <t>产品尺寸规格：88×58×24mm（误差±2mm）。 包埋材料重金属及有害化学物质含量按照国家有关玩具安全标准，表面打磨抛光平整透明，边角平滑美观。无影响观察的气泡、割痕、伤痕。晶体应无色透明，无影响观察标本的各种缺陷。</t>
  </si>
  <si>
    <t>古生物学标本，用于讲授生物进化的教学与实验。</t>
  </si>
  <si>
    <t>43117</t>
  </si>
  <si>
    <t>蝴蝶标本</t>
  </si>
  <si>
    <t>产品尺寸规格：75×75×15mm（误差±2mm）。 包埋材料重金属及有害化学物质含量按照国家有关玩具安全标准，表面打磨抛光平整透明，边角平滑美观。无影响观察的气泡、割痕、伤痕。晶体应无色透明，无影响观察标本的各种缺陷。</t>
  </si>
  <si>
    <t>43120</t>
  </si>
  <si>
    <t>蛾标本</t>
  </si>
  <si>
    <t>产品尺寸规格：73×41×24mm（误差±2mm）。 包埋材料重金属及有害化学物质含量按照国家有关玩具安全标准，表面打磨抛光平整透明，边角平滑美观。无影响观察的气泡、割痕、伤痕。晶体应无色透明，无影响观察标本的各种缺陷。</t>
  </si>
  <si>
    <t>43121</t>
  </si>
  <si>
    <t>大豆发育成长标本</t>
  </si>
  <si>
    <t>43122</t>
  </si>
  <si>
    <t>水稻发育成长标本</t>
  </si>
  <si>
    <t>43123</t>
  </si>
  <si>
    <t>小麦发育成长标本</t>
  </si>
  <si>
    <t>43124</t>
  </si>
  <si>
    <t>玉米发育成长标本</t>
  </si>
  <si>
    <t xml:space="preserve"> </t>
  </si>
  <si>
    <t>432</t>
  </si>
  <si>
    <t>43201</t>
  </si>
  <si>
    <t>植物根尖纵切</t>
  </si>
  <si>
    <t>1、标本在80x和200x学生显微镜下观察根尖的结构。
2、能看清根冠、分生区、伸长区、根毛区和原形成层等。
3、根毛与表皮细胞无间隔，可不要求看到根毛内的胞核。
4、标本取于人工培养的玉米根，取材部位为根冠至根毛区。
5、标本的纵切面应与原形成层平行，并过原形成层。原形成层顶端至分生区顶端的距离应在基本分生组织厚度的1／3以内。如无完整根毛时，则至少应有一处表皮细胞能显示形成根毛之特征。
6、切片厚度在8μm以内，每张玻片垂放材料1～2片。
7、胞核着色明显，可见核仁，胞质着色均匀。
8、技术要求符合JY68-1982的相关规定。</t>
  </si>
  <si>
    <t>43202</t>
  </si>
  <si>
    <t>顶芽纵切</t>
  </si>
  <si>
    <t>1、标本在100x和400X生物显微镜下观察顶芽纵断面的结构。
2、能看清生长锥、叶原基、幼叶、腋芽原基和芽轴等。
3、生长锥最外层为排列整齐的原套细胞。
4、原套内为排列不整齐细胞体较大的原体细胞。
5、标本取材为黑藻顶芽。
6、做芽的中部纵切,切片厚度在8μm 以内,每张玻片垂直放材料一片。
7、应使幼叶完全包在生长锥上，原套细胞形态正常。
8．生长锥及幼叶处细胞无“质壁分离”现象。
9．技术要求符合JY70-1982的相关规定。</t>
  </si>
  <si>
    <t>43203</t>
  </si>
  <si>
    <t>南瓜茎纵切</t>
  </si>
  <si>
    <t>1、基本在80x和200x学生显微镜下观察南瓜茎纵横断面的结构。 
2、在演断面上能看清皮层、机械组织、薄壁组织、双韧维管束和髓腔，在表皮上可见表皮毛，在纵断面上应能看清上述组织的纵断结构。 
3、在双韧维管柬的横断面上能看清导管、形成层、筛管和筛板，筛板上有筛孔。 
在纵断面上能看清网纹导管或环纹导管或螺纹导管中的两种和筛管、筛板等的结构。 
4、标本取材于田间种植的南瓜茎，注意老幼适中。 
5、纵横切片的厚度为15～25um。 
6、横切应与纵轴垂直，各部细胞不得有倾斜现象。纵切材料应两端整齐，长度不小于5mm，表皮细胞完整，木质导管基本连续。 
7、标本用蕾红、固绿染色，机械组织、木质部导管红色，其他组织绿色，筛板可呈红或绿色。 
8、标本具下列一项时为二级品： a 木质部导管、机械组织与其他组织分色不清晰； b 材料磁裂现象不超过表皮的1/4； c 薄壁细胞的收缩不超过10%； d 标本四周有轻微余色。
9、技术要求符合JY71-1982的相关规定。</t>
  </si>
  <si>
    <t>单子叶植物茎横切</t>
  </si>
  <si>
    <t>1、标本在80x和200x学生显微镜下观察单子叶植物茎横断面的结构。 
2、能看清表皮、散生维管束、薄壁组织。 
3、表皮为一层排列整齐的细胞，表皮下有一圈机械组织。 
4、标本取材于人工培养的玉米茎，取节间部位。 
5、切片厚度在25um以内。 
6、切面应与纵轴垂直，表皮、机械组织、薄壁组织、维管束等处细胞倾斜不超过茎的1／4。 
7、标本用蕃红、固绿染色，木质导管、机械组织呈红色，其他组织绿色。 
8、标本具下列一项时为二级品： a 表皮、机械组织、薄壁组织、维管束等处细胞倾斜，不超过茎的1／3； b 除木质导营和机械组织呈红色外，其他组织分色不清晰； c 局部薄壁组织细胞收缩或破碎，但不超过茎的1／3； d 其他组织破损不超过两处。
9、技术要求符合JY72-1982的相关规定。</t>
  </si>
  <si>
    <t>双子叶植物茎横切</t>
  </si>
  <si>
    <t>符合双子叶植物茎横切技术条件</t>
  </si>
  <si>
    <t>43206</t>
  </si>
  <si>
    <t>木本双子叶植物茎横切</t>
  </si>
  <si>
    <t>1、标本在80x和200x学生显微镜下观察木本植物茎横断面的结构。 
2、能看清表皮（有脱落现象，有时可见皮孔）、木栓层、厚角组织、皮层、韧皮部、形成层、本质部、髓部、髓射线等。 
3、在木质部能看清年轮。 
4、在皮层、韧皮部和髓部的细胞中有时可见草酸钙结晶。 
5、标本应于秋未取材，选用根木三年生枝。 
6、切片厚度在15um以内。 
7、标本用蕾红、固绿染色，木质仰和韧皮纤维呈红色，其他组织呈绿色（髓射线在木质部可呈红色）。 
8、各部组织无破裂，表皮脱落应不超过1／4。 
9、标本具下列一项时为二级品： a 木质部和韧皮部分色不清晰。 b 皮层与韧皮部或韧皮部与木质邻间有裂隙，但不超过1／3； c 表皮脱落超过1/4，但小于3／4； d 标本上有轻微污物不超过三处。
10、技术要求符合JY73-1982的相关规定。</t>
  </si>
  <si>
    <t>43208</t>
  </si>
  <si>
    <t>1、标本在80x和200x学生显微镜下观察叶下表皮形态和气孔结构。 
2、能看清不规则形的下表皮细胞，及其胞核和分散在下表皮细胞间的气孔。 
3、能看清正常开放的气孔形态和新月形的保卫细胞、胞核和叶绿体。 
4、标本取材于新鲜的、气孔开放的蚕豆叶。 
5、标本为平铺装片，每片材料不小于2x2mm，四周剪切整齐。 
6、材料整洁，不附带叶肉等其他组织，保卫细胞不收缩。 
7、闭合气孔不得超过2／3。 
8、胞质着色均匀，胞核明显，细胞界限清晰。 
9、材料上附带叶肉等其他组织或轻微污物时为二级品。
10、技术要求符合JY75－82的相关规定。</t>
  </si>
  <si>
    <t>1、标本取材于人工培养的细胞分裂旺盛时期的洋葱根尖，根的上端应切齐。2、标本在400X生物显微镜下观察植物细胞有丝分裂期间的细胞和分裂过程中的前期、中期、后期、末期的分裂形态。</t>
  </si>
  <si>
    <t>松叶横切</t>
  </si>
  <si>
    <t>1、标本在80×和200×学生显微镜下，观察松叶横断面的结构。
2、能看清表皮、厚壁组织、内陷的气孔、树脂道、内皮层、维管束、薄壁组织和叶肉组织等。
3、表皮细胞壁厚，有角质层。叶肉细胞的壁向内形成突起，伸入细胞腔内，细胞内有叶绿体。在叶的中心部分有两束维管组织。
4、内陷气孔的断面可看出副卫细胞、保卫细胞和孔下室等结构。
5、标本取材于松属双维管亚属中的马尾松、黄山松或赤松的针叶。
6、切片厚度在25μm以内，每张玻片放材料不少于二片。
7、标本用番红、固绿染色，表皮、导管、胞核等呈红色，其它组织绿色。
8、标本应完整、无污染物，各组织间无裂隙。
9、表皮、树脂道、维管束等处细胞倾斜部分不超过叶横截面的1/4。
10、标本具下列一项时为二级品：a．细胞倾斜部分不超过叶横断面的1/3；b．标本分色不清晰；c．组织间有裂隙一处，其长度不超过叶周长的1/3；
d．薄壁组织、叶肉组织等处细胞有破碎或收缩，但不超过叶横断面的1/3。
11、技术要求符合JY234-1987的相关规定。</t>
  </si>
  <si>
    <t>1、标本在400×生物显微镜下观察植物细胞的胞间连丝形态。
2、能看清胚乳的多边形厚壁贮藏细胞，认出细胞壁、胞间层和细胞腔。
3、能看清许多细小的胞间连丝将两个相邻细胞的原生质体连在一起。
4、标本取材于秋、冬季节的柿或黑枣的种子。
5、切片厚芳在20μm。材料面积不小于1.5mm2，细胞不倾斜。
6、标本用能显示胞间连丝的方法染色。胞间连丝着色应明显，细胞界限清楚，胞质色淡。
7、有50%以上细胞能显示胞间连丝。
8、材料四周剪切整齐，无染液的沉淀物。
9、标本具下列一项时为二级品：a．染色欠佳，但胞间连丝能显示清楚；b．能看清胞间连丝的细胞不少于30%；c．有染液等沉淀物或少许破裂，但不影响以胞间连丝的观察。d．倾斜细胞的总面积，不超过材料面积的1/3。
10、技术要求符合JY235-1987的相关规定。</t>
  </si>
  <si>
    <t>地衣切片</t>
  </si>
  <si>
    <t>1、产品取材于地衣门（Lichenes）叶状地衣（goliose-lichen）中的一种，示异层地衣结构。
2、应示由紧密交织的菌丝组成的上皮层和下皮层，有疏松菌丝及藻类细胞组成的髓层、藻胸层。
3、在上皮层或下皮层处中有各种附属物的结构。
4、标本为双重染色，藻菌类染色有鲜明对比，分色适当，色泽协调。
5、标本为地衣体的纵切片，切片厚度不超过10m，材料长度不短于3mm，每张玻片横放材料一至二片。
6、材料的刀痕或破损不超过二处。
7、技术要求符合JY0338-1993的相关规定。</t>
  </si>
  <si>
    <t>蕨叶切片</t>
  </si>
  <si>
    <t>符合蕨叶切片技术条件</t>
  </si>
  <si>
    <t>蕨原叶体装片</t>
  </si>
  <si>
    <t>符合蕨原叶体装片技术条件</t>
  </si>
  <si>
    <t>蕨原叶体幼孢子体装片</t>
  </si>
  <si>
    <t>符合蕨原叶体幼孢子体装片技术条件</t>
  </si>
  <si>
    <t>花粉萌发装片</t>
  </si>
  <si>
    <t>1、标本采用已萌发的花粉，在显微镜下能观察到花粉管及花粉管中的精核和营养核。
2、苏木精及曙红染色。
3、技术要求符合JY67-82的相关规定。能满足教材规定的相关实验要求。</t>
  </si>
  <si>
    <t>百合子房切片</t>
  </si>
  <si>
    <t>1、在显微镜下能观察到百合子房是一个三心皮组成的复雌蕊，为中轴胎座，有三室，每室有2个胚珠。
2、技术要求符合JY67-1982的相关规定。能满足教材规定的相关实验要求。</t>
  </si>
  <si>
    <t>百合花药切片</t>
  </si>
  <si>
    <t>1、标本采用成熟时期的百合花药。
2、在显微镜下可观察到百合花药是由四分体形成4个分散的单核花粉粒组成，成熟的花粉粒圆形，有内外两层壁，内层薄，外壁厚。由于外壁不均匀增厚形成了萌发孔，同时也使花粉表面形成特有的花纹。花粉囊壁的绒毡层和中层完全解体，只留表皮和纤维层，花药在二药室之间裂开，花粉散出。
3、技术要求符合JY67-1982的相关规定。能满足教材规定的相关实验要求。</t>
  </si>
  <si>
    <t>荠菜幼胚切片</t>
  </si>
  <si>
    <t>1、标本选用幼胚时期的荠菜胚。
2、在显微镜下可观察到胚胎——通过胚柄着生于胚囊的珠孔端，胚柄为一列细胞，最下部固着的基细胞明显的大，细胞中有大的液泡，胚柄顶部有胚体，此时胚体是多细胞的球状体，因此称球形胚。胚乳——处于游离核的状态。许多圆球形的核大部分分布于胚囊的四周，还有一些核集中分布在胚的周围。胚囊外面为珠被，合点端有一团残存的珠心细胞。
3、技术要求符合JY67-1982的相关规定，能满足教材规定的相关实验要求。</t>
  </si>
  <si>
    <t>荠菜老胚切片</t>
  </si>
  <si>
    <t>1、标本选用成熟期的荠菜胚。
2、在显微镜下可观察到胚体部分已很大，二张子叶同时向一侧弯曲。胚体几乎占满了胚囊的整个空间，胚柄已退化，变得很短，但基细胞仍存在。胚乳已大部分被胚吸收，有时在胚体基部胚柄周围还有些残存。
3、技术要求符合JY67-1982的相关规定。能满足教材规定的相关实验要求。</t>
  </si>
  <si>
    <t>43221</t>
  </si>
  <si>
    <t>迎春叶横切</t>
  </si>
  <si>
    <t>1、标本在80×和200×学生显微镜下，观察迎春叶横断面。
2、能看清上下表皮，气孔的断面、栅状组织、海绵组织、叶脉等。
3、在栅栏组织和海绵组织的细胞中能看清胞核和叶绿体。
4、在主脉的横切断面上看清木质部韧皮部形成层和机械组织。
5、在主脉两侧可见到侧脉的横或纵断面，也应看清木质部和韧皮部，有时可见木质部导管的纵切面。
6、标本取材为迎春叶。
7、作过主脉的横切片厚度为8微米，每张玻片横放材料一片。
8、技术要求符合JY67-1982的相关规定。能满足教材规定的相关实验要求。</t>
  </si>
  <si>
    <t>玉米种子纵切</t>
  </si>
  <si>
    <t>1、标本在50×和200×显微镜下观察玉米种子纵切面的结构，取成熟的玉米种子。
2、能看清果皮、种皮、糊粉层、胚和胚乳，能看清胚内的胚芽（包括幼叶和生长锥）、胚芽鞘、胚根、胚根鞘、胚轴及一侧的一片子叶，并可见维管束。
3、做玉米种子的纵切，每张玻片放材料一片，果皮与种皮不得脱离，胚内的各种结构应完整。
4、技术要求符合JY67－1982的相关规定。</t>
  </si>
  <si>
    <t>43223</t>
  </si>
  <si>
    <t>洋葱鳞片叶表皮装片</t>
  </si>
  <si>
    <t>符合洋葱鳞片叶表皮装片技术条件</t>
  </si>
  <si>
    <t>433</t>
  </si>
  <si>
    <t>43301</t>
  </si>
  <si>
    <t>青霉装片</t>
  </si>
  <si>
    <t>1、标本在200x学生显微镜下观察青霉的形态。
2、在400X镜下能看清帚状枝的梗基和小梗及小梗上呈链状的分生孢子。
3、标本取材为人工培养的典型青霉。
4、视菌株培养清况可做装片或切氏切片方向应平行于分生孢子梗，厚度根据菌株培养情况决定。
5、标本单一染色，菌丝、分生孢子梗、分生孢子应着色明显、对比协调。
6、分生孢子梗不应断裂，散落的抱子不得影响对特征的观察。
7、菌丝、孢子梗、孢子应无收缩现象。
8、应能看到不少于五个模式的帚状枝。
9、无杂菌、无污物，培养基和包埋剂无色。
10、技术要求符合JY76-82的相关规定。</t>
  </si>
  <si>
    <t>衣藻装片</t>
  </si>
  <si>
    <t>1、产品取材于绿藻门（Chlorophyta）衣藻属（Chlamydomonas）中个体较大者，示衣藻细胞的结构。
2、应显示衣藻为单细胞，球形或卵形。
3、应显示细胞壁，杯状叶绿体，蛋白核（造粉核、淀粉核）细胞核，鞭毛。
4、标本染色清晰，分色适当，色泽协调。
5、材料纯净，不密集成团，细胞不皱缩。
6、在100×镜下的任一视野内，衣藻数不少于20个，其中有鞭毛的衣藻不少于总数的1/5。
7、技术要求符合JY0337-1993的相关规定。</t>
  </si>
  <si>
    <t>43304</t>
  </si>
  <si>
    <t>细菌三型涂片</t>
  </si>
  <si>
    <t>1、在500x生物显微镜下观察细菌的三种基本形态。
2、清晰地看出球菌、杆菌、螺旋菌的形态，不要求显示鞭毛。
3、标本一般应取材于人工培养的球菌、杆菌、螺旋菌。球菌可用单球菌、双球菌成葡萄球菌，杆菌可用枯草杆菌、大肠杆菌或炭疽杆菌，螺旋菌可用具有一个穹以上的任一种螺旋菌。
4、在自然界的污水中可采到三种形态的细菌混合物，其中无原生动物时也可应用。
5、作三种细菌的混合涂片，所用载玻片应经洗液清洗。
6、选用能清晰显示菌体的染色方法，并不得有任何沉淀物。
7、技术要求符合JY78-1982的相关规定。</t>
  </si>
  <si>
    <t>1、标本在100x和400x生物显微镜下观察酵母菌的形态。 
2、酵母菌为单细胞卵圆形。 
3、在不同的染色情况下，能看清细胞壁、细胞质、细胞核和液泡等。 
4、在菌体上可看清出芽生殖，分别具一、二或多个芽。 
5、标本取材于人工培养的体大的酵母菌。 
6、材料应纯净，无杂菌、污物，不密集成团。 
7、标本具下列一项时为二级品： a 只在个别菌体上看到出菌生殖； b 染色欠、佳，胞核等不明显。
8、技术要求符合JY79-1982的相关规定。</t>
  </si>
  <si>
    <t>水绵接合生殖装片</t>
  </si>
  <si>
    <t>1、标本在80×和200×学生显微镜下观察水绵的结构和接合生繁过程。
2、能看清圆柱形的营养细胞，位于中央的胞核，呈星芒状的原生质，平直的细胞横壁，作螺旋盘绕的叶绿体呈带状，以及纵列于叶绿体上的蛋白核等。
3、能看清接合生殖（梯形接合）过程：两条平行靠近的丝状体，相对生出突起形成接合管，细胞内原生质收缩，通过接合管向相对的细胞中移动，形成合子。
4、标本取用具梯形接合的、细胞壁为平滑型的任一种水绵。
5、标本包括有营养细胞和接合生殖各期的藻丝，细胞不收缩，藻丝不堆集或缠绕。
6、标本为铁苏木精染色，可复染固绿。核、叶绿体等明显，胞质均匀，接合子内的胞核、叶绿体也应区别清楚。
7、除少数接合管外，标本应清洁无污物，不混有其它藻类。
8、标本具下列一项时为二级品：a．藻丝有轻微收缩或污物，但不影响观察其形态；b．染色过深，对比不协调。
9、技术要求符合JY236-1987的相关规定。</t>
  </si>
  <si>
    <t>1、标本在80×和200×学生显微镜下观察水绵营养时期的结构。
2、能看清丝状体内圆柱形的营养细胞，位于中央的胞核，呈星芒状的原生质、平立的细胞横壁，作螺旋盘绕的叶绿体呈带状，以及纵列于叶绿体上的蛋白核等。
3、应取材于营养时期的水绵材料，细胞不收缩，藻丝不严重堆集或缠绕（不影响观察）。
4、标本为铁苏木精与固绿双重染色，标本应清洁无污物，不混有其他藻类。
5、技术要求符合JY67－1982的相关规定。</t>
  </si>
  <si>
    <t>团藻装片</t>
  </si>
  <si>
    <t>1、标本在50×和100×生物显微镜下，观察团藻具子群体的形态。
2、能看清由大量细胞构成的一个空心球体和球体内不同发育期的若干子群体。
3、能认出形成球体的细胞只有一层，并且形态相同，从表面上观察细胞为多边形，中间有核。
4、标本取材应具子群体期，具有性生殖期的材料更好。
5、标本为洋红或苏木精与固绿的双重染色，分色适当，细胞界限及核清楚，子群体能显示。
6、作团藻的整体装片，每张玻片内团藻数量不应少于五个，并应具有不同时期的子群体。
7、团藻应基本呈球形，无明显收缩，压碎等情况。
8、团藻为厚装片标本，封盖剂应充分干燥，材料不得在盖玻下移动。
9、标本具下列一项时为二级品：a．染色过深或过淡，但其结构能辩认，子群体亦能看清；b．材料形态不正常或收缩在20%以内；c．破碎材料不超过10%。
10、技术要求符合JY251-1987的相关规定。</t>
  </si>
  <si>
    <t>曲霉装片</t>
  </si>
  <si>
    <t>1、标本在100×和400×生物显微镜下，观察曲霉的形态。
2、能看清营养菌丝，及其上的分生孢子梗、顶囊和顶端的分生孢子。
3、能认出分生孢子穗的小梗和成串的分生孢子。
4、标本取材于人工培养的曲霉属任一种。
5、视菌株培养的情况，可做装片或切片，切片方向应平行于分生孢子梗，切片厚度根据茵株培养情况决定。
6、标本为单一染色，不复染。菌丝，分生孢子梗，分生孢子应着色明显。
7、分生孢子玻不应断裂，散落的老孢子不得影响对特征的观察。
8、菌丝、孢子玻和孢子应无收短现象。
9、应能看到不少于五个模式的分生孢子穗。
10、无杂菌，无污物，培养基或包埋剂无色。
11、钉标本具下列一项时为二级品：a．只有3～4个模式的分生孢子穗；b．分生孢子梗断裂，但不超过材料数量的1/3；c．标本着色过深，对比不协调。
12、技术要求符合JY252－1987的相关规定。</t>
  </si>
  <si>
    <t>伞蕈切片</t>
  </si>
  <si>
    <t>1、标本在100×和400×生物显微镜下，观察伞蕈菌盖的部分结构。
2、能看清帽状菌盖的横切面，中间有菌柄横切面和菌褶的纵切面，两侧有担子。
3、能认出菌褶（子实层）的结构，认出担子，担子小柄和担孢子。
4、能认出担子顶端的有二或四个担子小柄及小柄顶有一个担孢子的典型结构。
5、标本选用同担子菌亚纲（Homobasidiomycetidae）伞菌目（Agaricales）中任一种伞菌。
6、标本取材不宜过老，菌盖尚未张开，呈帽形状时为佳。
7、标本为帽状菌盖的横切片，其厚度在8μm以内。铁苏木精染色，每张玻片放材料一片。
8、菌柄居中，菌褶、担了和担孢子不收缩。
9、菌褶两侧的担子，除达到1.4条要求外，近半数担子顶端也应看到孢子。
10、担孢子散落不应过多，材料无破损现象。
11、标本具下列一项时为二级品：a．染色过深或过淡，但能看清担子及担孢子的形态；b．菌柄，菌褶有轻度收缩；c．担孢子散落过多，但尚能满足4条和9条的要求；d．菌褶有轻度破损。
12、技术要求符合JY253-1987的相关规定。</t>
  </si>
  <si>
    <t>黑根霉装片</t>
  </si>
  <si>
    <t>1、在显微镜下能观察到：黑根霉匍匐生长的菌丝（无隔）、垂直向上的孢子囊梗、孢子囊（内有黑色孢子）和向下生长的假根。
2、技术要求符合JY67－1982的相关规定。</t>
  </si>
  <si>
    <t>水螅纵切</t>
  </si>
  <si>
    <t>1、标本在80x和200x学生显微镜下观察水媳纵断面的结构。 
2、能看清外胚层、内胚层、中胚层和消化循环腔，有时可看到部分触手的纵断面. 
3、外胚层看到内皮肌细胞,内胚层看到内骨细胞,在400X镜下可见间细胞和刺细胞 
4、基盘部细胞排列整齐，垂唇部细胞较为致密。 
5、标本取材为淡水水螅，经固定后仍应保持其伸展状态。 
6、做水媳整体中部纵切,切片厚度为5-7um,每张玻片垂直放材料一片。 
7、标本为基盘部至口端部的纵断面,基盘必须完整,可以不过口和触手。 
8、内、外胚层间应无裂隙，体外不得有附着物。 
9、标本具下列一项时为二级品： a 内、外腔层间有裂隙一处，但不超过一侧体壁的1／2； b 在内皮肌细胞的顶端有不多于两处的自溶现象； c 基盘下或体壁四周有少许附着物； d 染色对比不协调。
10、技术要求符合JY81-1982的相关规定。</t>
  </si>
  <si>
    <t>蚯蚓横切</t>
  </si>
  <si>
    <t>1、标本在80x和200x学生显微镜下观察蚯蚓横断面的结构。 
2、能看清表皮、肌层（环肌、纵肌）、体腔、背血管、腹血管、腹神经索、神经下血管、肠、盲道、不完整的肾管、肠及背血管周围的黄色细胞等。 
3、表皮为多种细胞组成，表皮外可见一层角质膜。有时可见到刚毛的纵断切面。 
4、环肌层较薄，肌细胞呈纵断面，成柬状的纵肌层较厚，肌细胞呈横断面，纵肌内侧可见体腔膜。 
5、标本取材为环毛蚓(异唇蚓等也可使用)。 
6、切片厚度为10um以内。 
7、标本的切面应与蝗蚓的纵轴垂直,呈圆或椭圆形.背血管\腹血管、腹神经索、神经下血管应基本位于同一垂直线上。 
8、纵肌和肠上皮细胞可有轻微收缩现象和裂隙。 
9、表皮无皱褶、无污物。 
10、产品具下列一项时为二级品: a 标本的横断面不与纵轴垂直,但切斜的皮肌囊不超过体壁的 1/5； 
b 背、腹血管或腹神经索等有移位现象,但尚能显示横断面的完整形态； c 黄色细胞和肠壁间有轻微裂隙； 
d 标本染色过深,对比不协调。
11、技术要求符合JY67－1982的相关规定。</t>
  </si>
  <si>
    <t>43403</t>
  </si>
  <si>
    <t>1、标本得材于马蛔虫子宫，作子宫的纵切片，材料长度≥10mm，每张玻片横放材料一片；也可作子宫的横切片，每张玻片放不同部位的横切片2~4片，以保证观察到细胞分裂的各个时期。2、切片厚度为6~8μm。3、应符合JY67-82《生物玻片标本通用技术条件（试行）》的规定。</t>
  </si>
  <si>
    <t>草履虫接合生殖装片</t>
  </si>
  <si>
    <t>1、标本在50×和100×生物显微镜下，观察草履虫接合生殖的形态。
2、能看清两个草履虫纵向平行紧贴在一起。
3、有时隐约可见虫体是以口沟部位相紧贴的，能认出被染成深色的大核，在个别标本上可见纤毛。
4、标本取材为人工培养的处于接合生殖时期的大草履虫（Paramecium Caudatum）。
5、标本为整体装片，每张玻片放材料应不少于三对，并可在50×镜下的同一视野内观察到。
6、标本用洋红或苏木精染色，分色适当，大核明显。
7、草履虫体形正常，无收缩，膨胀及压裂现象。
8、标本具下列一项时为二级品：a．染色对比欠佳，大核基本上能看清；b．有个别虫体体形不正常或有压碎现象不超过一对。
9、技术要求符合JY254-1997的相关规定。</t>
  </si>
  <si>
    <t>技术要求符合JY255-1987的相关规定。</t>
  </si>
  <si>
    <t>囊虫装片</t>
  </si>
  <si>
    <t>1、标本在50×和100×生物显微镜下，观察囊虫的形态。
2、能看清头节上的四个吸盘和顶突部分的小钩。
3、能认出一部分颈节和囊。
4、标本取材为寄生于猪的链状带绦虫（Taenia Solium）的囊尾蚴。
5、取材应为成熟的囊尾蚴，囊不应过大，头节自囊内翻出。应达到1.2条和1.3条的要求。
6、标本为洋红或苏木精染色。分色适中，颈节、头节、吸盘和囊等分辩清楚。 
7、囊体不破裂，可有小皱褶，头、颈无收缩现象。
8、每张玻片放囊虫一个，头节向上。装片时如达不到JY67—82通用技术条件2.5条的要求时，可在头节两侧垫与囊等厚的小玻璃块。
9、标本为特厚装片，封盖后的封盖剂必须干固，标本不能有移动现象。
10、标本具下列一项时为二级品：a．标本染色过深或过淡，但尚能满足1.2条和1.3条的要求；
b．囊体有轻度破损，不超过一处；c．头节部有轻度收缩，但尚能辩认其结构。
11、技术要求符合JY260－1987的相关规定。</t>
  </si>
  <si>
    <t>血吸虫雌雄合抱装片</t>
  </si>
  <si>
    <t>1、标本在50×和100×生物显微镜下，观察血吸虫雌雄合抱的形态和结构。
2、 应分别认出雌、雄虫的各部主要结构：口吸盘、腹吸盘、精巢和卵巢等。
3、重点观察雌虫在雄虫抱雌沟内的形态。
4、标本选用经人工感染哺乳物后的日本血吸虫（Schistosoma Japonicum）雌雄虫合抱期的材料。
5、标本为洋红或苏木精染色。分色适当，各部结构显示清晰。 
6、雌雄虫体形正常，雌体可有部分离开雌沟的现象，体外及口吸盘部位可有轻度污物，虫体可有轻度扭曲现象。
7、每张玻片放雌雄合抱期的虫体一条，口吸盘部向前，体侧面向上。
8、标本具下列一项时为二级品：a．虫体有轻度收缩，但能辩认其结构；b．雌虫在抱雌沟内不足1/2；
c．染色过深或过淡，但尚能辨认各部结构；d. 虫体外有较多污物。
9、技术要求符合JY261－1987的相关规定。</t>
  </si>
  <si>
    <t>血吸虫雄虫装片</t>
  </si>
  <si>
    <t>1、标本在50×和100×生物显微镜下，观察血吸虫雄虫的形态结构。
2、能看清雄虫体较短粗，一般向腹面弯曲，呈新月形或C形。
3、能看清自吸盘以后虫体侧壁向腹面围拢形成的抱雄沟。
4、认出口吸盘、腹吸盘、精巢（一般为七个）。在腹吸盘附近，消化道分成左右两肠支。
5、标本选用经人工感染哺乳动物后的日本血吸虫（Schistosma Japonicum）雄性成虫。
6、标本用苏木精或洋红染色。精巢应着色明显易于辩认，其它结构为淡兰色或粉红色。
7、虫体形态正常，不扭曲，应呈新月形或C形，精巢可有6～9个。吸盘部允许有少许粘液附着。
8、每张玻片放雄虫一条，口吸盘向前，侧面向上。
9、标本具下列一项时为二级品：a．虫体有轻度收缩，但尚能辩认其结构；b．虫体尾部可有轻度扭曲现象。c．形态不自然，但基本呈新月形或C形；d．染色欠佳，精巢着色淡，但尚能辩认其数目。
10、技术要求符合JY263-1987的相关规定。</t>
  </si>
  <si>
    <t>血吸虫雌虫装片</t>
  </si>
  <si>
    <t>1、标本在50×和100×生物显微镜下，观察血吸虫雌虫的形态和结构。
2、能看清雌虫体细长，后半部较粗。
3、应认出口吸盘、腹吸盘、子宫、卵巢、卵巢腺和卵等。
4、在虫体后部的肠管内，可有黑褐色的色素。
5、标本选用经人工感染哺乳动物后的日本血吸虫（Schistosma Japonicum）雌性成虫。
6、标本为洋红或苏木精染色，分色适当，各部位结构均显示正常。
7、虫体形态正常，略直，不扭曲，口吸盘处可有少数粘液，体外允许有轻微微物，虫卵透明。
8、每张玻片放雌虫一条，口吸盘向前，侧面向上。
9、标本具下列一项时为二级品：a．虫体有轻度收缩，但尚能辩认其结构；b．虫体下部有轻度扭曲现象。
c．染色欠佳，过深或过淡，但尚能认清结构。
10、技术要求符合JY264-1987的相关规定。</t>
  </si>
  <si>
    <t>家蚊（雌）口器装片</t>
  </si>
  <si>
    <t>1、标本在50×显微镜下观察家蚊（雌）口器的形态结构。
2、能看清家蚊口器的上唇、下唇、下颚须，可见上下颚及舌包在下唇之鞘内。
3、取材于家蚊（雌）的头部，至少上唇从下唇鞘中分出，一对下颚须分列两侧，上下颚及舌从下唇鞘中挑出则更好，口器各部不得有破损现象。
4、标本为装片，每张玻片放材料一片。
5、技术要求符合JY67－1982的相关规定。</t>
  </si>
  <si>
    <t>43411</t>
  </si>
  <si>
    <t>水螅带芽整体装片</t>
  </si>
  <si>
    <t>1、标本在100×显微镜下观察。
2、取材为形体完整并带芽体的水螅，水螅体壁不皱缩、不破损、芽体无脱开现象，能看清芽体空腔与消化循环腔相通。
3、封盖后水螅体无挤压现象。
4、技术要求符合JY67－1982的相关规定。</t>
  </si>
  <si>
    <t>水螅过精巢横切</t>
  </si>
  <si>
    <t>1、标本在100×和400×生物显微镜下，观察水螅过精巢横切的结构。
2、能看清精巢、外胚层、内胚层、中胶层和消化循环腔。
3、能认出精巢中的精细胞和精子，外胚层中的外皮肌细胞，内胚层中的内皮肌细胞。还应看到间细胞和刺细胞。
4、标本取材于经固定后仍保持其自然状态的水螅。
5、标本为过精巢中部的切片，至少看到一个呈乳头状的精巢断面，精巢和胚层之间无裂隙，切片厚度在7μm以内，每张玻片放材料1～2片。
6、标本用苏木精单一染色，分色适当。
7、横断面完整，内、外胚层间应无裂隙，体内不得有附着物。
8、标本具下列一项时为二级品：a．内皮肌细胞顶端有不多于两处的自溶现象。b．体内有少许附着物，在达到6条要求时胚层间可有裂隙，但不超过材料周长的1/5。c．染色对比不协调。
9、技术要求符合JY256-1987的相关规定。</t>
  </si>
  <si>
    <t>水螅过卵巢横切</t>
  </si>
  <si>
    <t>符合水螅过卵巢横切技术条件</t>
  </si>
  <si>
    <t>435</t>
  </si>
  <si>
    <t>43501</t>
  </si>
  <si>
    <t>单层扁平上皮装片</t>
  </si>
  <si>
    <t>1、标本在80x和200x学生显微镜下观察单层扁平上皮的结构。 
2、能看清由一些边缘不规则而呈锯齿状的扁平细胞组成的单层上皮，胞核在细胞中央，呈扁圆形。 
3、标本得材于动物的肠系膜等。 
4、平铺袋片，材料面积不小于2X2mm，四周剪切整齐。 
5、标本为硝酸银法处理，要求细胞界限清晰，胞核隐约可见，并允许有两层细胞。 
6、标本上不应有硝酸银的沉淀物。细胞界限也不应有断续现象。 
7、标本具下列一项时为二级品： a 标本上有微小的银沉淀物或其他污物，但不影响对细胞界限的观察； b 细胞界限有断续现象不超过材料面积的1/4；c 标本上看不到胞核。
8、技术要求符合JY89-82的相关规定。</t>
  </si>
  <si>
    <t>复层扁平上皮装片</t>
  </si>
  <si>
    <t>1、标本在400x生物显微镜下观察复层扁平上皮的结构。
2、能看清复层扁平上皮细胞耷近表层呈扁平形，胞核较扁，有脱落现象，表层以下的细胞逐渐增厚，呈不规则的多边形，胞核圆形，紧贴基膜的深部细胞有呈方形成矩形的。
3、胞核、胞质着色对比应明显，上皮细胞界限度清晰，表层细胞不应脱落较多。
4、技术要求符合JY67－1982的相关规定。</t>
  </si>
  <si>
    <t>人皮过毛囊切片</t>
  </si>
  <si>
    <t>1、标本在80x和200x学生显微镜下观察皮肤过毛囊的结构。 
2、能看清表皮、真皮和皮下组织。 
3、表皮为复层扁平上皮，近表面的浅层细胞有角化脱落在象。 
4、在真皮和皮下组织中，分别看清皮脂腺、立毛肌、毛干、毛根，毛囊、毛球和毛乳头等，在毛发皮质近根处的细胞中含有色素颗粒。 
5、标本应在死亡不久的尸体上取材，以成人头皮为最好，婴儿头皮也可使用。 
6、标本以毛发的纵断方向切片，切片厚度在15um以内，每张玻片横放材料一片。 
7、标本上应有一根从毛于经毛根至毛乳头的毛发纵断面，或至少有一根自毛乳头向上至皮脂腺开口处的毛发纵断面。毛干和毛根不得移位。 
8、组织无病变，毛球和毛乳头处不收缩。 
9、如为火棉胶切片则火棉胶应无色、无污物。 
10、非主要观察部位可有刀痕一处，或表皮、真皮间有小裂隙，但不得超过材料长度的1／3。 
11、标本具下列一项时为二级品： a 达不到7条要求，但在同一材料上分别有一条不少于毛发下段1／3（自毛囊向上）和一条不少于毛发上段1／3（自表皮向下）的纵断切面； b 纵断毛于和毛根移位，但不影响对4条要求的观察； c 在符合7条要求时，非主要观察部位的真皮和皮下脂肪处破损，但不得超过材料的1／2，或有刀痕不超过两处； d 染色对比不协调。
12、技术要求符合JY91-1982的相关规定。</t>
  </si>
  <si>
    <t>人皮过汗腺切片</t>
  </si>
  <si>
    <t>1、标本在80x和200x学生显微镜下观察皮肤过汗腺的结构。 
2、能看清表皮、真皮和皮下组织。 
3、在表皮部分应看清角质层、透明层、颗粒层、棘细胞层和基底层以及穿过各层的汗腺导管。 
4、在真皮部分除看清真皮乳头、结缔组织纤维、汗腺导管的断面外，在真皮下部和皮下组织中还应看清汗腺分泌部的断面结构。 
5、标本应在死亡不久的尸体上取材，以成年人为好，取材部位为手掌或足部。 
6、平行于皮嵴切片，切片厚度在20um以内，每张玻片横放材料一片。 
7、材料上最少应有一条与汗腺分泌或汗腺开口连接的汗腺导管，其显示长度不少于汗腺分泌部至表皮的1／3。 
8、染色对比协调，棘细胞层、基底层和汗腺导管细胞的胞质着深并微呈蓝色，如为火棉胶切片，则火棉胶应无色、无污物。 
9、组织无病变，非主要观察部位的刀痕或破损、裂隙不超过一处，且裂隙不得超过材料长度的1／3。 
10、标本具下列一项时为二级品： a 达不到4条要求，但能看到汗腺导管的断续切面； b 在符合4条要求时，非主要观察部位的破损不超过材料的1／2，或刀痕不超过两处，或小皱褶不超过一处； c 染色对比不协调。
11、技术要求符合JY92-1982的相关规定。</t>
  </si>
  <si>
    <t>43505</t>
  </si>
  <si>
    <t>纤维结缔组织切片(腱纵切)</t>
  </si>
  <si>
    <t>1、标本在400×生物显微镜下观察腱纵断面的结构。
2、能看清平行排列的胶原纤维束和呈不规则四边形的腱细胞，但在标本上由于腱细胞的切面方向不同，也可呈长条形。腱细胞核呈球形，偏于细胞一端，和邻近的细胞核并列在一起，但在标本上由于腱细胞的切面方向不同，也可呈长圆或扁圆形。
3、技术要求符合JY93-1982的相关规定。</t>
  </si>
  <si>
    <t>43506</t>
  </si>
  <si>
    <t>疏松结缔组织装片</t>
  </si>
  <si>
    <t>1、标本在80x和200x学生显微镜下观察疏松结缔组织的结构。
2、能看清纵横交错的胶原纤维和弹力纤维以及大量的成纤维细胞，胞核较大呈卵圆形。
3、疏松结缔组织内的其他细胞不要求显示。
4、标本取材于哺乳动物的皮下结缔组织，均匀平铺于载玻片正中。
5、平铺的结缔组织中不得混人动物的毛。
6、标本用显示弹力纤维的方法染色，再复染胶原纤维等。
7、弹力纤维应明显，胶原纤维均匀、形态正常，不得有溶解现象；成纤维细胞的胞核不收缩，并可见胞质。
8、技术要求符合Y94-1982的相关规定。</t>
  </si>
  <si>
    <t>43507</t>
  </si>
  <si>
    <t>人血涂片</t>
  </si>
  <si>
    <t>1、标本在400x生物显微镜下观察血液中血胞的形态。
2、能看清红血细胞和白血细胞，有时可见血小板。
3、标本取材于人的新鲜血液，血细胞变形者，不宜使用。
4、血膜应涂布均匀、无污物，血细胞不重叠、无变形和自溶现象。
5、用苏木精、曙红双重染色。
6、染色要均匀，白血细胞的胞核和血小板呈兰紫色，白血细胞的胞质和红血细胞呈粉红色，血浆不着色。
7、技术要求符合Y95-1982的相关规定。</t>
  </si>
  <si>
    <t>43508</t>
  </si>
  <si>
    <t>1、标本在80X和200X学生显微镜下观察骨骼肌纵横切破片标志
2、在纵断面上能起看清肌外膜和成束的股双维,股纤维上有显暗相间的横纹,即明带和暗带。在肌膜下可见圆形或长形的胞核。
3、在横断面上能起看清肌外膜、肌束膜、肌纤维及其胞核和小血管等。
4、标本取材于哺乳动物的隔肌
5、纵横切片的厚度均在8μm以丸每张玻片放纵、横切各一片。
6、明暗带及胞核等应着色清晰,对比协调。
7、纵切材料的肌纤维应伸直,成纵断面的肌纤维不得不于90%,肌膜无裂隙; 横切材料肌纤维囊应不收缩、无裂隙;纵横切材料的肌模,肌外膜均应完整无皱褶。
8、技术要求符合JY96-1982的相关规定。</t>
  </si>
  <si>
    <t>43509</t>
  </si>
  <si>
    <t>1、标本在80x和200x学生显微镜下观察平滑肌细胞的形态。
2、能看请大部分被分离成单个的长棱形平滑肌细胞，在细胞中部有被染成深色杆状或椭圆状的细胞核。
3、标本取材于两栖动物或哺乳动物消华管的肌层，去掉粘膜及粘膜下层后作分离理。
4、细胞应分离适中、形态正常。材料内不得有污物。
5、技术要求符合JY97-82的相关规定。</t>
  </si>
  <si>
    <t>43510</t>
  </si>
  <si>
    <t>1、标本在80x和200x学生显微镜下观察心肌的结构。
2、在心肌的断面上能看清柱状并具有分枝的肌纤维（肌细胞），胞核呈圆形或椭圆形，位于肌纤维的中央。
3、在肌纤维彼此衔接的地方能看清心肌的特有结构—“闰盘”。
4、在肌纤维的横断面上能看清肌原纤维和圆形核的横断面结构。
5、在400x镜下能看清肌原纤维上有纤细的横纹。
6、标本取材于哺乳动物的心脏。
7、切片厚度在8μm以内，材料面积不小于4x4mm。
8、用能显示闰盘和横纹的方法染色！要求闰盘、胞核着色明显，横纹清晰，胞质不着色或色淡。
9、呈纵断面的肌纤维应不少于材料面积的2／5。
10、应保持细胞结构正常。
11、技术要求符合JY98-82的相关规定。</t>
  </si>
  <si>
    <t>1、标本在80x和200x学生显微镜下观察运动神经原的形态。
2、能看清运动神经原的细胞体和突起、细胞体内的胞核、少量的神经纤维和神经胶质细胞的胞核。
3、不要求显示尼氏体。
4、标本取材于脊髓灰质前角中的运动神经原，作涂片或分离装片。
5、用能显示细胞结构和不易褪色的方法染色。
6、神经原应分布均轧形态正执无破碎现象。在80x镜下盖玻片中间部分的任一视野内应不少于五个运动神经原。
7、技术要求符合JY99-1982的相关规定。</t>
  </si>
  <si>
    <t>脊髓横切</t>
  </si>
  <si>
    <t>1、标本在80x和200x学生显微镜下观察脊髓横断面的结构。 
2、在完整的脊髓横断面上能看清被膜、灰质和白质。 
3、在灰质中能看清中央管、神经胶质细胞的胞核、交错的神经纤维断面、前角处的运动神经原等。 
4、能看清前正中裂、后正中沟和前、后根的痕迹以及白质中神经纤维的轴索和髓鞘的横断结构。
5、标本取材于哺乳动物的脊髓，取材部位为颈膨大或腰膨大处。 
6、切片厚度在8um以内，被膜应完整。 
7、脊髓外形应正常，灰、白质中不得有空腔等病变现象。 
8、运动神经原和灰质问可有轻微裂隙。 
9、标本具下列一项时为二级品： a 染色对比不协调，但尚能显示各部结构； b 被膜破损或皱榴不超过2／5； c 有刀痕一处； d 运动神经原有明显收缩，但尚能辨认其结构。
10、技术要求符合JY100-1982的相关规定。</t>
  </si>
  <si>
    <t>胃壁切片</t>
  </si>
  <si>
    <t>符合胃壁切片技术条件</t>
  </si>
  <si>
    <t>肾脏纵切</t>
  </si>
  <si>
    <t>符合肾脏纵切技术条件</t>
  </si>
  <si>
    <t>动静脉血管横切</t>
  </si>
  <si>
    <t>1、标本在400×生物显微镜下观察动脉及静脉的结构。
2、动脉能看清内膜的内皮和内弹性膜、中膜的肌纤维、外膜的外弹性膜。
3、静脉能看清内膜的内皮和富于纤维的外膜，中膜不明显。
4、在动静脉外围的结缔组织中，有时可见小血管、神经、淋巴管和淋巴结等断面结构。
5、标本取材于哺乳动物的腹主动脉和下腔静脉。取材时不应过多的保留血管外围的其它组织。
6、标本应轮廓完整，不应切穿分枝处，厚度在9μm以内。
7、标本用苏木精、曙红双重染色。
8、内皮应90%以上完整，无皱褶、刀痕和破裂等现象。
9、动静脉外围所附带的其它组织，不得影响对主要结构的观察。
10、技术要求符合JY237-87的相关规定。</t>
  </si>
  <si>
    <t>小肠切片</t>
  </si>
  <si>
    <t>1、标本在400×生物显微镜下观察小肠壁的结构。
2、能看清粘膜，包括绒毛、粘膜肌层和肠腺，粘膜下层、肌层和浆膜等。
3、绒毛表面为单层柱状上皮，其间杂有杯状细胞。
4、在粘膜至粘膜下层间，有时可见淋巴小结的切面。
5、肌层为内环、外纵，标本上环行肌呈纵断面，纵行肌呈横断面。
6、标本取材于哺乳动物的空肠或回肠
7、作完整的小肠横断切片或小肠的部分横切片（长度不小于5mm），厚度在8μm以内，绒毛较直，切穿绒毛基部呈纵断形态者不少于三条。
8、绒外不应附着粘液，上皮细胞不应有自溶现象，其它组织无炎症或病变。
9、染色对比协调，着色均匀，粘膜肌层与粘膜下层不脱离，肌层无破裂。
10、技术要求符合JY238-1987的相关规定。</t>
  </si>
  <si>
    <t>肺血管注射切片</t>
  </si>
  <si>
    <t>1、标本在50×和100×生物显微镜下，观察肺血管分布形态。
2、能看清由肺动脉形成的包绕肺泡外的毛细血管网。
3、可辩认出肺动脉，支气管动脉和各级支气管的断面结构，但不作重点观察。
4、标本取材于小哺乳动物的肺。
5、标本用洋红胶液作血管注射，胶液色泽鲜艳，无颜色沉淀，不浸染其它组织。
6、色胶注射适中，肺泡外毛细血管不可注射过于饱满，血管形态正常，无收缩现象，80%以上的血管应注射充分。
7、作肺叶一部分的断面切片，材料二边应具浆膜，切片厚度视注射情况在20～80μm。每张玻片放材料一片。
8、标本用苏木精复染细胞核。
9、标本具下列一项时为二级品：a．色胶中有颜色沉淀，但不影响观察血管形态；b．在达到2条的要求时，有30%的血管（按材料面积）色胶注射不足或有轻度收缩；c．材料破损不超过一处；d．色胶粉红（色淡），但能辩认血管形态。
10、技术要求符合JY244-1987的相关规定。</t>
  </si>
  <si>
    <t>肾血管注射切片</t>
  </si>
  <si>
    <t>1、标本在50×和100×生物显微镜下，观察肾血管分布形态。
2、能看清皮质中血管的分布，肾小体的毛细血管网和髓质中并行的血管。
3、应认出有个别的输入和输出小动脉伸入肾小体的状态。
4、标本取材于家兔、猫或小狗的肾脏。
5、标本用洋红胶液作血管注射，胶液色泽鲜艳，无颜色沉淀，不浸染其它组织。
6、作肾的横切片，其厚度为50～100μm，每张玻片放材料一片，材料可为肾横切片的一半，但应沿肾乳头纵行切开。
7、色胶注射适中，80%以上血管注射充分，肾小体内血管不可注射过满，血管形态正常，无收缩现象。
8、最少有一个肾小体达到1.3条的要求。
9、标本不复染其它颜色。
10、标本具下列一项时为二级品：a．色胶中有颜色沉淀，但不影响观察形态；b．30%的血管内（按材料面积）色胶注射不足或血管呈断续状态；c．材料破损不超过一处；d．胶液粉红（色淡），但能辩认血管形态。e．达不到3条的要求。
11、技术要求符合JY245-1987的相关规定。</t>
  </si>
  <si>
    <t>精巢切片</t>
  </si>
  <si>
    <t>符合精巢切片技术条件</t>
  </si>
  <si>
    <t>卵巢切片</t>
  </si>
  <si>
    <t>符合卵巢切片技术条件</t>
  </si>
  <si>
    <t>精虫涂片</t>
  </si>
  <si>
    <t>符合精虫涂片技术条件</t>
  </si>
  <si>
    <t>口腔上皮细胞装片</t>
  </si>
  <si>
    <t>1、标本在100×和400×生物显微镜下，观察口腔上皮装片结构。应能认出细胞膜、细胞质、细胞核的结构。
2、标本取材于人口腔内两侧粘膜上皮，为平铺在玻片上的扁平细胞，细胞形态正常，近圆形或椭圆形。
3、苏木精与曙红双重染色，对比协调。
4、技术要求符合JY67－1982的相关规定。</t>
  </si>
  <si>
    <t>蛔虫卵装片</t>
  </si>
  <si>
    <t>1、标本在100x和400x生物显微镜下观察动物细胞有丝分裂的各期形态。
2、能看清细胞分裂过程中的三个时期：前期、中期和后期或中期、后期和末期。
3、能看清分裂前的细胞核和分裂各期的中心体（中期和后期显著）、染色体以及卵壳、为宫壁等，纺锤体隐约可见。
4、标本得材于马蛔虫子宫，作子宫的纵切片，材料长度不小于10mm，每张玻片板放材料一片；也可作子宫的横切片，每张玻片放不同部位的横切片2片～4片，以保证观察到细胞分裂的各个时期。
5、切片厚度为6um～8um。
6、卵和卵壳基本呈圆形，子宫内卵应饱满，卵不得脱出卵壳外，胞核、染色体、中心体着色明显，子官壁完整。
7、技术要求符合JY67－1982的相关规定。</t>
  </si>
  <si>
    <t>436</t>
  </si>
  <si>
    <t>43601</t>
  </si>
  <si>
    <t>字母“e”装片</t>
  </si>
  <si>
    <t>1、标本在80×学生显微镜下能观察整体字母“e”。
2、标本字母“e”字迹清晰，无污物，字母应不能脱落，放置不能歪斜。
3、技术要求符合JY67－1982的相关规定。</t>
  </si>
  <si>
    <t>43603</t>
  </si>
  <si>
    <t>1、标本在1000×生物显微镜下，观察46条人染色体; 每组两片，男、女性各一片。
2、应能认出每条染色体含有两条染色单体，借着一个着丝粒彼此连接。
3、能认出着丝粒向两端伸展的染色体臂以及区别长臂与短臂并在此基础上认出中央着丝粒，空中央着丝粒，近端着丝粒染色体。
4、标本取材于人工培养的正常淋巴系统。
5、吉姆萨（Giemsa）染液或醋酸红染色。
6、技术要求符合JY67－82《生物玻片标本通用技术条件（试行）》的相关规定。</t>
  </si>
  <si>
    <t>64</t>
  </si>
  <si>
    <t>64095</t>
  </si>
  <si>
    <t>棉纱缸</t>
  </si>
  <si>
    <t>直径≥φ80mm，高度容积≥80mm，不锈钢材质</t>
  </si>
  <si>
    <t>64096</t>
  </si>
  <si>
    <t>记数载玻片(计数板)</t>
  </si>
  <si>
    <t>1、计数池深度：容积≥0.1mm，计数池划格：容积≥1mm2 。
2、白血球计数大方格：1/16 mm2, 红血球计数大方格：1/25 mm2,白血球小方格：1/400mm2外型74mm×33mm×5mm。大方格每边长度允许误差为±1%。
3、计数池平面两端磨有斜坡，使血液吸入容量大而畅通。
4、计数池的背面有凹窝，可保护背面。</t>
  </si>
  <si>
    <t>（7）</t>
  </si>
  <si>
    <t>药品</t>
  </si>
  <si>
    <t>生物实验材料</t>
  </si>
  <si>
    <t>双面刀片、消毒棉 签、牙签、纱布、 脱脂棉、镜头纸、 吸水纸、凡士林、 透明胶带、干酵母粉、彩色玻璃纸、 坐标纸、碘酒、洋红等</t>
  </si>
  <si>
    <t>80302</t>
  </si>
  <si>
    <t>载玻片</t>
  </si>
  <si>
    <t>1、在实验时用来放置实验材料的玻璃片，呈长方形，较厚，有较好的透光性。
2、45°角，抛光边载玻片；规格(mm)：25.4x76.2（1＂x 3＂)；厚度(mm)：0.8-1；包装：50片/盒，化学性能稳定，</t>
  </si>
  <si>
    <t>80303</t>
  </si>
  <si>
    <t>盖玻片</t>
  </si>
  <si>
    <t>规格：100片/盒。1. 产品为钠钙玻璃制品。2. 产品尺寸应为18×18mm或20×20mm，厚度应为0.13～0.17mm。3．符合GB6273要求。三、标志、说明书、包装、运输、贮存应符合JY0001-2003的有关规定</t>
  </si>
  <si>
    <t>80304</t>
  </si>
  <si>
    <t>标记笔</t>
  </si>
  <si>
    <t>1、标准型，环保产品。
2、可在纸上、塑胶、玻璃、白板、金属等大部分固体上书写，可永久附著，不脱色，有标准的12色，墨水属油性，无毒。
3、在塑胶、玻璃、白板、金属上书写时，可以用酒精等有机溶剂擦去笔迹。</t>
  </si>
  <si>
    <t>生理盐水</t>
  </si>
  <si>
    <t>1、在医学、细胞生物学、分子生物学和生物化学实验中使用。
2、0.9%的氯化钠水溶液,500ml/瓶。
3、密封包装，无渗漏，在有效使用期内。</t>
  </si>
  <si>
    <t>砾石</t>
  </si>
  <si>
    <t xml:space="preserve">1、风化岩石经水流长期搬运而成的粒径为2～60mm的无棱角的天然粒料。
2、平均粒径大于1毫米的岩石或矿物碎屑物。按平均粒径大小，又可把砾石细分为巨砾、粗砾和细砾三种：平均粒径1—10毫米的，称细砾；10—100毫米的，称粗砾；大于100毫米的，称巨砾。砾石经胶结成岩后，称砾岩或角砾岩。    </t>
  </si>
  <si>
    <t>珍珠岩</t>
  </si>
  <si>
    <t>2-4mm</t>
  </si>
  <si>
    <t>ABO血型实验盒</t>
  </si>
  <si>
    <t>质量符合JY0001－2003《教学仪器一般质量要求》、JY0002－2007《教学仪器产品的检验规则》的要求</t>
  </si>
  <si>
    <t>组织培养基试剂盒</t>
  </si>
  <si>
    <t>1、规格：100ml，试剂盒配盖，盖上盒盖后，密闭性好。
2、塑料材质，无毒无害。
3、外观符合JY0001-2003的相关规定。</t>
  </si>
  <si>
    <t>昆虫针</t>
  </si>
  <si>
    <t>1、不锈钢丝制作，针头锋利、针球牢固。                                        
2、外观符合JY0001-2003的相关规定。</t>
  </si>
  <si>
    <t>昆虫盒</t>
  </si>
  <si>
    <t>带放大镜，放大倍数≥3倍；材质：有机玻璃制。</t>
  </si>
  <si>
    <t>81001</t>
  </si>
  <si>
    <t>笔式，氖泡式，测电极长≤10 mm，测量范围100 V～500 V，辉光应稳定不闪烁</t>
  </si>
  <si>
    <t>81002</t>
  </si>
  <si>
    <t>1、旋杆长度L:75mm，直径D:4mm 3、旋杆应经镀鉻防锈处理。</t>
  </si>
  <si>
    <t>81003</t>
  </si>
  <si>
    <t>1、旋杆长度L:75mm，直径D:4mm 3、旋杆应经镀铬防锈处理。</t>
  </si>
  <si>
    <t>81012</t>
  </si>
  <si>
    <t>1、由钢锯弓、钢锯条组成。金属锯身，锯弓尺寸可以调节，锯条长度约300mm 。
2、手柄握捏部位应光滑舒适。采用钢材。
3、锯架表面不应有裂纹，锈渍、毛刺、剥落等缺陷，表面处理色泽一致。
4、锯条不少于10条。
5、锯条和锯弓配合良好。
6、钢锯条技术要求符合GB/T14764-2008的相关规定；钢锯架技术要求符合QB/T1108-1991的相关规定。</t>
  </si>
  <si>
    <t>81013</t>
  </si>
  <si>
    <t>材质：高碳钢，长度不小于170mm,压接范围：0.5、1、1.5、2.5、4平方毫米，其他符合QB/T 2207-2017 《剥线钳》标准。</t>
  </si>
  <si>
    <t>81014</t>
  </si>
  <si>
    <t>81015</t>
  </si>
  <si>
    <t>0.5kg （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</si>
  <si>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81020</t>
  </si>
  <si>
    <t>材质：中碳钢，规格：8寸活动扳手，其他符合GB/T 4440-2022 《活扳手》的要求。</t>
  </si>
  <si>
    <t>81030</t>
  </si>
  <si>
    <t>砂轮片</t>
  </si>
  <si>
    <t>断玻璃管用,直径80MM</t>
  </si>
  <si>
    <t>饲养笼</t>
  </si>
  <si>
    <t>1、用于教学中所使用的动物饲养槽2、饲养槽约长500mm，宽300mm，高200mm，四周用铝合金镶边3、饲养槽中间框架用木材制成，油漆层平整、光洁、无毛刺4、饲养槽盖用铁丝网制成，以通风透气；槽底用竹席作底垫5、饲养槽正面框架处挖有圆孔，上面上塑料盖片6、栏栅结构，由金属制成，饲养笼尺寸约440mm×300mm×320mm，总高约370mm，门宽约170mm，高约180mm，笼门开启方便7、配有接水盘，尺寸约420mm×320mm</t>
  </si>
  <si>
    <t>鱼缸</t>
  </si>
  <si>
    <t>大号。透明塑料制成。内容尺寸约：240mm×138mm×132mm。壁厚5mm。</t>
  </si>
  <si>
    <t>小号。透明塑料制成。内容尺寸约：195mm×120mm×105mm。壁厚1mm。</t>
  </si>
  <si>
    <t>花盆</t>
  </si>
  <si>
    <t>1、用环保材料制；2、高不得小于120mm，上口直径≥190mm，底部直径≥110mm。</t>
  </si>
  <si>
    <t>展翅板</t>
  </si>
  <si>
    <t>单开活动，木质双层，约290X90X30MM</t>
  </si>
  <si>
    <t>81111</t>
  </si>
  <si>
    <t>昆虫网(捕虫网)</t>
  </si>
  <si>
    <t>1、网圈用4±0.5mm直径的镀锌铁丝卷制成，直径300±5mm。2、网为尼龙纱，网中习高≥450mm。</t>
  </si>
  <si>
    <t>81112</t>
  </si>
  <si>
    <t>枝剪</t>
  </si>
  <si>
    <t>1、总长度≥200㎜。2、材质为炭钢45﹟以上3、应符合JY0001-2003中6.1～6.12的规定。</t>
  </si>
  <si>
    <t>81113</t>
  </si>
  <si>
    <t>水网</t>
  </si>
  <si>
    <t>1、网袋用尼龙网眼纱缝制，开口圆形，底部平整。袋口直径约300㎜，袋深约200㎜，底部直径约200㎜。3、应符合JY0001-2003中6.1～6.12的规定。</t>
  </si>
  <si>
    <t>81117</t>
  </si>
  <si>
    <t>橡皮锤</t>
  </si>
  <si>
    <t>长20cm，1. 产品由橡皮头和塑料手柄组成。2. 橡皮头为直径≥20mm的半球形物体。3. 手柄长≥160mm，表面应平整清洁，不应有划痕、溶迹、缩迹，边缘不应有毛刺、变形、破边和凹凸不平。4. 手柄和橡皮头应接合紧凑，不应松动。</t>
  </si>
  <si>
    <t>（六）</t>
  </si>
  <si>
    <t>初高中生物数字化实验室</t>
  </si>
  <si>
    <t>初高中生物实验设备</t>
  </si>
  <si>
    <t>初高中生物数字化实验仪器</t>
  </si>
  <si>
    <t>老师演示实验设备</t>
  </si>
  <si>
    <t>酒精传感器</t>
  </si>
  <si>
    <t>1、测量范围：不小于： -40℃ ~ 125℃ ；分度：≤0.01℃
2、工艺：外壳采用塑料注塑工艺一次成型、组装，泵动循环结构；
3、可实现有线、无线、显示屏显示三种模式。
4、全面支持国产系统、Android、windows等系统</t>
  </si>
  <si>
    <t>心率传感器</t>
  </si>
  <si>
    <t>1、测量范围：不小于： 0 Times/min～200 Times/min ；分度：≤1 Times/min
2、工艺：外壳采用塑料注塑工艺一次成型、组装，泵动循环结构；
3、可实现有线、无线、显示屏显示三种模式。
4、全面支持国产系统、Android、windows等系统</t>
  </si>
  <si>
    <t>呼吸率传感器</t>
  </si>
  <si>
    <t>1、测量范围：不小于： 0%～2.5%或0～20g/L  ；分度：≤0.001%或0.001g/L
2、工艺：外壳采用塑料注塑工艺一次成型、组装，泵动循环结构；
3、可实现有线、无线、显示屏显示三种模式。
4、全面支持国产系统、Android、windows等系统</t>
  </si>
  <si>
    <t>心电图传感器</t>
  </si>
  <si>
    <t>1、测量范围：不小于：0～14 ；分度：≤0.01
2、工艺：外壳采用塑料注塑工艺一次成型、组装，泵动循环结构；
3、可实现有线、无线、显示屏显示三种模式。
4、全面支持国产系统、Android、windows等系统</t>
  </si>
  <si>
    <t>光合作用实验装置</t>
  </si>
  <si>
    <t>1.组成：由上盖、透明桶身、橡胶圈、实心硅胶塞、实心橡胶塞、单孔橡胶塞等组成。
2.外壳采用PC材料注塑工艺一次成型，具有透明的特点。
3.上盖配备不少于3个传感器探头插孔，配合单孔橡胶塞可兼容绝大部分环境参数类、气体类、离子类等常用类型传感器。
4.功能：与环境参数类、气体类、离子类等类型传感器配合使用，可完成光合作用、种子萌发等实验。</t>
  </si>
  <si>
    <t>学生分组实验探究设备</t>
  </si>
  <si>
    <t>(七)</t>
  </si>
  <si>
    <t>初高中地理实验室</t>
  </si>
  <si>
    <t>54座高中地理实验设备</t>
  </si>
  <si>
    <t>地理教学专用设备</t>
  </si>
  <si>
    <t>地理课程教学平台（高中版）</t>
  </si>
  <si>
    <t>一、运行环境要求
软件平台及其自运行内容包应适用于Windows10及以上操作系统、MSoffice2010及以上版本；产品应仅在“激活”、“注册”、“微信扫一扫登录”、“忘记密码”、“在线同步”、“检查新版本”、“资源求助”、“使用在线帮助”、“修改密码”时需要接入互联网，日常“登录”、“备课”、“授课”等操作应均可离线进行。
二、软件功能要求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①课程播放时，应弹出窗口供用户选择将课程播放到某1块屏幕上，或者某2块屏幕上，根据不同屏幕数有不同的演示效果。
②地图播放时，应支持通过屏幕触控或鼠标滚轮来控制地图的放大与缩小。
三、配套课程要求
预装高中课程应不少于38节，每个课程应由主PPT课件+关联地图、图片、视频、动画等资源构成。
四、配套资源要求
1.平台应提供课程所需图片、视频、文档等资源；并支持从云端同步课程和地图等最新资源；
2.平台应提供资源更新服务，提供地图、课程资源定制及配套的功能支持服务。
3.所投产品须获国家（省级）测绘地理信息行政主管部门或自然资源主管部门审图号。（提供其颁发的地图审核批准书扫描件并加盖投标人公章）</t>
  </si>
  <si>
    <t>地理VR教学系统（高中版）</t>
  </si>
  <si>
    <t>1.系统功能要求
1)系统研发应依据高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2)软件应支持利用触控笔实现三维操控，操作者应能够观察到3D模型的出屏或景深效果；使用触控笔可虚拟“拿起”3D模型，对其进行360°观察及放大、缩小的操作，并能够对模型进行拆分与组合。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应支持公转俯视视角与近距离同时观察，支持独立控制地球自转和公转，支持快速切换地球公转位置观察重要节气昼夜分布和太阳直射点位置，支持在地球上进行黄赤交角、经纬线、政区线的显示叠加。
6)软件应提供月相变化的演示，可模拟一月中月相变化和月亮在天空中的位置。
7)软件应提供热力环流课程中热力环流的模拟实验，支持选择空气柱数量和位置，支持太阳在场景中位置的选择，支持等压面弯曲方向的改变，支持空气流动方向的改变，要求场景支持构建单圈热力环流、双圈热力环流构建方式。
8)软件应提供潮汐场景，可演示涨潮与退潮现象。
9)软件应支持世界典型自然带场景体验。
10)软件应提供地球历史课程中地球46亿年板块运动过程，定位不同时期大陆分布状况，支持穿越白垩纪、三叠纪、侏罗纪场景漫游，支持抓取恐龙，近距离旋转观看。
11)软件应支持地貌模型跨时空演化的3D演示过程。
12)软件应支持通过地球图层进入3DVR虚拟场景的沉浸式体验。
13)软件应提供不同时区时间差异的演示，调整时间软件能即时显示对应时区。
14)软件应提供人类至少三个时期演化的三维动态演示，要求不同时期的人类模型可支持拿取及旋转观察。
15)软件应提供一年中任意时间的全天晨昏线运动演示。
16)软件应提供地域文化课程中特色建筑的场景，包括：福建土楼、欧洲乡村庄园、紫禁城、蒙古包等，支持特色建筑的搭建互动体验，搭建环节不少于14个。
17)软件应支持虚拟沙盘、情景推演，可利用自建数据模型智能模拟、计算某产业生产过程引发的数据变化，及其影响。
18)软件应支持钓鱼岛及其附属岛屿的场景漫游。
19)软件应支持思维导图的构建。
20)要求提供带有“地理VR”或“虚拟现实地理”或“地理混合现实”字样的软件著作权证书扫描件。
2.课程资源要求
1)要求提供配套高中课程资源不少于32课，课程应依据普通高中地理课程标准开发，应包含“天体类型、天体系统、太阳系、太阳对地球的影响、地月系、地球的圈层结构、地球自转、地球公转运动、地球的历史、大气的组成和垂直分层、热力环流、天气系统、三圈环流、水循环、海水的性质、潮汐、喀斯特地貌-地上、喀斯特地貌-地下、河流地貌-侵蚀、河流地貌-堆积、风沙地貌-侵蚀、风沙地貌-堆积、岩石圈的物质循环、世界植被、滑坡、泥石流、地震、地域文化与城乡景观、农业区位因素及其变化、工业区位因素及其变化、国家发展战略、海洋权益”教学内容。
2)可提供114个教学主题资源，包含“恒星、行星、卫星、彗星观测以及体验人造天体如何工作、银河系、太阳系、地月系探索、暗物质暗能量探究、太阳系漫游、八大行星科普、行星分类、太阳内部结构以及外部结构、太阳对生产生活的影响、地月系观测、探索月相运动、观测月亮一个月在天空中的位置以及形态、地球内部圈层探究、地球外部圈层探究、地球圈层探测方法、人类探测地下探井深度、地球自转方向、周期、时区认知、昼夜变化、地球公转运动方向、周期、地球公转运动的地理意义、地质年代、恐龙挖掘探险、化石如何形成的、46亿年海陆变迁、穿越中生代、喜马拉雅山的形成、人类的演化过程、人类的迁移过程、大气垂直分层结构、绘制垂直气温曲线、各分层人类活动探索、热力环流基本原理探究实验、海陆风拓展探究、城市热岛拓展探究、冷锋暖锋探究、南北半球气旋探究、南北半球反气旋探究、单圈环流基本原理、三圈环流基本原理、气压带风带季节性移动探究、季风环流成因探究、海陆间循环探究、陆地内循环探究、海上内循环探究、海水温度盐度关系探究、红海和波罗的海气候分析、红海和波罗的海径流和气候对盐度影响、潮汐现象探究、加拿大芬迪湾涨潮场景体验、大潮和小潮原理探究、喀斯特地貌在中国分布、喀斯特地貌早年期、中年期、老年期演化过程、石林场景体验、孤峰场景体验、喀斯特地下溶洞探险、喀斯特地貌3D场景、河流地貌侵蚀类型分析、探究分析河流侵蚀不同时期的河流形态特点、河流堆积地貌探究、探索长江流域上游中游下游河流地貌特点、什么是风蚀地貌、风蚀地貌景观介绍、什么是风积地貌、新月形沙丘的形成原理、建构岩石圈物质循环过程、说文解字、风化过程探索、世界自然地理环境的基本特征、热带雨林场景探险、亚寒带针叶林场景探险、沙漠场景探险、草原场景探险、什么是泥石流、泥石流逃生探险、什么是滑坡、滑坡逃生探险、地震带分布、地震分析、室外地震逃生探险、室内地震逃生探险”、胡焕庸线、乡村地域文化场景体验（福建土楼、欧洲中世纪乡村庄园）、城市地域文化体验（北京古都紫禁城、北京四合院）、地域文化与当地地理环境的关系（古埃及住宅与当地地理环境的关系、蒙古包搭建材料与当地地理环境的关系）、传统农业区位因素、现代农业区位因素的变化、传统工业区位因素的互动游戏、现代工业区位因素变化、国家主体功能区、人均可利用土地资源、人均可利用顺资源、生态脆弱性、区域经济发展不平衡、农业战略格局、生态安全战略格局、长江经济带、京津冀一体化、海底地形、海洋空间、海洋资源、海洋生态系统、海洋经济开发格局、南海诸岛、钓鱼岛及其附属岛屿的历史与地质概况等内容。</t>
  </si>
  <si>
    <t>裸眼XR便携终端</t>
  </si>
  <si>
    <t>裸眼XR便携终端，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
（1）3D显示：要求设备支持3D显示和2D显示一键切换，要求支持显示面积尺寸≥15.6英寸，要求显示分辨率≥3840*2160；
▲（2）裸眼3D显示：要求无需佩戴3D眼镜，仅通过裸眼方式即可观看到3D/VR的景深效果；（投标人投标时须提供第三方检测机构出具的具有CMA或CNAS标识的检验（测）报告扫描件，加盖投标人公章。）
（3）接口：要求具备≥2个USB-C接口，具备≥2个USB-A接口，具备≥1个RJ45网络接口；
（4）视频输出：要求具备双路视频输出功能，且具备≥1个HDMI输出接口、具备≥1个DP视频输出接口；
二、功能要求
（1）要求软件可以选择各式各样的制作工具，支持3D模型制作或3D画创作；
（2）要求平台支持启动已安装的教学资源并且支持通过快速启动代码启动资源；要求平台支持显示未安装内容、可更新的内容，并且支持在线下载安装；
▲（3）要求系统具备教学演示功能。（投标人投标时须提供第三方检测机构出具的具有CMA或CNAS标识的检验（测）报告扫描件，加盖投标人公章。）</t>
  </si>
  <si>
    <t>AR增强现实软件系统</t>
  </si>
  <si>
    <t>应提供一种方式可以与他人分享体验过程，正常情况下，仅有一人可以在显示器前看到立体3D效果，其他人只能看到重影或2D图像。本系统将使用者的体验过程投射到另一屏幕或者第二台监控器上，使用本系统可实时的显示应用、录制课程学习过程，可供以后使用。                                                                                                                                                                                     
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</si>
  <si>
    <t>裸眼XR便携终端配件包</t>
  </si>
  <si>
    <t>1.功能要求：配件包应提供满足裸眼XR便携终端视频信号中转用途的专用设备与辅助设备，应支持将裸眼XR便携终端设备显示画面展示至小组屏；应支持AR（增强现实）展示功能，将虚拟内容与现实拍摄场景叠加融合显示。
2.构成要求：AR增强现实视频摄像头×1、摄像头专用支架×1、USB扩展坞x1、无线鼠标x1、散热支架×1、HDMI线×1。
3.规格要求：
1）AR增强现实视频摄像头：应采用USB接口，支持即插即用，免驱动使用；应配备可连接三角架的通用固定夹，应支持与裸眼XR便携终端的配套使用，实现增强现实功能；
2）摄像头专用支架：支持360°云台，脚架高度须满足15cm-27.5cm之间的调节；
3）USB扩展坞：支持USB3.0接口不少于4个，支持Type-C单独供电；
4）无线鼠标：支持2.4GHz无线和蓝牙双模；
5）散热支架：应支持三风扇为裸眼XR便携终端提供散热，尺寸兼容裸眼XR便携终端和光学定位交互器同时使用；
6）HDMI连接线：能够实现裸眼XR便携终端视频传输，线材长度不小于5m；</t>
  </si>
  <si>
    <t>地理AR沙盘教学系统</t>
  </si>
  <si>
    <t>产品应为数字化投影沙盘设备，系统应通过对传感器技术、增强现实技术、投影技术的深度融合，结合沙盘虚拟互动投影区与平面屏幕显示区的实时联动，为用户提供良好的人机交互体验。系统应支持学生在地理实验动手探究的过程中，通过对现象变化的观察产生直观认知、得出科学结论，从而培养学生的地理实践力。
1.硬件要求：
1）配套主机性能不低于：CPUi5（或同等性能的其他品牌处理器）、16g内存、2TB硬盘、独立显卡（性能应不低于NVIDIAGeForceGTX1050Ti或同等性能的其他品牌显卡）、win11 64位；无线键盘、无线鼠标；23寸显示器，屏幕比例16:9分辨率1920×1080；
2）投影机：分辨率不低于1920×1080，亮度不低于5000流明，对比度不低于3000：1；
3）附件应包含：移动展示架≥1300mm*1000mm*2200mm、防触电插座、海沙不少于120kg、实验工具箱。
2.功能要求：
1）当用户在沙盘中堆砌沙子呈任意相态时，距离传感器应实现对下方沙子的高度进行实时测量，投影机应依据模型高度投射分层设色图，进而演示不同地形地貌。随着沙盘内沙子的变动，追踪器应捕捉其形态变化，投射的色彩和等高线也应发生相应的变化。
2）当用户将手掌悬浮在沙盘上方，系统应实现虚拟积雨云的生成并产生雨水，沙盘区应显示流水效果。依据地形地势和流体的运动规律，虚拟雨水落到沙子上之后，应汇集到山谷再流向洼地。
3）系统软件应支持火山喷发模拟，并能够进行火山活动地表和地下剖面的同步动态演示。
4）系统应配置平面显示器，用于虚拟呈现沙盘中的3D场景。要求支持山体垂直自然带的显示，支持虚拟仿真开车从山下到山顶，自然带应随着高度变化而变化。
要求提供地理AR沙盘教学系统相关的软件著作权证书扫描件。
3.课程要求
要求提供至少3节基于海南地理对应教材的活动课。
4.实验活动要求
产品应配备用于探究土壤和地下水被污染过程的实验活动套装，应提供不少于四个活动设计。
5.配套指导资料
为方便用户使用，应配套提供地理AR沙盘操作指导视频，以供用户学习使用。</t>
  </si>
  <si>
    <t>实验实践活动专用设备</t>
  </si>
  <si>
    <t>地图图层学习套装（高中版）</t>
  </si>
  <si>
    <t>地图图层学习套装应依据高中地理新课标（2022年修订）进行开发设计，在高中地理教学中可作为地图学习教学工具。地图图层学习箱的使用设计应依据地理环境的整体性和区域性的基本原理、基于图层叠加的现代地理分析方法，辅助学生发现地理各要素之间的内在联系，塑造学生综合思维与区域认知能力。
1.教学内容：高中版
应包含：基础图、必修一、必修二、选择性必修
1）基础图
应提供基础图层资源12种。
2）必修一
应提供必修一图层资源不少于30种。
3）必修二
应提供必修二图层资源不少于30种。
4）选择性必修
应提供选择性必修图层资源不少于20种。
2.教学功能：
1)应支持地图填图绘图练习功能；
2)应支持图层叠加分析功能；
3)应提供不少于50个地图活动案例（可获取电子版）。
3.产品构成：
1)地图学习工具：图层分析板6个；
2)地图学习卡集：应包括基础底图与图层卡，应提供不少于100种主题、总数不少于600张地图胶片；
3)地图绘图练习：提供绘图图层，包括世界尺度、中国尺度。
4)配套附件：绘图专用可擦笔及记号笔若干、多功能迷你清洁擦、地图专用放大镜；
5)储物箱尺寸：不小于545mm×450mm×340mm。
6)每套可供不少于6人单独使用。
要求提供至少20张地图学习卡及图层分析板样品。</t>
  </si>
  <si>
    <t>等高线绘制探究活动套装</t>
  </si>
  <si>
    <t>1. 教学功能：
学生通过操作学具参与等高线的绘制过程，学习等高线地形图知识，能够在等高线地形图上判读地形的不同部位，能够在等高线地形图上读出海拔高度和计算相对高度。
2. 产品组件：
食品级透明PC箱体不小于200mm×150mm×150mm×1个、超轻粘土100g不少于10袋、手持量杯500ml不少于1个；幻灯片不少于10张、激光定位笔不少于1支、白板笔不少于3支（3色）、高通透度蓝色食用色素不少于1瓶、软布不少于1块、实验指导手册不少于2份、实验报告不少于8份。</t>
  </si>
  <si>
    <t>探究热力环流实验活动套装</t>
  </si>
  <si>
    <t>1. 教学功能：
学生通过操作学具探究热力环流基本原理，学习由于冷热不均而导致的流体空气水平运动的地理知识；通过模拟热力环流现象，培养观察、动手实践能力。
2. 产品组件：
食品级透明PC粗管（L=350mm D=40mm）不少于2根、手持量杯1L不少于1个、量杯500ml不少于2个、数显温度探头不少于1个、食品级透明PC细管（L=220mm D=20mm）不少于2根、食用色素不少于2瓶（红蓝各一瓶）、实验指导手册不少于2份、实验报告不少于8份。</t>
  </si>
  <si>
    <t>副</t>
  </si>
  <si>
    <t>1. 规格：
PC聚碳酸脂强化镜片，强抗冲击力，高透光率边框采用ABS；
2. 功能：
眉棱及侧翼防护设计，阻挡上面及侧面飞来的颗粒、液体，为眼部提供全面的保护。镜腿可伸缩长短能够适合各种脸型人群使用；
3. 适用范围：
适用所有交互实验，在实验过程中保护学生眼睛。</t>
  </si>
  <si>
    <t>模型与标本</t>
  </si>
  <si>
    <t>冰川地貌模型</t>
  </si>
  <si>
    <t>1.规格:600*400mm，允许实测尺寸±20mm，采用高分子材料精制而成，仿真微缩内容完整充实、紧扣教材。仿真微缩内容包括:U形谷、冰川、冰碛物、冰斗、角峰、刃脊。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</si>
  <si>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火山地貌模型</t>
  </si>
  <si>
    <t>1.规格:600*400mm，允许实测尺寸±20mm，采用高分子材料精制而成、仿真微缩内容完整充实、紧扣教材。包括:火山的剖面（火山口、火山颈、熔岩流），堰塞湖。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</si>
  <si>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丹霞地貌模型</t>
  </si>
  <si>
    <t>1.规格:600*400mm，允许实测尺寸±20mm，采用高分子材料精制而成、仿真微缩内容完整充实、紧扣教材。包括:巨红色的几乎呈水平状的砂砾岩层、垂直节理发育形成丹霞地貌，有直立状、堡状、宝塔状等等。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</si>
  <si>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流水地貌模型</t>
  </si>
  <si>
    <t>1.规格:600*400mm，允许实测尺寸±20mm，采用高分子材料精制而成、仿真微缩内容完整充实、紧扣教材。包括:上游的“V”形谷地及树枝状水系，出山口的冲积扇，下游的三角洲。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</si>
  <si>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三类岩石模型</t>
  </si>
  <si>
    <t>1.规格:600*400mm，允许实测尺寸±20mm，采用高分子材料精制而成、仿真微缩内容完整充实、紧扣教材。包括:岩浆岩、沉积岩和变质岩，分色标识。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</si>
  <si>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煤炭、石油矿质构造模型</t>
  </si>
  <si>
    <t>1.规格:600*400mm，允许实测尺寸±20mm，采用高分子材料精制而成，仿真微缩内容完整充实、紧扣教材。包括:煤矿地质构造、煤层分布、坑道、采煤作业面；石油矿的含油层、天然气层分布、钻井平台、储油罐、石油管道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</si>
  <si>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风蚀地貌模型</t>
  </si>
  <si>
    <t>1.规格:600*400mm，允许实测尺寸±20mm，采用高分子材料精制而成，仿真微缩内容完整充实、紧扣教材。包括:风蚀城堡，风蚀蘑菇，风蚀洼地，新月形沙丘，戈壁。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</si>
  <si>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地下水模型</t>
  </si>
  <si>
    <t>1.规格:600*400mm，允许实测尺寸±20mm，采用高分子材料精制而成、仿真微缩内容完整充实、紧扣教材包括:自流井。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</si>
  <si>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黄土地貌模型</t>
  </si>
  <si>
    <t>1.规格:600*400mm，允许实测尺寸±20mm，采用高分子材料精制而成、仿真微缩内容完整充实、紧扣教材包括:冲沟、河谷、黄土墚、黄土塬、黄土峁及窑洞。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</si>
  <si>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地震模型</t>
  </si>
  <si>
    <t>1.规格:600*400mm，允许实测尺寸±20mm，采用高分子材料精制而成、仿真微缩内容完整充实、紧扣教材包括:震源、震中、震源深度、等震线、震中距不同对地表建筑物的破坏程度不同，遭破坏的房屋、道路、山坡产生滑坡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</si>
  <si>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等高线模型</t>
  </si>
  <si>
    <t>1.规格:600*400mm，允许实测尺寸±20mm，采用高分子材料精制而成、仿真微缩内容完整充实、紧扣教材包括:山顶、鞍部、陡坡、缓坡、山谷、山脊、陡崖。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</si>
  <si>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五种地形模型</t>
  </si>
  <si>
    <t>1.规格:600*400mm，允许实测尺寸±20mm，采用高分子材料精制而成、仿真微缩内容完整充实、紧扣教材包括:高原、山地、平原、丘陵和盆地。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</si>
  <si>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喀斯特地貌模型</t>
  </si>
  <si>
    <t>1.规格:600*400mm，允许实测尺寸±20mm，采用高分子材料精制而成、仿真微缩内容完整充实、紧扣教材包括:石林、落水洞、地面河、溶洞、暗河、钟乳石、石笋。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</si>
  <si>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地上河模型</t>
  </si>
  <si>
    <t>1.规格:600*400mm，允许实测尺寸±20mm，采用高分子材料精制而成、仿真微缩内容完整充实、紧扣教材包括:黄河地上河最主要的特征、平原及地上河、路桥。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</si>
  <si>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平面政区地球仪</t>
  </si>
  <si>
    <t>产品规格≥Φ32cm
1.产品由球体和支架等组成。
2.平面比例尺≥1:40000000。</t>
  </si>
  <si>
    <t>岩石矿物标本</t>
  </si>
  <si>
    <t>规格：单盒装；
标本种类：至少包含三大类岩石(岩浆岩、变质岩、沉积岩)，常见矿物(磁铁矿、黑钨矿、蓝铜矿、方铅矿、滑石、石英、云母、正长石、方解石、斜长石、磷灰石等)</t>
  </si>
  <si>
    <t>土壤标本</t>
  </si>
  <si>
    <t>至少包含：砖红壤、红壤土、紫色土、黑钙土、水稻土。</t>
  </si>
  <si>
    <t>教学挂图灯箱及挂帘</t>
  </si>
  <si>
    <t>卷帘式知识挂帘</t>
  </si>
  <si>
    <t>平</t>
  </si>
  <si>
    <t>根据学校教室实际窗帘大小进行调整，在窗帘上印制介绍中国和世界地理气候、地理知识等内容，集教学、观赏为一体</t>
  </si>
  <si>
    <t>地理知识展板</t>
  </si>
  <si>
    <t>教室内部装饰地理图片、配边框，装饰墙面，比如：地质年代表、珊瑚礁、全球变暖、种族等内容。</t>
  </si>
  <si>
    <t>基础设备与施工</t>
  </si>
  <si>
    <t>无线路由器</t>
  </si>
  <si>
    <t>无线路由性能不低于：Wan口数量（无线路由）：2个； Lan口数量（无线路由）：3个；无线桥接：支持；天线可拆卸：支持；天线增益：5dbi；无线传输率：450Mbps；传输标准：IEEE 802.11b/g/n；尺寸：250x158x44(mm)。</t>
  </si>
  <si>
    <t>教师办公桌</t>
  </si>
  <si>
    <t>参考规格：≥1600（长）×800（宽）×760（高）mm 
面板：木质面板
钢架：采用优质冷轧钢折弯而成，结构合理，牢固耐用
底脚：配可调节金属脚钉，可调节水平
结构：组装式钢木结构
副台：合理的空间布局，配备优质五金配件，空间大，储物多，结实耐用</t>
  </si>
  <si>
    <t>教师椅</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</si>
  <si>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</si>
  <si>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六边形学生桌/凳</t>
  </si>
  <si>
    <t>规格不小于：对角距1380mm侧面700mm对面1200mm（六角形)，1.桌面六角材料；采用不低于环保E1级优质三聚氰胺板、可耐高温、防火、防静电、无毒无异味，桌面厚度不小于25mm,优质PVC封边。2.学生六角桌架；桌腿采用优质矩管厚度不小于2.0mm材质符合标准无下差。3.五爪升降圆凳，凳面采用优质环保材料，螺旋升降。每张桌标配6张升降圆凳。</t>
  </si>
  <si>
    <t>初中地理实验仪器</t>
  </si>
  <si>
    <t>地理课程教学平台（初中版）</t>
  </si>
  <si>
    <t>一、运行环境要求
软件平台及其自运行内容包应适用于Windows10.0及以上操作系统、MSoffice2010及以上版本；产品应仅在“激活”、“注册”、“微信扫一扫登录”、“忘记密码”、“在线同步”、“检查新版本”、“资源求助”、“使用在线帮助”、“修改密码”时需要接入互联网，日常“登录”、“备课”、“授课”等操作应均可离线进行。
二、软件功能要求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①课程播放时，应弹出窗口供用户选择将课程播放到某1块屏幕上，或者某2块屏幕上，根据不同屏幕数显示不同效果。
②地图播放时，应支持通过屏幕触控或鼠标滚轮来控制地图的放大与缩小。
三、配套课程要求
预装初中课程应不少于38节，每个课程应由主PPT课件+关联地图、图片、视频、动画等资源构成。
四、配套资源要求
1.平台应提供课程所需图片、视频、文档等资源；并支持从云端同步课程和地图等最新资源；
2.平台应提供资源更新服务，提供地图、课程资源定制及配套的功能支持服务。
▲3.所投产品须获国家（省级）测绘地理信息行政主管部门或自然资源主管部门审图号。（提供其颁发的地图审核批准书扫描件并加盖投标人公章）</t>
  </si>
  <si>
    <t>地理VR教学系统（初中版）</t>
  </si>
  <si>
    <t>1.系统功能要求
1)系统研发应依据初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2)软件应支持利用触控笔实现三维操控，操作者应能够观察到3D模型的出屏或景深效果；使用触控笔可虚拟“拿起”3D模型，对其进行360°观察及放大、缩小的操作，并能够对模型进行拆分与组合。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应支持公转俯视视角与近距离同时观察，支持独立控制地球自转和公转，支持快速切换地球公转位置观察重要节气昼夜分布和太阳直射点位置，支持在地球上进行黄赤交角、经纬线、政区线的显示叠加。
6)应提供极地地区课程，要求可以穿越南极北极地区场景，场景内可体验极昼日不落、极夜极光景色；场景应支持漫游飞跃；应支持近距离观察企鹅、北极熊。
7)软件应支持同一张地图三种比例尺切换，地图应依据不同比例尺呈现不同尺度的内容。
8)软件应支持3D模型的部位识别；应支持3D模型与平面地形图之间的动态转换。
9)软件应提供不同时区时间差异的演示，调整时间软件能即时显示对应时区。
10)软件应提供人类至少三个时期演化的三维动态演示，要求不同时期的人类模型可支持拿取及旋转观察。
11)软件应提供一年中任意时间的全天晨昏线运动演示。
12)软件应支持中国地形立体到平面切换；支持中国立体地形沿30°纬线弧度剖面展开。
13)软件应支持地理实验的功能，应支持自主对比不少于3组变量的实验过程及结果。
14)软件应支持地貌模型跨时空演化的3D演示过程。
15)软件应支持同步展示多地区地理风貌及人文景观等场景。
16)软件应提供三大宗教建筑环境场景。
17)软件应提供地理灾害3D虚拟演示内容，并提供灾害避险的情景体验。
18)要求提供带有“地理VR”或“虚拟现实地理”或“地理混合现实”字样的软件著作权证书扫描件。
2.课程资源要求
1)要求提供配套初中课程资源不少于45课，课程应依据义务教育地理课程标准开发，应包含“地球的形状和大小、地球仪与经纬网、地球的自转、地球的公转、地图的阅读、五种地形的判读、等高线地形图、大洲和大洋、海陆变迁、气温的变化与分布、降水的变化与分布、世界的气候、人口与人种、世界的语言、世界的宗教、世界上的国家和地区、亚洲、北美洲、印度、日本、俄罗斯、澳大利亚1、澳大利亚2、东南亚、中东、欧洲西部、撒哈拉以南的非洲、美国、巴西、极地地区、中国的疆域、中国的行政区划、中国的地形和地势、中国的气候、中国的河流、长江、黄河、中国的自然灾害、中国的自然资源、中国的农业、中国的地理差异、北方地区、东三省、黄土高原1、黄土高原2”教学内容。
2)要求提供教学主题资源不少于152个，包含“四个时期地球的形状认知、地球仪拆分、地球的自转运动、地球自转的地理意义、地球公转运动、比例尺、辨别方向、认识图例、五种地形的判读、等高线原理、等高线地形的判读、人类探索地球面貌的过程、海陆比例、认识大陆、认识海陆分布、大陆漂移、板块运动、火山活动、地震活动、世界平均气温、1月、7月平均气温图、世界平均年降水量、雨极和干极、世界气候类型、人类演化、人种分布、世界语言分布、世界宗教分布、主要宗教介绍、世界上的国家和地区、发达国家分布、亚洲地理位置、亚洲分区、亚洲气候、亚洲水文、亚洲地理集锦、北美洲地理位置、北美洲分区、北美洲气候、北美洲水文、北美洲地理集锦、日本地理位置、日本气候、日本地形、日本为什么多发地震、发生地震时侯我们要怎么办、印度地理位置、印度气候、印度地形、印度河流、印度农作物类型、印度人口、印度软件外包业务、俄罗斯地理位置、俄罗斯气候、俄罗斯地形、俄罗斯水文、俄罗斯工业与矿产资源、铁路分布、澳大利亚地理位置、澳大利亚动物独特性、澳大利亚地形、澳大利亚气候、澳大利亚养羊业、澳大利亚气温、澳大利亚年降水量、澳大利亚矿产资源、澳大利亚旅游资源、中东地理位置、中东石油路线、中东路线、中东气候类型、欧洲地理位置、欧洲气候、欧洲地形、欧洲畜牧业、欧洲旅游、撒哈拉以南的非洲地理位置、地形、人种分布、气候类型、矿产资源、东南亚地理位置、为什么东南亚被称为“十字路口”、东南亚国家拼图游戏、东南亚气候、东南亚农业、美国地理位置、美国人种构成、美国文化、美国气候、美国地形、美国农业、美国工业、巴西地理位置、巴西人口人种、巴西地形、巴西气候、巴西农作物、极地地区地理位置、南极北极场景漫游、极昼极夜现象观测、中国的地理位置、中国的疆域、中国的邻国、中国的临海、中国的四至点、中国的行政区划轮廓、中国省级行政区名称及简称、省级行政区的行政中心、地形类型多样，山区面积广大、地势西高东低，呈阶梯状分布、冬季南北温差大，夏季普遍高温、东西干湿差异、我国气候的主要特征、影响我国气候的主要因素、我国河流分布、内外流河分区、长江流域范围、长江分段、长江所经省区、长江流域气候类型、长江流域地形、长江的开发与治理、黄河流域范围、黄河分段、黄河所经省区、黄河流域气候类型、黄河流域地形、黄河的开发与治理、常见的自然灾害、地质灾害、气象灾害、可再生资源与非可再生资源、垃圾分类、中国土地资源、中国水资源、农业与我们的生活、因地制宜与农业的分布、四大地理分区、南北差异、北方地区地理位置、北方地区自然情况、北方地区人文情况、东北三省地理位置、东北三省自然情况、东北三省人文情况、黄土高原位置与范围、古老文明、风成说、黄土高原（塬、梁、峁、川）及演变原理、黄土高原治理”等内容。</t>
  </si>
  <si>
    <t>地理准备室设备</t>
  </si>
  <si>
    <t>天文演示穹顶</t>
  </si>
  <si>
    <t>套/间</t>
  </si>
  <si>
    <t>1、规格：
直径≥300cm*高≥50cm，半球天幕成型球体，表面白色亚光优质涂料，整体钢结构固定，完整覆盖地理实验室教室顶部、哈雷彗星等的太阳系的模型悬挂，分布位置正确，各行星和太阳的比例大小正确合理
2、功能：
可以和天文演示仪配合使用，用于天象、星空等内容的教学。各大行星和太阳模型能够自转和公转，能够演示太阳系运动情况。能够还可播放天文演示仪配套的系列穹幕电影，可以实现声音图文并现，专业解说，包括星系、恒星、太阳系、黑洞、大爆炸、行星、大卫星和超新星等内容。</t>
  </si>
  <si>
    <t>折射式天文望眼镜</t>
  </si>
  <si>
    <t>口径≥100mm，配有滤光设备，至少满足观察太阳系行星、太阳系以外较大恒星、太阳黑子的需求。</t>
  </si>
  <si>
    <t>天球仪</t>
  </si>
  <si>
    <t>天球仪：直径≥50cm，带季节刻度盘（模拟不同纬度星空）。活动星图：可旋转式，标注四季主要星座（如北斗、猎户座）</t>
  </si>
  <si>
    <t>基础测量工具</t>
  </si>
  <si>
    <t>手持GPS或北斗定位仪、测距仪、罗盘、地质锤，满足野外实践和室内实验需求</t>
  </si>
  <si>
    <t>世界地形图</t>
  </si>
  <si>
    <t>尺寸不小于：115cm*55cm，竖版</t>
  </si>
  <si>
    <t>世界政区图</t>
  </si>
  <si>
    <t>中国地形图</t>
  </si>
  <si>
    <t>中国政区图</t>
  </si>
  <si>
    <t>海南地形图</t>
  </si>
  <si>
    <t>海南政区图</t>
  </si>
  <si>
    <t>文昌地形图</t>
  </si>
  <si>
    <t>文昌政区图</t>
  </si>
  <si>
    <t>立体地形地球仪</t>
  </si>
  <si>
    <t>比例尺：1：40000000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</si>
</sst>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 numFmtId="180" formatCode="0_ "/>
  </numFmts>
  <fonts count="42">
    <font>
      <sz val="11"/>
      <color theme="1"/>
      <name val="宋体"/>
      <charset val="134"/>
      <scheme val="minor"/>
    </font>
    <font>
      <b/>
      <sz val="11"/>
      <name val="宋体"/>
      <charset val="134"/>
    </font>
    <font>
      <b/>
      <sz val="11"/>
      <color theme="4" tint="0.6"/>
      <name val="宋体"/>
      <charset val="134"/>
    </font>
    <font>
      <b/>
      <sz val="11"/>
      <color theme="0"/>
      <name val="宋体"/>
      <charset val="134"/>
    </font>
    <font>
      <b/>
      <sz val="11"/>
      <color theme="1"/>
      <name val="宋体"/>
      <charset val="134"/>
      <scheme val="minor"/>
    </font>
    <font>
      <sz val="11"/>
      <name val="宋体"/>
      <charset val="134"/>
    </font>
    <font>
      <sz val="11"/>
      <color rgb="FF000000"/>
      <name val="宋体"/>
      <charset val="134"/>
    </font>
    <font>
      <sz val="11"/>
      <color theme="1"/>
      <name val="宋体"/>
      <charset val="134"/>
    </font>
    <font>
      <sz val="10.5"/>
      <name val="宋体"/>
      <charset val="134"/>
    </font>
    <font>
      <sz val="10.5"/>
      <color rgb="FF000000"/>
      <name val="宋体"/>
      <charset val="134"/>
    </font>
    <font>
      <sz val="11"/>
      <color theme="0"/>
      <name val="宋体"/>
      <charset val="134"/>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
      <vertAlign val="superscript"/>
      <sz val="11"/>
      <name val="宋体"/>
      <charset val="134"/>
    </font>
    <font>
      <vertAlign val="subscript"/>
      <sz val="11"/>
      <name val="宋体"/>
      <charset val="134"/>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4"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4" borderId="7" applyNumberFormat="0" applyAlignment="0" applyProtection="0">
      <alignment vertical="center"/>
    </xf>
    <xf numFmtId="0" fontId="21" fillId="5" borderId="8" applyNumberFormat="0" applyAlignment="0" applyProtection="0">
      <alignment vertical="center"/>
    </xf>
    <xf numFmtId="0" fontId="22" fillId="5" borderId="7" applyNumberFormat="0" applyAlignment="0" applyProtection="0">
      <alignment vertical="center"/>
    </xf>
    <xf numFmtId="0" fontId="23" fillId="6" borderId="9" applyNumberFormat="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xf numFmtId="176" fontId="31" fillId="0" borderId="0"/>
    <xf numFmtId="176" fontId="32" fillId="0" borderId="0">
      <alignment vertical="center"/>
    </xf>
    <xf numFmtId="176" fontId="31" fillId="0" borderId="0"/>
    <xf numFmtId="176" fontId="0" fillId="0" borderId="0"/>
    <xf numFmtId="0" fontId="32" fillId="0" borderId="0"/>
    <xf numFmtId="176" fontId="0" fillId="0" borderId="0">
      <alignment vertical="center"/>
    </xf>
    <xf numFmtId="176" fontId="33" fillId="0" borderId="0">
      <alignment vertical="center"/>
    </xf>
    <xf numFmtId="176" fontId="0" fillId="0" borderId="0">
      <alignment vertical="center"/>
    </xf>
    <xf numFmtId="176" fontId="32" fillId="0" borderId="0"/>
    <xf numFmtId="176" fontId="31" fillId="0" borderId="0"/>
    <xf numFmtId="176" fontId="31" fillId="0" borderId="0"/>
    <xf numFmtId="0" fontId="31" fillId="0" borderId="0"/>
    <xf numFmtId="176" fontId="31" fillId="0" borderId="0"/>
    <xf numFmtId="176" fontId="34" fillId="0" borderId="0"/>
    <xf numFmtId="176" fontId="31" fillId="0" borderId="0"/>
    <xf numFmtId="176" fontId="0" fillId="0" borderId="0">
      <alignment vertical="center"/>
    </xf>
    <xf numFmtId="176" fontId="33" fillId="0" borderId="0">
      <alignment vertical="center"/>
    </xf>
    <xf numFmtId="176" fontId="31" fillId="0" borderId="0">
      <alignment vertical="center"/>
    </xf>
    <xf numFmtId="176" fontId="0" fillId="0" borderId="0">
      <alignment vertical="center"/>
    </xf>
    <xf numFmtId="176" fontId="0" fillId="0" borderId="0">
      <alignment vertical="center"/>
    </xf>
    <xf numFmtId="176" fontId="34" fillId="0" borderId="0"/>
    <xf numFmtId="176" fontId="31" fillId="0" borderId="0">
      <alignment vertical="center"/>
    </xf>
    <xf numFmtId="176" fontId="0" fillId="0" borderId="0" applyBorder="0">
      <alignment vertical="center"/>
    </xf>
    <xf numFmtId="176" fontId="31" fillId="0" borderId="0">
      <alignment vertical="center"/>
    </xf>
    <xf numFmtId="176" fontId="31" fillId="0" borderId="0">
      <alignment vertical="center"/>
    </xf>
    <xf numFmtId="176" fontId="34" fillId="0" borderId="0"/>
    <xf numFmtId="176" fontId="31" fillId="0" borderId="0"/>
    <xf numFmtId="176" fontId="31" fillId="0" borderId="0">
      <alignment vertical="center"/>
    </xf>
    <xf numFmtId="176" fontId="35" fillId="0" borderId="0" applyNumberFormat="0">
      <alignment vertical="center"/>
    </xf>
    <xf numFmtId="176" fontId="31" fillId="0" borderId="0"/>
    <xf numFmtId="176" fontId="31" fillId="0" borderId="0">
      <alignment vertical="center"/>
    </xf>
    <xf numFmtId="176" fontId="36" fillId="8" borderId="0" applyNumberFormat="0" applyBorder="0" applyAlignment="0" applyProtection="0">
      <alignment vertical="center"/>
    </xf>
    <xf numFmtId="176" fontId="0" fillId="0" borderId="0">
      <alignment vertical="center"/>
    </xf>
    <xf numFmtId="176" fontId="31" fillId="0" borderId="0">
      <alignment vertical="center"/>
    </xf>
    <xf numFmtId="0" fontId="37" fillId="0" borderId="0">
      <alignment vertical="center"/>
    </xf>
    <xf numFmtId="0" fontId="37" fillId="0" borderId="0">
      <alignment vertical="center"/>
    </xf>
    <xf numFmtId="0" fontId="37"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8" fillId="0" borderId="0">
      <alignment vertical="center"/>
    </xf>
    <xf numFmtId="177" fontId="33" fillId="34" borderId="0" applyBorder="0" applyAlignment="0" applyProtection="0">
      <alignment vertical="center"/>
    </xf>
    <xf numFmtId="0" fontId="33" fillId="0" borderId="0">
      <alignment vertical="center"/>
    </xf>
    <xf numFmtId="176" fontId="0" fillId="0" borderId="0">
      <alignment vertical="center"/>
    </xf>
    <xf numFmtId="0" fontId="0" fillId="0" borderId="0">
      <alignment vertical="center"/>
    </xf>
    <xf numFmtId="176" fontId="0" fillId="0" borderId="0">
      <alignment vertical="center"/>
    </xf>
    <xf numFmtId="0" fontId="31" fillId="0" borderId="0">
      <alignment vertical="center"/>
    </xf>
    <xf numFmtId="0" fontId="31" fillId="0" borderId="0"/>
    <xf numFmtId="0" fontId="31" fillId="0" borderId="0">
      <alignment vertical="center"/>
    </xf>
    <xf numFmtId="0" fontId="33" fillId="0" borderId="0">
      <alignment vertical="center"/>
    </xf>
    <xf numFmtId="0" fontId="31" fillId="0" borderId="0"/>
    <xf numFmtId="0" fontId="39"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227">
    <xf numFmtId="0" fontId="0" fillId="0" borderId="0" xfId="0">
      <alignment vertical="center"/>
    </xf>
    <xf numFmtId="176" fontId="1" fillId="0" borderId="0" xfId="52" applyFont="1" applyFill="1" applyBorder="1"/>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xf numFmtId="176" fontId="2" fillId="2" borderId="1" xfId="52" applyFont="1" applyFill="1" applyBorder="1" applyAlignment="1">
      <alignment horizontal="center" vertical="center"/>
    </xf>
    <xf numFmtId="176" fontId="1" fillId="2" borderId="1" xfId="6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176" fontId="1" fillId="0" borderId="1" xfId="52" applyFont="1" applyFill="1" applyBorder="1" applyAlignment="1">
      <alignment horizontal="center" vertical="center"/>
    </xf>
    <xf numFmtId="0" fontId="1" fillId="0" borderId="1" xfId="61" applyNumberFormat="1"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0" fontId="1" fillId="0" borderId="1" xfId="52" applyNumberFormat="1" applyFont="1" applyFill="1" applyBorder="1" applyAlignment="1">
      <alignment horizontal="center" vertical="center"/>
    </xf>
    <xf numFmtId="176" fontId="1" fillId="0" borderId="1" xfId="52" applyFont="1" applyFill="1" applyBorder="1" applyAlignment="1">
      <alignment horizontal="left" vertical="center" wrapText="1"/>
    </xf>
    <xf numFmtId="0" fontId="4" fillId="0" borderId="2" xfId="0" applyFont="1" applyFill="1" applyBorder="1" applyAlignment="1">
      <alignment vertical="center"/>
    </xf>
    <xf numFmtId="176" fontId="5" fillId="0" borderId="1" xfId="64" applyFont="1" applyFill="1" applyBorder="1" applyAlignment="1">
      <alignment horizontal="center" vertical="center" wrapText="1"/>
    </xf>
    <xf numFmtId="0" fontId="5" fillId="0" borderId="1" xfId="64" applyNumberFormat="1" applyFont="1" applyFill="1" applyBorder="1" applyAlignment="1">
      <alignment horizontal="left" vertical="center"/>
    </xf>
    <xf numFmtId="0" fontId="5" fillId="0" borderId="1" xfId="52" applyNumberFormat="1" applyFont="1" applyFill="1" applyBorder="1" applyAlignment="1">
      <alignment horizontal="center" vertical="center" wrapText="1"/>
    </xf>
    <xf numFmtId="176" fontId="5" fillId="0" borderId="1" xfId="52" applyFont="1" applyFill="1" applyBorder="1" applyAlignment="1">
      <alignment horizontal="center" vertical="center"/>
    </xf>
    <xf numFmtId="176" fontId="1" fillId="0" borderId="2" xfId="64" applyFont="1" applyFill="1" applyBorder="1" applyAlignment="1">
      <alignment horizontal="left" vertical="center"/>
    </xf>
    <xf numFmtId="176" fontId="5" fillId="0" borderId="1" xfId="64" applyFont="1" applyFill="1" applyBorder="1" applyAlignment="1">
      <alignment horizontal="left" vertical="center" wrapText="1"/>
    </xf>
    <xf numFmtId="0" fontId="5" fillId="0" borderId="1" xfId="64" applyNumberFormat="1" applyFont="1" applyFill="1" applyBorder="1" applyAlignment="1">
      <alignment horizontal="center" vertical="center" wrapText="1"/>
    </xf>
    <xf numFmtId="176" fontId="5" fillId="0" borderId="2" xfId="64" applyFont="1" applyFill="1" applyBorder="1" applyAlignment="1">
      <alignment horizontal="left" vertical="center" wrapText="1"/>
    </xf>
    <xf numFmtId="0" fontId="1" fillId="0" borderId="1" xfId="67" applyNumberFormat="1" applyFont="1" applyFill="1" applyBorder="1" applyAlignment="1">
      <alignment horizontal="center" vertical="center" wrapText="1"/>
    </xf>
    <xf numFmtId="176" fontId="1" fillId="0" borderId="2" xfId="52" applyFont="1" applyFill="1" applyBorder="1" applyAlignment="1">
      <alignment horizontal="left" vertical="center" wrapText="1"/>
    </xf>
    <xf numFmtId="0" fontId="1" fillId="0" borderId="1" xfId="0" applyFont="1" applyFill="1" applyBorder="1" applyAlignment="1" applyProtection="1">
      <alignment horizontal="left" vertical="center" wrapText="1"/>
    </xf>
    <xf numFmtId="0" fontId="5" fillId="0" borderId="1" xfId="0" applyFont="1" applyFill="1" applyBorder="1" applyAlignment="1" applyProtection="1">
      <alignment horizontal="left" vertical="center"/>
    </xf>
    <xf numFmtId="0" fontId="6" fillId="0" borderId="2" xfId="0" applyFont="1" applyFill="1" applyBorder="1" applyAlignment="1" applyProtection="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5" fillId="0" borderId="1" xfId="0" applyNumberFormat="1" applyFont="1" applyFill="1" applyBorder="1" applyAlignment="1">
      <alignment horizontal="center" vertical="center"/>
    </xf>
    <xf numFmtId="0" fontId="5" fillId="0" borderId="2" xfId="0" applyNumberFormat="1" applyFont="1" applyFill="1" applyBorder="1" applyAlignment="1">
      <alignment horizontal="left" vertical="center"/>
    </xf>
    <xf numFmtId="0" fontId="5" fillId="0" borderId="1" xfId="0" applyNumberFormat="1" applyFont="1" applyFill="1" applyBorder="1" applyAlignment="1">
      <alignment horizontal="left" vertical="center"/>
    </xf>
    <xf numFmtId="0" fontId="5" fillId="0" borderId="3"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0" borderId="3" xfId="0" applyFont="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0" fillId="0" borderId="2" xfId="0" applyFill="1" applyBorder="1" applyAlignment="1">
      <alignment vertical="center" wrapText="1"/>
    </xf>
    <xf numFmtId="176" fontId="5" fillId="0" borderId="1" xfId="88" applyFont="1" applyFill="1" applyBorder="1" applyAlignment="1">
      <alignment horizontal="left" vertical="center" wrapText="1"/>
    </xf>
    <xf numFmtId="176" fontId="5" fillId="0" borderId="2" xfId="88" applyFont="1" applyFill="1" applyBorder="1" applyAlignment="1">
      <alignment horizontal="left" vertical="center" wrapText="1"/>
    </xf>
    <xf numFmtId="0" fontId="5" fillId="0" borderId="1" xfId="64" applyNumberFormat="1" applyFont="1" applyFill="1" applyBorder="1" applyAlignment="1" applyProtection="1">
      <alignment horizontal="center" vertical="center" wrapText="1"/>
    </xf>
    <xf numFmtId="176" fontId="5" fillId="0" borderId="1" xfId="64" applyFont="1" applyFill="1" applyBorder="1" applyAlignment="1" applyProtection="1">
      <alignment horizontal="center" vertical="center" wrapText="1"/>
    </xf>
    <xf numFmtId="0" fontId="5" fillId="0" borderId="1" xfId="64"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176" fontId="5" fillId="0" borderId="2" xfId="64" applyFont="1" applyFill="1" applyBorder="1" applyAlignment="1" applyProtection="1">
      <alignment horizontal="left" vertical="center" wrapText="1"/>
    </xf>
    <xf numFmtId="176" fontId="5" fillId="0" borderId="2" xfId="64" applyFont="1" applyBorder="1" applyAlignment="1">
      <alignment horizontal="left" vertical="center" wrapText="1"/>
    </xf>
    <xf numFmtId="0" fontId="5" fillId="0" borderId="1" xfId="64" applyNumberFormat="1" applyFont="1" applyFill="1" applyBorder="1" applyAlignment="1">
      <alignment horizontal="center" vertical="center"/>
    </xf>
    <xf numFmtId="176" fontId="5"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1" fillId="0" borderId="2" xfId="64" applyFont="1" applyFill="1" applyBorder="1" applyAlignment="1">
      <alignment horizontal="left" vertical="center" wrapText="1"/>
    </xf>
    <xf numFmtId="176" fontId="5" fillId="0" borderId="2" xfId="67" applyFont="1" applyBorder="1" applyAlignment="1" applyProtection="1">
      <alignment horizontal="left" vertical="center" wrapText="1"/>
      <protection locked="0"/>
    </xf>
    <xf numFmtId="176" fontId="5" fillId="0" borderId="2" xfId="67" applyFont="1" applyFill="1" applyBorder="1" applyAlignment="1" applyProtection="1">
      <alignment horizontal="left" vertical="center" wrapText="1"/>
      <protection locked="0"/>
    </xf>
    <xf numFmtId="176" fontId="5" fillId="0" borderId="1" xfId="64" applyNumberFormat="1" applyFont="1" applyFill="1" applyBorder="1" applyAlignment="1">
      <alignment horizontal="left" vertical="center" wrapText="1"/>
    </xf>
    <xf numFmtId="176" fontId="5" fillId="0" borderId="1" xfId="64" applyNumberFormat="1" applyFont="1" applyFill="1" applyBorder="1" applyAlignment="1">
      <alignment horizontal="center" vertical="center" wrapText="1"/>
    </xf>
    <xf numFmtId="176" fontId="5" fillId="0" borderId="1" xfId="67" applyFont="1" applyFill="1" applyBorder="1" applyAlignment="1" applyProtection="1">
      <alignment horizontal="left" vertical="center" wrapText="1"/>
      <protection locked="0"/>
    </xf>
    <xf numFmtId="176" fontId="1" fillId="0" borderId="2" xfId="67" applyFont="1" applyFill="1" applyBorder="1" applyAlignment="1">
      <alignment horizontal="left" vertical="center"/>
    </xf>
    <xf numFmtId="178" fontId="5" fillId="0" borderId="1" xfId="63" applyNumberFormat="1" applyFont="1" applyFill="1" applyBorder="1" applyAlignment="1">
      <alignment horizontal="left" vertical="center" wrapText="1"/>
    </xf>
    <xf numFmtId="178" fontId="5" fillId="0" borderId="1" xfId="63" applyNumberFormat="1" applyFont="1" applyFill="1" applyBorder="1" applyAlignment="1">
      <alignment horizontal="center" vertical="center"/>
    </xf>
    <xf numFmtId="178" fontId="5" fillId="0" borderId="2" xfId="63" applyNumberFormat="1" applyFont="1" applyFill="1" applyBorder="1" applyAlignment="1">
      <alignment horizontal="left" vertical="center" wrapText="1"/>
    </xf>
    <xf numFmtId="176" fontId="5" fillId="0" borderId="1" xfId="52" applyFont="1" applyFill="1" applyBorder="1" applyAlignment="1">
      <alignment horizontal="left" vertical="center" wrapText="1"/>
    </xf>
    <xf numFmtId="176" fontId="5" fillId="0" borderId="1" xfId="52" applyFont="1" applyFill="1" applyBorder="1" applyAlignment="1">
      <alignment horizontal="center" vertical="center" wrapText="1"/>
    </xf>
    <xf numFmtId="176" fontId="5" fillId="0" borderId="2" xfId="52" applyFont="1" applyFill="1" applyBorder="1" applyAlignment="1">
      <alignment horizontal="left" vertical="center" wrapText="1"/>
    </xf>
    <xf numFmtId="176" fontId="1" fillId="0" borderId="1" xfId="52" applyFont="1" applyFill="1" applyBorder="1" applyAlignment="1">
      <alignment horizontal="center" vertical="center" wrapText="1"/>
    </xf>
    <xf numFmtId="49" fontId="3" fillId="0" borderId="1" xfId="52" applyNumberFormat="1" applyFont="1" applyFill="1" applyBorder="1" applyAlignment="1">
      <alignment horizontal="center" vertical="center" wrapText="1"/>
    </xf>
    <xf numFmtId="176" fontId="5" fillId="0" borderId="2" xfId="89" applyNumberFormat="1" applyFont="1" applyFill="1" applyBorder="1" applyAlignment="1">
      <alignment horizontal="left" vertical="center" wrapText="1"/>
    </xf>
    <xf numFmtId="176" fontId="5" fillId="0" borderId="2" xfId="0" applyNumberFormat="1" applyFont="1" applyFill="1" applyBorder="1" applyAlignment="1">
      <alignment horizontal="left" vertical="center" wrapText="1"/>
    </xf>
    <xf numFmtId="176" fontId="5" fillId="0" borderId="2" xfId="0" applyNumberFormat="1" applyFont="1" applyBorder="1" applyAlignment="1">
      <alignment horizontal="left" vertical="center" wrapText="1"/>
    </xf>
    <xf numFmtId="176" fontId="5" fillId="0" borderId="2" xfId="97" applyFont="1" applyFill="1" applyBorder="1" applyAlignment="1">
      <alignment horizontal="left" vertical="center" wrapText="1"/>
    </xf>
    <xf numFmtId="176" fontId="5" fillId="0" borderId="2" xfId="55" applyFont="1" applyFill="1" applyBorder="1" applyAlignment="1">
      <alignment horizontal="left" vertical="center" wrapText="1"/>
    </xf>
    <xf numFmtId="176" fontId="5" fillId="0" borderId="2" xfId="59" applyFont="1" applyFill="1" applyBorder="1" applyAlignment="1">
      <alignment horizontal="left" vertical="center" wrapText="1"/>
    </xf>
    <xf numFmtId="176" fontId="5" fillId="0" borderId="2" xfId="0" applyNumberFormat="1" applyFont="1" applyFill="1" applyBorder="1" applyAlignment="1">
      <alignment horizontal="left" wrapText="1"/>
    </xf>
    <xf numFmtId="0" fontId="5" fillId="0" borderId="1" xfId="65" applyNumberFormat="1" applyFont="1" applyFill="1" applyBorder="1" applyAlignment="1">
      <alignment horizontal="center" vertical="center" wrapText="1"/>
    </xf>
    <xf numFmtId="176" fontId="5" fillId="0" borderId="2" xfId="52" applyFont="1" applyBorder="1" applyAlignment="1">
      <alignment horizontal="left" vertical="center" wrapText="1"/>
    </xf>
    <xf numFmtId="49" fontId="3" fillId="0" borderId="1" xfId="65" applyNumberFormat="1" applyFont="1" applyFill="1" applyBorder="1" applyAlignment="1">
      <alignment horizontal="center" vertical="center"/>
    </xf>
    <xf numFmtId="176" fontId="5" fillId="0" borderId="2" xfId="55" applyFont="1" applyBorder="1" applyAlignment="1">
      <alignment horizontal="left" vertical="center" wrapText="1"/>
    </xf>
    <xf numFmtId="0" fontId="5" fillId="0" borderId="2" xfId="0" applyFont="1" applyBorder="1" applyAlignment="1">
      <alignment horizontal="left" vertical="center" wrapText="1"/>
    </xf>
    <xf numFmtId="49" fontId="5" fillId="0" borderId="2" xfId="52" applyNumberFormat="1" applyFont="1" applyFill="1" applyBorder="1" applyAlignment="1">
      <alignment horizontal="left" vertical="center" wrapText="1"/>
    </xf>
    <xf numFmtId="176" fontId="5" fillId="0" borderId="2" xfId="52" applyFont="1" applyFill="1" applyBorder="1" applyAlignment="1">
      <alignment horizontal="left" vertical="top" wrapText="1"/>
    </xf>
    <xf numFmtId="176" fontId="5" fillId="0" borderId="1" xfId="0" applyNumberFormat="1" applyFont="1" applyFill="1" applyBorder="1" applyAlignment="1">
      <alignment horizontal="left" vertical="center" wrapText="1"/>
    </xf>
    <xf numFmtId="176" fontId="5" fillId="0" borderId="1" xfId="0" applyNumberFormat="1" applyFont="1" applyFill="1" applyBorder="1" applyAlignment="1">
      <alignment horizontal="center" vertical="center" wrapText="1"/>
    </xf>
    <xf numFmtId="179" fontId="5" fillId="0" borderId="2" xfId="0" applyNumberFormat="1" applyFont="1" applyFill="1" applyBorder="1" applyAlignment="1">
      <alignment horizontal="left" vertical="center" wrapText="1"/>
    </xf>
    <xf numFmtId="176" fontId="5" fillId="0" borderId="1" xfId="65" applyFont="1" applyFill="1" applyBorder="1" applyAlignment="1">
      <alignment horizontal="left" vertical="center" wrapText="1"/>
    </xf>
    <xf numFmtId="176" fontId="5" fillId="0" borderId="1" xfId="65" applyFont="1" applyFill="1" applyBorder="1" applyAlignment="1">
      <alignment horizontal="center" vertical="center" wrapText="1"/>
    </xf>
    <xf numFmtId="176" fontId="5" fillId="0" borderId="0" xfId="55" applyFont="1" applyAlignment="1">
      <alignment horizontal="left" vertical="center" wrapText="1"/>
    </xf>
    <xf numFmtId="176" fontId="5" fillId="0" borderId="0" xfId="52" applyFont="1" applyAlignment="1">
      <alignment horizontal="left" vertical="center" wrapText="1"/>
    </xf>
    <xf numFmtId="176" fontId="5" fillId="0" borderId="2" xfId="89" applyFont="1" applyBorder="1" applyAlignment="1">
      <alignment horizontal="left" vertical="center" wrapText="1"/>
    </xf>
    <xf numFmtId="0" fontId="1" fillId="0" borderId="1" xfId="63" applyNumberFormat="1" applyFont="1" applyFill="1" applyBorder="1" applyAlignment="1">
      <alignment horizontal="center" vertical="center" wrapText="1"/>
    </xf>
    <xf numFmtId="176" fontId="1" fillId="0" borderId="1" xfId="65" applyFont="1" applyFill="1" applyBorder="1" applyAlignment="1">
      <alignment horizontal="left" vertical="center"/>
    </xf>
    <xf numFmtId="176" fontId="5" fillId="0" borderId="2" xfId="52" applyFont="1" applyFill="1" applyBorder="1" applyAlignment="1">
      <alignment horizontal="left"/>
    </xf>
    <xf numFmtId="0" fontId="1" fillId="0" borderId="1" xfId="52" applyNumberFormat="1" applyFont="1" applyFill="1" applyBorder="1" applyAlignment="1">
      <alignment horizontal="left" vertical="center"/>
    </xf>
    <xf numFmtId="0" fontId="5" fillId="0" borderId="1" xfId="63" applyNumberFormat="1" applyFont="1" applyFill="1" applyBorder="1" applyAlignment="1">
      <alignment horizontal="center" vertical="center" wrapText="1"/>
    </xf>
    <xf numFmtId="176" fontId="5" fillId="0" borderId="1" xfId="63" applyFont="1" applyFill="1" applyBorder="1" applyAlignment="1">
      <alignment horizontal="center" vertical="center" wrapText="1"/>
    </xf>
    <xf numFmtId="176" fontId="1" fillId="0" borderId="2" xfId="52" applyFont="1" applyFill="1" applyBorder="1" applyAlignment="1">
      <alignment horizontal="left" vertical="center"/>
    </xf>
    <xf numFmtId="0" fontId="8" fillId="0" borderId="2" xfId="0" applyFont="1" applyFill="1" applyBorder="1" applyAlignment="1">
      <alignment horizontal="left" vertical="center" wrapText="1"/>
    </xf>
    <xf numFmtId="0" fontId="8" fillId="0" borderId="2" xfId="0" applyFont="1" applyBorder="1" applyAlignment="1">
      <alignment horizontal="left" vertical="center" wrapText="1"/>
    </xf>
    <xf numFmtId="178" fontId="5" fillId="0" borderId="1" xfId="52" applyNumberFormat="1" applyFont="1" applyFill="1" applyBorder="1" applyAlignment="1">
      <alignment horizontal="center" vertical="center" wrapText="1"/>
    </xf>
    <xf numFmtId="176" fontId="5" fillId="0" borderId="2" xfId="79" applyFont="1" applyFill="1" applyBorder="1" applyAlignment="1">
      <alignment horizontal="left" vertical="center" wrapText="1"/>
    </xf>
    <xf numFmtId="178" fontId="5" fillId="0" borderId="1" xfId="52" applyNumberFormat="1" applyFont="1" applyFill="1" applyBorder="1" applyAlignment="1">
      <alignment horizontal="left" vertical="center" wrapText="1"/>
    </xf>
    <xf numFmtId="178" fontId="5" fillId="0" borderId="2" xfId="52" applyNumberFormat="1" applyFont="1" applyFill="1" applyBorder="1" applyAlignment="1">
      <alignment horizontal="left" vertical="center" wrapText="1"/>
    </xf>
    <xf numFmtId="176" fontId="5" fillId="0" borderId="1" xfId="23" applyNumberFormat="1" applyFont="1" applyFill="1" applyBorder="1" applyAlignment="1">
      <alignment horizontal="left" vertical="center" wrapText="1"/>
    </xf>
    <xf numFmtId="176" fontId="5" fillId="0" borderId="1" xfId="23" applyNumberFormat="1" applyFont="1" applyFill="1" applyBorder="1" applyAlignment="1">
      <alignment horizontal="center" vertical="center" wrapText="1"/>
    </xf>
    <xf numFmtId="0" fontId="5" fillId="0" borderId="1" xfId="23" applyNumberFormat="1"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178" fontId="5" fillId="0" borderId="2" xfId="52" applyNumberFormat="1" applyFont="1" applyFill="1" applyBorder="1" applyAlignment="1">
      <alignment horizontal="left" vertical="center"/>
    </xf>
    <xf numFmtId="0" fontId="9" fillId="0" borderId="2" xfId="0" applyFont="1" applyFill="1" applyBorder="1" applyAlignment="1">
      <alignment horizontal="left" vertical="center" wrapText="1"/>
    </xf>
    <xf numFmtId="176" fontId="5" fillId="0" borderId="2" xfId="23" applyNumberFormat="1" applyFont="1" applyFill="1" applyBorder="1" applyAlignment="1">
      <alignment horizontal="left" vertical="center" wrapText="1"/>
    </xf>
    <xf numFmtId="0" fontId="5" fillId="0" borderId="1" xfId="67" applyNumberFormat="1" applyFont="1" applyFill="1" applyBorder="1" applyAlignment="1">
      <alignment horizontal="center" vertical="center" wrapText="1"/>
    </xf>
    <xf numFmtId="176" fontId="5" fillId="0" borderId="1" xfId="67" applyFont="1" applyFill="1" applyBorder="1" applyAlignment="1">
      <alignment horizontal="center" vertical="center" wrapText="1"/>
    </xf>
    <xf numFmtId="176" fontId="5" fillId="0" borderId="2" xfId="67" applyFont="1" applyBorder="1" applyAlignment="1">
      <alignment horizontal="left" vertical="center" wrapText="1"/>
    </xf>
    <xf numFmtId="176" fontId="5" fillId="0" borderId="2" xfId="50" applyFont="1" applyFill="1" applyBorder="1" applyAlignment="1">
      <alignment horizontal="left" vertical="center" wrapText="1"/>
    </xf>
    <xf numFmtId="176" fontId="5" fillId="0" borderId="2" xfId="67" applyFont="1" applyFill="1" applyBorder="1" applyAlignment="1">
      <alignment horizontal="left" vertical="center" wrapText="1"/>
    </xf>
    <xf numFmtId="0" fontId="1" fillId="0" borderId="1" xfId="64" applyNumberFormat="1" applyFont="1" applyFill="1" applyBorder="1" applyAlignment="1">
      <alignment horizontal="center" vertical="center" wrapText="1"/>
    </xf>
    <xf numFmtId="0" fontId="5" fillId="0" borderId="1" xfId="67" applyNumberFormat="1" applyFont="1" applyFill="1" applyBorder="1" applyAlignment="1" applyProtection="1">
      <alignment horizontal="center" vertical="center" wrapText="1"/>
      <protection locked="0"/>
    </xf>
    <xf numFmtId="176" fontId="5" fillId="0" borderId="1" xfId="67" applyFont="1" applyFill="1" applyBorder="1" applyAlignment="1" applyProtection="1">
      <alignment horizontal="center" vertical="center" wrapText="1"/>
      <protection locked="0"/>
    </xf>
    <xf numFmtId="176" fontId="5" fillId="0" borderId="1" xfId="52" applyFont="1" applyFill="1" applyBorder="1" applyAlignment="1" applyProtection="1">
      <alignment horizontal="left" vertical="center" wrapText="1"/>
    </xf>
    <xf numFmtId="176" fontId="5" fillId="0" borderId="2" xfId="67" applyFont="1" applyFill="1" applyBorder="1" applyAlignment="1" applyProtection="1">
      <alignment vertical="center" wrapText="1"/>
      <protection locked="0"/>
    </xf>
    <xf numFmtId="176" fontId="5" fillId="0" borderId="1" xfId="92" applyFont="1" applyFill="1" applyBorder="1" applyAlignment="1" applyProtection="1">
      <alignment horizontal="left" vertical="center" wrapText="1"/>
      <protection locked="0"/>
    </xf>
    <xf numFmtId="0" fontId="5" fillId="0" borderId="1" xfId="92" applyNumberFormat="1" applyFont="1" applyFill="1" applyBorder="1" applyAlignment="1" applyProtection="1">
      <alignment horizontal="center" vertical="center" wrapText="1"/>
      <protection locked="0"/>
    </xf>
    <xf numFmtId="176" fontId="5" fillId="0" borderId="1" xfId="92" applyFont="1" applyFill="1" applyBorder="1" applyAlignment="1" applyProtection="1">
      <alignment horizontal="center" vertical="center" wrapText="1"/>
      <protection locked="0"/>
    </xf>
    <xf numFmtId="179" fontId="1" fillId="0" borderId="1" xfId="52" applyNumberFormat="1" applyFont="1" applyFill="1" applyBorder="1" applyAlignment="1">
      <alignment horizontal="center" vertical="center"/>
    </xf>
    <xf numFmtId="176" fontId="1" fillId="0" borderId="2" xfId="52" applyFont="1" applyFill="1" applyBorder="1" applyAlignment="1">
      <alignment horizontal="left"/>
    </xf>
    <xf numFmtId="179" fontId="5" fillId="0" borderId="1" xfId="52" applyNumberFormat="1" applyFont="1" applyFill="1" applyBorder="1" applyAlignment="1">
      <alignment horizontal="center" vertical="center"/>
    </xf>
    <xf numFmtId="178" fontId="5" fillId="0" borderId="2" xfId="75" applyNumberFormat="1" applyFont="1" applyFill="1" applyBorder="1" applyAlignment="1">
      <alignment horizontal="left" vertical="center" wrapText="1"/>
    </xf>
    <xf numFmtId="176" fontId="5" fillId="0" borderId="2" xfId="52" applyFont="1" applyFill="1" applyBorder="1" applyAlignment="1">
      <alignment horizontal="left" vertical="center"/>
    </xf>
    <xf numFmtId="178" fontId="5" fillId="0" borderId="1" xfId="62" applyNumberFormat="1" applyFont="1" applyFill="1" applyBorder="1" applyAlignment="1">
      <alignment horizontal="left" vertical="center" wrapText="1"/>
    </xf>
    <xf numFmtId="0" fontId="5" fillId="0" borderId="1" xfId="62" applyNumberFormat="1" applyFont="1" applyFill="1" applyBorder="1" applyAlignment="1">
      <alignment horizontal="center" vertical="center" wrapText="1"/>
    </xf>
    <xf numFmtId="178" fontId="5" fillId="0" borderId="1" xfId="62" applyNumberFormat="1" applyFont="1" applyFill="1" applyBorder="1" applyAlignment="1">
      <alignment horizontal="center" vertical="center" wrapText="1"/>
    </xf>
    <xf numFmtId="176" fontId="5" fillId="0" borderId="2" xfId="70" applyFont="1" applyBorder="1" applyAlignment="1">
      <alignment horizontal="left" vertical="center" wrapText="1"/>
    </xf>
    <xf numFmtId="176" fontId="5" fillId="0" borderId="2" xfId="70" applyFont="1" applyFill="1" applyBorder="1" applyAlignment="1">
      <alignment horizontal="left" vertical="center" wrapText="1"/>
    </xf>
    <xf numFmtId="176" fontId="5" fillId="0" borderId="2" xfId="66" applyFont="1" applyFill="1" applyBorder="1" applyAlignment="1">
      <alignment horizontal="left" vertical="center" wrapText="1"/>
    </xf>
    <xf numFmtId="178" fontId="5" fillId="0" borderId="1" xfId="57" applyNumberFormat="1" applyFont="1" applyFill="1" applyBorder="1" applyAlignment="1">
      <alignment horizontal="left" vertical="center" wrapText="1"/>
    </xf>
    <xf numFmtId="0" fontId="5" fillId="0" borderId="1" xfId="57" applyNumberFormat="1" applyFont="1" applyFill="1" applyBorder="1" applyAlignment="1">
      <alignment horizontal="center" vertical="center" wrapText="1"/>
    </xf>
    <xf numFmtId="178" fontId="5" fillId="0" borderId="1" xfId="57" applyNumberFormat="1" applyFont="1" applyFill="1" applyBorder="1" applyAlignment="1">
      <alignment horizontal="center" vertical="center" wrapText="1"/>
    </xf>
    <xf numFmtId="178" fontId="5" fillId="0" borderId="2" xfId="57" applyNumberFormat="1" applyFont="1" applyFill="1" applyBorder="1" applyAlignment="1">
      <alignment horizontal="left" vertical="center" wrapText="1"/>
    </xf>
    <xf numFmtId="178" fontId="5" fillId="0" borderId="1" xfId="49" applyNumberFormat="1" applyFont="1" applyFill="1" applyBorder="1" applyAlignment="1">
      <alignment horizontal="left" vertical="center" wrapText="1"/>
    </xf>
    <xf numFmtId="0" fontId="5" fillId="0" borderId="1" xfId="49" applyNumberFormat="1" applyFont="1" applyFill="1" applyBorder="1" applyAlignment="1">
      <alignment horizontal="center" vertical="center" wrapText="1"/>
    </xf>
    <xf numFmtId="178" fontId="5" fillId="0" borderId="1" xfId="49" applyNumberFormat="1" applyFont="1" applyFill="1" applyBorder="1" applyAlignment="1">
      <alignment horizontal="center" vertical="center" wrapText="1"/>
    </xf>
    <xf numFmtId="178" fontId="5" fillId="0" borderId="2" xfId="49" applyNumberFormat="1" applyFont="1" applyFill="1" applyBorder="1" applyAlignment="1">
      <alignment horizontal="left" vertical="center" wrapText="1"/>
    </xf>
    <xf numFmtId="176" fontId="5" fillId="0" borderId="1" xfId="58" applyFont="1" applyFill="1" applyBorder="1" applyAlignment="1">
      <alignment horizontal="left" vertical="center" wrapText="1"/>
    </xf>
    <xf numFmtId="0" fontId="5" fillId="0" borderId="1" xfId="56" applyNumberFormat="1" applyFont="1" applyFill="1" applyBorder="1" applyAlignment="1">
      <alignment horizontal="center" vertical="center" wrapText="1"/>
    </xf>
    <xf numFmtId="176" fontId="5" fillId="0" borderId="1" xfId="56" applyFont="1" applyFill="1" applyBorder="1" applyAlignment="1">
      <alignment horizontal="center" vertical="center" wrapText="1"/>
    </xf>
    <xf numFmtId="176" fontId="5" fillId="0" borderId="2" xfId="56" applyFont="1" applyFill="1" applyBorder="1" applyAlignment="1">
      <alignment horizontal="left" vertical="center" wrapText="1"/>
    </xf>
    <xf numFmtId="176" fontId="5" fillId="0" borderId="1" xfId="72" applyFont="1" applyFill="1" applyBorder="1" applyAlignment="1">
      <alignment horizontal="left" vertical="center" wrapText="1"/>
    </xf>
    <xf numFmtId="176" fontId="5" fillId="0" borderId="2" xfId="58" applyFont="1" applyBorder="1" applyAlignment="1">
      <alignment horizontal="left" vertical="center" wrapText="1"/>
    </xf>
    <xf numFmtId="176" fontId="5" fillId="0" borderId="2" xfId="58" applyFont="1" applyFill="1" applyBorder="1" applyAlignment="1">
      <alignment horizontal="left" vertical="center" wrapText="1"/>
    </xf>
    <xf numFmtId="178" fontId="5" fillId="0" borderId="1" xfId="73" applyNumberFormat="1" applyFont="1" applyFill="1" applyBorder="1" applyAlignment="1">
      <alignment horizontal="left" vertical="center" wrapText="1"/>
    </xf>
    <xf numFmtId="0" fontId="5" fillId="0" borderId="1" xfId="73" applyNumberFormat="1" applyFont="1" applyFill="1" applyBorder="1" applyAlignment="1">
      <alignment horizontal="center" vertical="center" wrapText="1"/>
    </xf>
    <xf numFmtId="178" fontId="5" fillId="0" borderId="1" xfId="74" applyNumberFormat="1" applyFont="1" applyFill="1" applyBorder="1" applyAlignment="1">
      <alignment horizontal="center" vertical="center" wrapText="1"/>
    </xf>
    <xf numFmtId="178" fontId="5" fillId="0" borderId="2" xfId="73" applyNumberFormat="1" applyFont="1" applyFill="1" applyBorder="1" applyAlignment="1">
      <alignment horizontal="left" vertical="center" wrapText="1"/>
    </xf>
    <xf numFmtId="178" fontId="5" fillId="0" borderId="1" xfId="75" applyNumberFormat="1" applyFont="1" applyFill="1" applyBorder="1" applyAlignment="1">
      <alignment horizontal="left" vertical="center" wrapText="1"/>
    </xf>
    <xf numFmtId="0" fontId="5" fillId="0" borderId="1" xfId="75" applyNumberFormat="1" applyFont="1" applyFill="1" applyBorder="1" applyAlignment="1">
      <alignment horizontal="center" vertical="center" wrapText="1" shrinkToFit="1"/>
    </xf>
    <xf numFmtId="178" fontId="5" fillId="0" borderId="1" xfId="75" applyNumberFormat="1" applyFont="1" applyFill="1" applyBorder="1" applyAlignment="1">
      <alignment horizontal="center" vertical="center" wrapText="1"/>
    </xf>
    <xf numFmtId="176" fontId="1" fillId="0" borderId="1" xfId="52" applyFont="1" applyFill="1" applyBorder="1" applyAlignment="1">
      <alignment horizontal="left" vertical="center"/>
    </xf>
    <xf numFmtId="49" fontId="5" fillId="0" borderId="2" xfId="52" applyNumberFormat="1" applyFont="1" applyFill="1" applyBorder="1" applyAlignment="1">
      <alignment horizontal="left" vertical="top" wrapText="1"/>
    </xf>
    <xf numFmtId="176" fontId="5" fillId="0" borderId="2" xfId="52" applyNumberFormat="1" applyFont="1" applyFill="1" applyBorder="1" applyAlignment="1">
      <alignment horizontal="left" vertical="center" wrapText="1"/>
    </xf>
    <xf numFmtId="176" fontId="5" fillId="0" borderId="2" xfId="98" applyNumberFormat="1" applyFont="1" applyFill="1" applyBorder="1" applyAlignment="1">
      <alignment horizontal="left" vertical="center" wrapText="1"/>
    </xf>
    <xf numFmtId="176" fontId="5" fillId="0" borderId="2" xfId="0" applyNumberFormat="1" applyFont="1" applyFill="1" applyBorder="1" applyAlignment="1">
      <alignment horizontal="left" vertical="top" wrapText="1"/>
    </xf>
    <xf numFmtId="176" fontId="5" fillId="0" borderId="1" xfId="89" applyNumberFormat="1" applyFont="1" applyFill="1" applyBorder="1" applyAlignment="1">
      <alignment horizontal="left" vertical="center" wrapText="1"/>
    </xf>
    <xf numFmtId="176" fontId="5" fillId="0" borderId="2" xfId="90" applyFont="1" applyFill="1" applyBorder="1" applyAlignment="1">
      <alignment horizontal="left" vertical="center" wrapText="1"/>
    </xf>
    <xf numFmtId="0" fontId="5" fillId="0" borderId="1" xfId="65" applyNumberFormat="1" applyFont="1" applyFill="1" applyBorder="1" applyAlignment="1">
      <alignment horizontal="center" vertical="center"/>
    </xf>
    <xf numFmtId="176" fontId="5" fillId="0" borderId="1" xfId="65" applyFont="1" applyFill="1" applyBorder="1" applyAlignment="1">
      <alignment horizontal="center" vertical="center"/>
    </xf>
    <xf numFmtId="176" fontId="5" fillId="0" borderId="2" xfId="65" applyFont="1" applyFill="1" applyBorder="1" applyAlignment="1">
      <alignment horizontal="left" vertical="center" wrapText="1"/>
    </xf>
    <xf numFmtId="0" fontId="5" fillId="0" borderId="1" xfId="52" applyNumberFormat="1" applyFont="1" applyFill="1" applyBorder="1" applyAlignment="1">
      <alignment horizontal="center" vertical="center"/>
    </xf>
    <xf numFmtId="176" fontId="1" fillId="0" borderId="1" xfId="65" applyFont="1" applyFill="1" applyBorder="1" applyAlignment="1">
      <alignment horizontal="left" vertical="center" wrapText="1"/>
    </xf>
    <xf numFmtId="176" fontId="1" fillId="0" borderId="1" xfId="67" applyFont="1" applyFill="1" applyBorder="1" applyAlignment="1">
      <alignment horizontal="center" vertical="center" wrapText="1"/>
    </xf>
    <xf numFmtId="0" fontId="1" fillId="0" borderId="1" xfId="87" applyNumberFormat="1" applyFont="1" applyFill="1" applyBorder="1" applyAlignment="1">
      <alignment horizontal="center" vertical="center" wrapText="1"/>
    </xf>
    <xf numFmtId="176" fontId="1" fillId="0" borderId="1" xfId="87" applyFont="1" applyFill="1" applyBorder="1" applyAlignment="1">
      <alignment horizontal="left" vertical="center"/>
    </xf>
    <xf numFmtId="0" fontId="5" fillId="0" borderId="1" xfId="87" applyNumberFormat="1" applyFont="1" applyFill="1" applyBorder="1" applyAlignment="1">
      <alignment horizontal="center" vertical="center" wrapText="1"/>
    </xf>
    <xf numFmtId="0" fontId="1" fillId="0" borderId="1" xfId="87" applyNumberFormat="1" applyFont="1" applyFill="1" applyBorder="1" applyAlignment="1">
      <alignment horizontal="left" vertical="center"/>
    </xf>
    <xf numFmtId="176" fontId="1" fillId="0" borderId="1" xfId="87" applyFont="1" applyFill="1" applyBorder="1" applyAlignment="1">
      <alignment horizontal="center" vertical="center"/>
    </xf>
    <xf numFmtId="176" fontId="1" fillId="0" borderId="2" xfId="87" applyFont="1" applyFill="1" applyBorder="1" applyAlignment="1">
      <alignment horizontal="left" vertical="center"/>
    </xf>
    <xf numFmtId="178" fontId="5" fillId="0" borderId="1" xfId="87" applyNumberFormat="1" applyFont="1" applyFill="1" applyBorder="1" applyAlignment="1">
      <alignment horizontal="left" vertical="center" wrapText="1"/>
    </xf>
    <xf numFmtId="178" fontId="5" fillId="0" borderId="1" xfId="87" applyNumberFormat="1" applyFont="1" applyFill="1" applyBorder="1" applyAlignment="1">
      <alignment horizontal="center" vertical="center" wrapText="1"/>
    </xf>
    <xf numFmtId="176" fontId="5" fillId="0" borderId="1" xfId="87" applyFont="1" applyFill="1" applyBorder="1" applyAlignment="1">
      <alignment horizontal="left" vertical="center" wrapText="1"/>
    </xf>
    <xf numFmtId="176" fontId="5" fillId="0" borderId="1" xfId="87" applyFont="1" applyFill="1" applyBorder="1" applyAlignment="1">
      <alignment horizontal="center" vertical="center" wrapText="1"/>
    </xf>
    <xf numFmtId="178" fontId="5" fillId="0" borderId="2" xfId="87" applyNumberFormat="1" applyFont="1" applyFill="1" applyBorder="1" applyAlignment="1">
      <alignment horizontal="left" vertical="center" wrapText="1"/>
    </xf>
    <xf numFmtId="176" fontId="5" fillId="0" borderId="1" xfId="81" applyFont="1" applyFill="1" applyBorder="1" applyAlignment="1">
      <alignment horizontal="center" vertical="center" wrapText="1"/>
    </xf>
    <xf numFmtId="176" fontId="5" fillId="0" borderId="2" xfId="87" applyFont="1" applyFill="1" applyBorder="1" applyAlignment="1">
      <alignment horizontal="left" vertical="center" wrapText="1"/>
    </xf>
    <xf numFmtId="0" fontId="5" fillId="0" borderId="1" xfId="87" applyNumberFormat="1" applyFont="1" applyFill="1" applyBorder="1" applyAlignment="1">
      <alignment horizontal="center" vertical="center"/>
    </xf>
    <xf numFmtId="176" fontId="5" fillId="0" borderId="1" xfId="76" applyFont="1" applyFill="1" applyBorder="1" applyAlignment="1">
      <alignment horizontal="left" vertical="center" wrapText="1"/>
    </xf>
    <xf numFmtId="176" fontId="5" fillId="0" borderId="2" xfId="76" applyFont="1" applyFill="1" applyBorder="1" applyAlignment="1">
      <alignment horizontal="left" vertical="center" wrapText="1"/>
    </xf>
    <xf numFmtId="176" fontId="5" fillId="0" borderId="1" xfId="65" applyFont="1" applyFill="1" applyBorder="1" applyAlignment="1">
      <alignment horizontal="left" vertical="center"/>
    </xf>
    <xf numFmtId="0" fontId="1" fillId="0" borderId="1" xfId="65" applyNumberFormat="1" applyFont="1" applyFill="1" applyBorder="1" applyAlignment="1">
      <alignment horizontal="center" vertical="center" wrapText="1"/>
    </xf>
    <xf numFmtId="0" fontId="1" fillId="0" borderId="1" xfId="65" applyNumberFormat="1" applyFont="1" applyFill="1" applyBorder="1" applyAlignment="1">
      <alignment horizontal="center" vertical="center"/>
    </xf>
    <xf numFmtId="176" fontId="5" fillId="0" borderId="2" xfId="77" applyFont="1" applyFill="1" applyBorder="1" applyAlignment="1">
      <alignment horizontal="left" vertical="center" wrapText="1"/>
    </xf>
    <xf numFmtId="0" fontId="1" fillId="0" borderId="1" xfId="55" applyNumberFormat="1" applyFont="1" applyFill="1" applyBorder="1" applyAlignment="1">
      <alignment horizontal="center" vertical="center" wrapText="1"/>
    </xf>
    <xf numFmtId="176" fontId="1" fillId="0" borderId="1" xfId="55" applyFont="1" applyFill="1" applyBorder="1" applyAlignment="1">
      <alignment horizontal="left" vertical="center" wrapText="1" shrinkToFit="1"/>
    </xf>
    <xf numFmtId="0" fontId="5" fillId="0" borderId="1" xfId="55" applyNumberFormat="1" applyFont="1" applyFill="1" applyBorder="1" applyAlignment="1">
      <alignment horizontal="center" vertical="center" wrapText="1"/>
    </xf>
    <xf numFmtId="176" fontId="5" fillId="0" borderId="1" xfId="55" applyFont="1" applyFill="1" applyBorder="1" applyAlignment="1">
      <alignment horizontal="center" vertical="center" wrapText="1"/>
    </xf>
    <xf numFmtId="176" fontId="5" fillId="0" borderId="1" xfId="55" applyFont="1" applyFill="1" applyBorder="1" applyAlignment="1">
      <alignment horizontal="left" vertical="center" wrapText="1" shrinkToFit="1"/>
    </xf>
    <xf numFmtId="176" fontId="10" fillId="0" borderId="2" xfId="52" applyFont="1" applyFill="1" applyBorder="1" applyAlignment="1">
      <alignment horizontal="left"/>
    </xf>
    <xf numFmtId="0" fontId="1" fillId="0" borderId="1" xfId="86" applyNumberFormat="1" applyFont="1" applyFill="1" applyBorder="1" applyAlignment="1">
      <alignment horizontal="center" vertical="center" wrapText="1"/>
    </xf>
    <xf numFmtId="180" fontId="5" fillId="0" borderId="1" xfId="86" applyNumberFormat="1" applyFont="1" applyFill="1" applyBorder="1" applyAlignment="1">
      <alignment horizontal="center" vertical="center" wrapText="1"/>
    </xf>
    <xf numFmtId="0" fontId="1" fillId="0" borderId="1" xfId="67" applyNumberFormat="1" applyFont="1" applyFill="1" applyBorder="1" applyAlignment="1">
      <alignment horizontal="left" vertical="center"/>
    </xf>
    <xf numFmtId="0" fontId="5" fillId="0" borderId="1" xfId="86" applyNumberFormat="1" applyFont="1" applyFill="1" applyBorder="1" applyAlignment="1">
      <alignment horizontal="center" vertical="center" wrapText="1"/>
    </xf>
    <xf numFmtId="180" fontId="5" fillId="0" borderId="2" xfId="93" applyNumberFormat="1" applyFont="1" applyBorder="1" applyAlignment="1">
      <alignment horizontal="left" vertical="center" wrapText="1"/>
    </xf>
    <xf numFmtId="176" fontId="5" fillId="0" borderId="1" xfId="94" applyFont="1" applyFill="1" applyBorder="1" applyAlignment="1">
      <alignment horizontal="left" vertical="center" wrapText="1"/>
    </xf>
    <xf numFmtId="176" fontId="5" fillId="0" borderId="2" xfId="51" applyFont="1" applyFill="1" applyBorder="1" applyAlignment="1">
      <alignment horizontal="left" vertical="center" wrapText="1"/>
    </xf>
    <xf numFmtId="180" fontId="5" fillId="0" borderId="2" xfId="94" applyNumberFormat="1" applyFont="1" applyFill="1" applyBorder="1" applyAlignment="1">
      <alignment horizontal="left" vertical="center" wrapText="1"/>
    </xf>
    <xf numFmtId="180" fontId="5" fillId="0" borderId="1" xfId="93" applyNumberFormat="1" applyFont="1" applyFill="1" applyBorder="1" applyAlignment="1">
      <alignment horizontal="left" vertical="center" wrapText="1"/>
    </xf>
    <xf numFmtId="0" fontId="5" fillId="0" borderId="1" xfId="93" applyNumberFormat="1" applyFont="1" applyFill="1" applyBorder="1" applyAlignment="1">
      <alignment horizontal="center" vertical="center" wrapText="1"/>
    </xf>
    <xf numFmtId="180" fontId="1" fillId="0" borderId="1" xfId="86" applyNumberFormat="1" applyFont="1" applyFill="1" applyBorder="1" applyAlignment="1">
      <alignment horizontal="center" vertical="center" wrapText="1"/>
    </xf>
    <xf numFmtId="180" fontId="5" fillId="0" borderId="1" xfId="86" applyNumberFormat="1" applyFont="1" applyFill="1" applyBorder="1" applyAlignment="1">
      <alignment horizontal="left" vertical="center" wrapText="1"/>
    </xf>
    <xf numFmtId="180" fontId="5" fillId="0" borderId="2" xfId="52" applyNumberFormat="1" applyFont="1" applyFill="1" applyBorder="1" applyAlignment="1">
      <alignment horizontal="left" vertical="center" wrapText="1"/>
    </xf>
    <xf numFmtId="180" fontId="5" fillId="0" borderId="1" xfId="95" applyNumberFormat="1" applyFont="1" applyFill="1" applyBorder="1" applyAlignment="1">
      <alignment horizontal="left" vertical="center" wrapText="1"/>
    </xf>
    <xf numFmtId="180" fontId="5" fillId="0" borderId="2" xfId="95" applyNumberFormat="1" applyFont="1" applyFill="1" applyBorder="1" applyAlignment="1">
      <alignment horizontal="left" vertical="center" wrapText="1"/>
    </xf>
    <xf numFmtId="180" fontId="5" fillId="0" borderId="1" xfId="93" applyNumberFormat="1" applyFont="1" applyFill="1" applyBorder="1" applyAlignment="1">
      <alignment horizontal="center" vertical="center" wrapText="1"/>
    </xf>
    <xf numFmtId="180" fontId="5" fillId="0" borderId="2" xfId="52" applyNumberFormat="1" applyFont="1" applyBorder="1" applyAlignment="1">
      <alignment horizontal="left" vertical="center" wrapText="1"/>
    </xf>
    <xf numFmtId="176" fontId="1" fillId="0" borderId="1" xfId="67" applyFont="1" applyFill="1" applyBorder="1" applyAlignment="1">
      <alignment horizontal="left" vertical="center" wrapText="1"/>
    </xf>
    <xf numFmtId="176" fontId="1" fillId="0" borderId="2" xfId="67" applyFont="1" applyFill="1" applyBorder="1" applyAlignment="1">
      <alignment horizontal="left" vertical="center" wrapText="1"/>
    </xf>
    <xf numFmtId="180" fontId="5" fillId="0" borderId="2" xfId="86" applyNumberFormat="1" applyFont="1" applyFill="1" applyBorder="1" applyAlignment="1">
      <alignment horizontal="left" vertical="center" wrapText="1"/>
    </xf>
    <xf numFmtId="176" fontId="5" fillId="0" borderId="1" xfId="96" applyFont="1" applyFill="1" applyBorder="1" applyAlignment="1">
      <alignment horizontal="center" vertical="center" wrapText="1"/>
    </xf>
    <xf numFmtId="180" fontId="5" fillId="0" borderId="1" xfId="52" applyNumberFormat="1" applyFont="1" applyFill="1" applyBorder="1" applyAlignment="1">
      <alignment horizontal="center" vertical="center" wrapText="1"/>
    </xf>
    <xf numFmtId="180" fontId="1" fillId="0" borderId="1" xfId="86" applyNumberFormat="1" applyFont="1" applyFill="1" applyBorder="1" applyAlignment="1">
      <alignment horizontal="left" vertical="center" wrapText="1"/>
    </xf>
    <xf numFmtId="180" fontId="1" fillId="0" borderId="2" xfId="86" applyNumberFormat="1" applyFont="1" applyFill="1" applyBorder="1" applyAlignment="1">
      <alignment horizontal="left" vertical="center" wrapText="1"/>
    </xf>
    <xf numFmtId="180" fontId="11" fillId="0" borderId="1" xfId="99" applyNumberFormat="1" applyFont="1" applyFill="1" applyBorder="1" applyAlignment="1">
      <alignment horizontal="left" vertical="center" wrapText="1"/>
    </xf>
    <xf numFmtId="180" fontId="11" fillId="0" borderId="1" xfId="99" applyNumberFormat="1" applyFont="1" applyFill="1" applyBorder="1" applyAlignment="1">
      <alignment horizontal="center" vertical="center" wrapText="1"/>
    </xf>
    <xf numFmtId="180" fontId="11" fillId="0" borderId="2" xfId="99" applyNumberFormat="1" applyFont="1" applyFill="1" applyBorder="1" applyAlignment="1">
      <alignment horizontal="left" vertical="center" wrapText="1"/>
    </xf>
    <xf numFmtId="176" fontId="5" fillId="0" borderId="1" xfId="64" applyFont="1" applyFill="1" applyBorder="1" applyAlignment="1" quotePrefix="1">
      <alignment horizontal="center" vertical="center" wrapText="1"/>
    </xf>
    <xf numFmtId="0" fontId="5" fillId="0" borderId="1" xfId="64" applyNumberFormat="1" applyFont="1" applyFill="1" applyBorder="1" applyAlignment="1" quotePrefix="1">
      <alignment horizontal="center" vertical="center" wrapText="1"/>
    </xf>
    <xf numFmtId="0" fontId="5" fillId="0" borderId="1" xfId="52" applyNumberFormat="1" applyFont="1" applyFill="1" applyBorder="1" applyAlignment="1" quotePrefix="1">
      <alignment horizontal="center" vertical="center" wrapText="1"/>
    </xf>
    <xf numFmtId="0" fontId="5" fillId="0" borderId="1" xfId="87" applyNumberFormat="1" applyFont="1" applyFill="1" applyBorder="1" applyAlignment="1" quotePrefix="1">
      <alignment horizontal="center" vertical="center" wrapText="1"/>
    </xf>
    <xf numFmtId="180" fontId="5" fillId="0" borderId="1" xfId="86" applyNumberFormat="1" applyFont="1" applyFill="1" applyBorder="1" applyAlignment="1" quotePrefix="1">
      <alignment horizontal="center" vertical="center" wrapText="1"/>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11">
    <dxf>
      <fill>
        <patternFill patternType="solid">
          <bgColor rgb="FF00B0F0"/>
        </patternFill>
      </fill>
    </dxf>
    <dxf>
      <fill>
        <patternFill patternType="solid">
          <bgColor rgb="FF00B050"/>
        </patternFill>
      </fill>
    </dxf>
    <dxf>
      <fill>
        <patternFill patternType="solid">
          <bgColor theme="8" tint="-0.249977111117893"/>
        </patternFill>
      </fill>
    </dxf>
    <dxf>
      <fill>
        <patternFill patternType="solid">
          <bgColor rgb="FFFFC0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10"/>
      <tableStyleElement type="headerRow" dxfId="9"/>
      <tableStyleElement type="totalRow" dxfId="8"/>
      <tableStyleElement type="firstColumn" dxfId="7"/>
      <tableStyleElement type="lastColumn" dxfId="6"/>
      <tableStyleElement type="firstRowStripe" dxfId="5"/>
      <tableStyleElement type="firstColumnStripe" dxfId="4"/>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642"/>
  <sheetViews>
    <sheetView tabSelected="1" topLeftCell="A1294" workbookViewId="0">
      <selection activeCell="J1298" sqref="J1298"/>
    </sheetView>
  </sheetViews>
  <sheetFormatPr defaultColWidth="8.89166666666667" defaultRowHeight="21" customHeight="1" outlineLevelCol="5"/>
  <cols>
    <col min="2" max="2" width="43.8916666666667" customWidth="1"/>
    <col min="5" max="5" width="47.8916666666667" customWidth="1"/>
  </cols>
  <sheetData>
    <row r="1" s="1" customFormat="1" customHeight="1" spans="1:6">
      <c r="A1" s="2" t="s">
        <v>0</v>
      </c>
      <c r="B1" s="3" t="s">
        <v>1</v>
      </c>
      <c r="C1" s="2" t="s">
        <v>2</v>
      </c>
      <c r="D1" s="3" t="s">
        <v>3</v>
      </c>
      <c r="E1" s="3" t="s">
        <v>4</v>
      </c>
      <c r="F1" s="4" t="s">
        <v>5</v>
      </c>
    </row>
    <row r="2" customHeight="1" spans="1:5">
      <c r="A2" s="5" t="s">
        <v>6</v>
      </c>
      <c r="B2" s="6" t="s">
        <v>7</v>
      </c>
      <c r="C2" s="7">
        <f>C3+C273+C460+C894+C1020+C1576+C1476</f>
        <v>11</v>
      </c>
      <c r="D2" s="8" t="s">
        <v>8</v>
      </c>
      <c r="E2" s="9"/>
    </row>
    <row r="3" customHeight="1" spans="1:6">
      <c r="A3" s="10" t="s">
        <v>9</v>
      </c>
      <c r="B3" s="11" t="s">
        <v>10</v>
      </c>
      <c r="C3" s="12">
        <v>1</v>
      </c>
      <c r="D3" s="10" t="s">
        <v>8</v>
      </c>
      <c r="E3" s="13" t="s">
        <v>11</v>
      </c>
      <c r="F3" s="14" t="s">
        <v>12</v>
      </c>
    </row>
    <row r="4" customHeight="1" spans="1:6">
      <c r="A4" s="15">
        <v>1</v>
      </c>
      <c r="B4" s="16" t="s">
        <v>13</v>
      </c>
      <c r="C4" s="12">
        <v>1</v>
      </c>
      <c r="D4" s="10" t="s">
        <v>8</v>
      </c>
      <c r="E4" s="17" t="s">
        <v>14</v>
      </c>
      <c r="F4" s="14" t="s">
        <v>12</v>
      </c>
    </row>
    <row r="5" customHeight="1" spans="1:6">
      <c r="A5" s="227" t="s">
        <v>15</v>
      </c>
      <c r="B5" s="19" t="s">
        <v>16</v>
      </c>
      <c r="C5" s="20">
        <v>56</v>
      </c>
      <c r="D5" s="21" t="s">
        <v>17</v>
      </c>
      <c r="E5" s="22"/>
      <c r="F5" s="14"/>
    </row>
    <row r="6" customHeight="1" spans="1:6">
      <c r="A6" s="227" t="s">
        <v>18</v>
      </c>
      <c r="B6" s="23" t="s">
        <v>19</v>
      </c>
      <c r="C6" s="24"/>
      <c r="D6" s="18"/>
      <c r="E6" s="25"/>
      <c r="F6" s="14"/>
    </row>
    <row r="7" customHeight="1" spans="1:6">
      <c r="A7" s="227" t="s">
        <v>20</v>
      </c>
      <c r="B7" s="23" t="s">
        <v>21</v>
      </c>
      <c r="C7" s="24"/>
      <c r="D7" s="18"/>
      <c r="E7" s="25"/>
      <c r="F7" s="14"/>
    </row>
    <row r="8" customHeight="1" spans="1:6">
      <c r="A8" s="227" t="s">
        <v>22</v>
      </c>
      <c r="B8" s="11" t="s">
        <v>23</v>
      </c>
      <c r="C8" s="26">
        <v>1</v>
      </c>
      <c r="D8" s="10" t="s">
        <v>24</v>
      </c>
      <c r="E8" s="27"/>
      <c r="F8" s="14"/>
    </row>
    <row r="9" customHeight="1" spans="1:6">
      <c r="A9" s="227" t="s">
        <v>25</v>
      </c>
      <c r="B9" s="28" t="s">
        <v>26</v>
      </c>
      <c r="C9" s="29"/>
      <c r="D9" s="29"/>
      <c r="E9" s="30"/>
      <c r="F9" s="14"/>
    </row>
    <row r="10" customHeight="1" spans="1:6">
      <c r="A10" s="227" t="s">
        <v>27</v>
      </c>
      <c r="B10" s="31" t="s">
        <v>28</v>
      </c>
      <c r="C10" s="32">
        <v>1</v>
      </c>
      <c r="D10" s="32" t="s">
        <v>29</v>
      </c>
      <c r="E10" s="33" t="s">
        <v>30</v>
      </c>
      <c r="F10" s="14" t="s">
        <v>12</v>
      </c>
    </row>
    <row r="11" customHeight="1" spans="1:6">
      <c r="A11" s="227" t="s">
        <v>31</v>
      </c>
      <c r="B11" s="31" t="s">
        <v>32</v>
      </c>
      <c r="C11" s="32">
        <v>1</v>
      </c>
      <c r="D11" s="32" t="s">
        <v>24</v>
      </c>
      <c r="E11" s="34" t="s">
        <v>33</v>
      </c>
      <c r="F11" s="14" t="s">
        <v>12</v>
      </c>
    </row>
    <row r="12" customHeight="1" spans="1:6">
      <c r="A12" s="227" t="s">
        <v>34</v>
      </c>
      <c r="B12" s="31" t="s">
        <v>35</v>
      </c>
      <c r="C12" s="32">
        <v>1</v>
      </c>
      <c r="D12" s="32" t="s">
        <v>24</v>
      </c>
      <c r="E12" s="34" t="s">
        <v>36</v>
      </c>
      <c r="F12" s="14" t="s">
        <v>37</v>
      </c>
    </row>
    <row r="13" customHeight="1" spans="1:6">
      <c r="A13" s="227" t="s">
        <v>38</v>
      </c>
      <c r="B13" s="31" t="s">
        <v>39</v>
      </c>
      <c r="C13" s="32">
        <v>1</v>
      </c>
      <c r="D13" s="32" t="s">
        <v>29</v>
      </c>
      <c r="E13" s="35" t="s">
        <v>40</v>
      </c>
      <c r="F13" s="14" t="s">
        <v>12</v>
      </c>
    </row>
    <row r="14" customHeight="1" spans="1:6">
      <c r="A14" s="227" t="s">
        <v>41</v>
      </c>
      <c r="B14" s="36" t="s">
        <v>42</v>
      </c>
      <c r="C14" s="37"/>
      <c r="D14" s="37"/>
      <c r="E14" s="38"/>
      <c r="F14" s="14"/>
    </row>
    <row r="15" customHeight="1" spans="1:6">
      <c r="A15" s="227" t="s">
        <v>43</v>
      </c>
      <c r="B15" s="39" t="s">
        <v>44</v>
      </c>
      <c r="C15" s="37">
        <v>1</v>
      </c>
      <c r="D15" s="37" t="s">
        <v>24</v>
      </c>
      <c r="E15" s="40" t="s">
        <v>45</v>
      </c>
      <c r="F15" s="14" t="s">
        <v>12</v>
      </c>
    </row>
    <row r="16" customHeight="1" spans="1:6">
      <c r="A16" s="227" t="s">
        <v>46</v>
      </c>
      <c r="B16" s="36" t="s">
        <v>47</v>
      </c>
      <c r="C16" s="37"/>
      <c r="D16" s="37"/>
      <c r="E16" s="38"/>
      <c r="F16" s="14"/>
    </row>
    <row r="17" customHeight="1" spans="1:6">
      <c r="A17" s="227" t="s">
        <v>48</v>
      </c>
      <c r="B17" s="39" t="s">
        <v>49</v>
      </c>
      <c r="C17" s="37">
        <v>28</v>
      </c>
      <c r="D17" s="37" t="s">
        <v>24</v>
      </c>
      <c r="E17" s="40" t="s">
        <v>50</v>
      </c>
      <c r="F17" s="14" t="s">
        <v>12</v>
      </c>
    </row>
    <row r="18" customHeight="1" spans="1:6">
      <c r="A18" s="227" t="s">
        <v>51</v>
      </c>
      <c r="B18" s="39" t="s">
        <v>52</v>
      </c>
      <c r="C18" s="37">
        <v>28</v>
      </c>
      <c r="D18" s="37" t="s">
        <v>24</v>
      </c>
      <c r="E18" s="40" t="s">
        <v>53</v>
      </c>
      <c r="F18" s="14" t="s">
        <v>12</v>
      </c>
    </row>
    <row r="19" customHeight="1" spans="1:6">
      <c r="A19" s="227" t="s">
        <v>54</v>
      </c>
      <c r="B19" s="39" t="s">
        <v>55</v>
      </c>
      <c r="C19" s="37">
        <v>28</v>
      </c>
      <c r="D19" s="37" t="s">
        <v>24</v>
      </c>
      <c r="E19" s="40" t="s">
        <v>56</v>
      </c>
      <c r="F19" s="14" t="s">
        <v>12</v>
      </c>
    </row>
    <row r="20" customHeight="1" spans="1:6">
      <c r="A20" s="227" t="s">
        <v>57</v>
      </c>
      <c r="B20" s="39" t="s">
        <v>58</v>
      </c>
      <c r="C20" s="37">
        <v>1</v>
      </c>
      <c r="D20" s="37" t="s">
        <v>29</v>
      </c>
      <c r="E20" s="41" t="s">
        <v>59</v>
      </c>
      <c r="F20" s="14" t="s">
        <v>12</v>
      </c>
    </row>
    <row r="21" customHeight="1" spans="1:6">
      <c r="A21" s="227" t="s">
        <v>60</v>
      </c>
      <c r="B21" s="36" t="s">
        <v>61</v>
      </c>
      <c r="C21" s="37"/>
      <c r="D21" s="37"/>
      <c r="E21" s="38"/>
      <c r="F21" s="14"/>
    </row>
    <row r="22" customHeight="1" spans="1:6">
      <c r="A22" s="227" t="s">
        <v>62</v>
      </c>
      <c r="B22" s="39" t="s">
        <v>63</v>
      </c>
      <c r="C22" s="37">
        <v>2</v>
      </c>
      <c r="D22" s="37" t="s">
        <v>29</v>
      </c>
      <c r="E22" s="40" t="s">
        <v>64</v>
      </c>
      <c r="F22" s="14" t="s">
        <v>12</v>
      </c>
    </row>
    <row r="23" customHeight="1" spans="1:6">
      <c r="A23" s="227" t="s">
        <v>65</v>
      </c>
      <c r="B23" s="39" t="s">
        <v>66</v>
      </c>
      <c r="C23" s="37">
        <v>29</v>
      </c>
      <c r="D23" s="37" t="s">
        <v>67</v>
      </c>
      <c r="E23" s="42" t="s">
        <v>68</v>
      </c>
      <c r="F23" s="14" t="s">
        <v>12</v>
      </c>
    </row>
    <row r="24" customHeight="1" spans="1:6">
      <c r="A24" s="227" t="s">
        <v>69</v>
      </c>
      <c r="B24" s="39" t="s">
        <v>70</v>
      </c>
      <c r="C24" s="37">
        <v>1</v>
      </c>
      <c r="D24" s="37" t="s">
        <v>71</v>
      </c>
      <c r="E24" s="41" t="s">
        <v>72</v>
      </c>
      <c r="F24" s="14" t="s">
        <v>12</v>
      </c>
    </row>
    <row r="25" customHeight="1" spans="1:6">
      <c r="A25" s="227" t="s">
        <v>73</v>
      </c>
      <c r="B25" s="19" t="s">
        <v>74</v>
      </c>
      <c r="C25" s="43"/>
      <c r="D25" s="44"/>
      <c r="E25" s="22"/>
      <c r="F25" s="14"/>
    </row>
    <row r="26" customHeight="1" spans="1:6">
      <c r="A26" s="227" t="s">
        <v>75</v>
      </c>
      <c r="B26" s="23" t="s">
        <v>76</v>
      </c>
      <c r="C26" s="24">
        <v>1</v>
      </c>
      <c r="D26" s="18" t="s">
        <v>24</v>
      </c>
      <c r="E26" s="25" t="s">
        <v>77</v>
      </c>
      <c r="F26" s="14" t="s">
        <v>37</v>
      </c>
    </row>
    <row r="27" customHeight="1" spans="1:6">
      <c r="A27" s="227" t="s">
        <v>78</v>
      </c>
      <c r="B27" s="39" t="s">
        <v>79</v>
      </c>
      <c r="C27" s="37">
        <v>1</v>
      </c>
      <c r="D27" s="37" t="s">
        <v>24</v>
      </c>
      <c r="E27" s="45" t="s">
        <v>80</v>
      </c>
      <c r="F27" s="14" t="s">
        <v>12</v>
      </c>
    </row>
    <row r="28" customHeight="1" spans="1:6">
      <c r="A28" s="227" t="s">
        <v>81</v>
      </c>
      <c r="B28" s="39" t="s">
        <v>82</v>
      </c>
      <c r="C28" s="37">
        <v>1</v>
      </c>
      <c r="D28" s="37" t="s">
        <v>24</v>
      </c>
      <c r="E28" s="40" t="s">
        <v>83</v>
      </c>
      <c r="F28" s="14" t="s">
        <v>37</v>
      </c>
    </row>
    <row r="29" customHeight="1" spans="1:6">
      <c r="A29" s="227" t="s">
        <v>84</v>
      </c>
      <c r="B29" s="39" t="s">
        <v>85</v>
      </c>
      <c r="C29" s="37">
        <v>1</v>
      </c>
      <c r="D29" s="37" t="s">
        <v>24</v>
      </c>
      <c r="E29" s="40" t="s">
        <v>86</v>
      </c>
      <c r="F29" s="14" t="s">
        <v>12</v>
      </c>
    </row>
    <row r="30" customHeight="1" spans="1:6">
      <c r="A30" s="227" t="s">
        <v>87</v>
      </c>
      <c r="B30" s="23" t="s">
        <v>88</v>
      </c>
      <c r="C30" s="24">
        <v>1</v>
      </c>
      <c r="D30" s="18" t="s">
        <v>67</v>
      </c>
      <c r="E30" s="25" t="s">
        <v>89</v>
      </c>
      <c r="F30" s="14" t="s">
        <v>37</v>
      </c>
    </row>
    <row r="31" customHeight="1" spans="1:6">
      <c r="A31" s="227" t="s">
        <v>90</v>
      </c>
      <c r="B31" s="46" t="s">
        <v>91</v>
      </c>
      <c r="C31" s="24">
        <v>1</v>
      </c>
      <c r="D31" s="18" t="s">
        <v>67</v>
      </c>
      <c r="E31" s="47" t="s">
        <v>92</v>
      </c>
      <c r="F31" s="14" t="s">
        <v>12</v>
      </c>
    </row>
    <row r="32" customHeight="1" spans="1:6">
      <c r="A32" s="227" t="s">
        <v>93</v>
      </c>
      <c r="B32" s="23" t="s">
        <v>94</v>
      </c>
      <c r="C32" s="24">
        <f>C5/2</f>
        <v>28</v>
      </c>
      <c r="D32" s="18" t="s">
        <v>24</v>
      </c>
      <c r="E32" s="25" t="s">
        <v>95</v>
      </c>
      <c r="F32" s="14" t="s">
        <v>12</v>
      </c>
    </row>
    <row r="33" customHeight="1" spans="1:6">
      <c r="A33" s="227" t="s">
        <v>96</v>
      </c>
      <c r="B33" s="23" t="s">
        <v>97</v>
      </c>
      <c r="C33" s="48">
        <f>56-C5</f>
        <v>0</v>
      </c>
      <c r="D33" s="49" t="s">
        <v>67</v>
      </c>
      <c r="E33" s="25" t="s">
        <v>98</v>
      </c>
      <c r="F33" s="14" t="s">
        <v>12</v>
      </c>
    </row>
    <row r="34" customHeight="1" spans="1:6">
      <c r="A34" s="227" t="s">
        <v>99</v>
      </c>
      <c r="B34" s="50" t="s">
        <v>100</v>
      </c>
      <c r="C34" s="51">
        <v>1</v>
      </c>
      <c r="D34" s="51" t="s">
        <v>24</v>
      </c>
      <c r="E34" s="41" t="s">
        <v>101</v>
      </c>
      <c r="F34" s="14" t="s">
        <v>12</v>
      </c>
    </row>
    <row r="35" customHeight="1" spans="1:6">
      <c r="A35" s="227" t="s">
        <v>102</v>
      </c>
      <c r="B35" s="23" t="s">
        <v>103</v>
      </c>
      <c r="C35" s="24">
        <v>1</v>
      </c>
      <c r="D35" s="18" t="s">
        <v>24</v>
      </c>
      <c r="E35" s="52" t="s">
        <v>104</v>
      </c>
      <c r="F35" s="14" t="s">
        <v>12</v>
      </c>
    </row>
    <row r="36" customHeight="1" spans="1:6">
      <c r="A36" s="227" t="s">
        <v>105</v>
      </c>
      <c r="B36" s="23" t="s">
        <v>106</v>
      </c>
      <c r="C36" s="24">
        <v>1</v>
      </c>
      <c r="D36" s="18" t="s">
        <v>24</v>
      </c>
      <c r="E36" s="25" t="s">
        <v>107</v>
      </c>
      <c r="F36" s="14" t="s">
        <v>12</v>
      </c>
    </row>
    <row r="37" customHeight="1" spans="1:6">
      <c r="A37" s="227" t="s">
        <v>108</v>
      </c>
      <c r="B37" s="23" t="s">
        <v>109</v>
      </c>
      <c r="C37" s="24">
        <v>1</v>
      </c>
      <c r="D37" s="18" t="s">
        <v>71</v>
      </c>
      <c r="E37" s="25" t="s">
        <v>110</v>
      </c>
      <c r="F37" s="14" t="s">
        <v>12</v>
      </c>
    </row>
    <row r="38" customHeight="1" spans="1:6">
      <c r="A38" s="227" t="s">
        <v>111</v>
      </c>
      <c r="B38" s="19" t="s">
        <v>112</v>
      </c>
      <c r="C38" s="43"/>
      <c r="D38" s="44"/>
      <c r="E38" s="22"/>
      <c r="F38" s="14"/>
    </row>
    <row r="39" customHeight="1" spans="1:6">
      <c r="A39" s="227" t="s">
        <v>113</v>
      </c>
      <c r="B39" s="23" t="s">
        <v>114</v>
      </c>
      <c r="C39" s="24">
        <f>C5/4</f>
        <v>14</v>
      </c>
      <c r="D39" s="18" t="s">
        <v>115</v>
      </c>
      <c r="E39" s="25" t="s">
        <v>116</v>
      </c>
      <c r="F39" s="14" t="s">
        <v>12</v>
      </c>
    </row>
    <row r="40" customHeight="1" spans="1:6">
      <c r="A40" s="227" t="s">
        <v>117</v>
      </c>
      <c r="B40" s="23" t="s">
        <v>118</v>
      </c>
      <c r="C40" s="24">
        <f>C5/4</f>
        <v>14</v>
      </c>
      <c r="D40" s="18" t="s">
        <v>115</v>
      </c>
      <c r="E40" s="25" t="s">
        <v>119</v>
      </c>
      <c r="F40" s="14" t="s">
        <v>12</v>
      </c>
    </row>
    <row r="41" customHeight="1" spans="1:6">
      <c r="A41" s="227" t="s">
        <v>120</v>
      </c>
      <c r="B41" s="23" t="s">
        <v>121</v>
      </c>
      <c r="C41" s="24">
        <f>C5/2</f>
        <v>28</v>
      </c>
      <c r="D41" s="18" t="s">
        <v>115</v>
      </c>
      <c r="E41" s="53" t="s">
        <v>122</v>
      </c>
      <c r="F41" s="14" t="s">
        <v>12</v>
      </c>
    </row>
    <row r="42" customHeight="1" spans="1:6">
      <c r="A42" s="227" t="s">
        <v>123</v>
      </c>
      <c r="B42" s="23" t="s">
        <v>124</v>
      </c>
      <c r="C42" s="24">
        <f>C5/2</f>
        <v>28</v>
      </c>
      <c r="D42" s="18" t="s">
        <v>115</v>
      </c>
      <c r="E42" s="25" t="s">
        <v>125</v>
      </c>
      <c r="F42" s="14" t="s">
        <v>12</v>
      </c>
    </row>
    <row r="43" customHeight="1" spans="1:6">
      <c r="A43" s="227" t="s">
        <v>126</v>
      </c>
      <c r="B43" s="23" t="s">
        <v>127</v>
      </c>
      <c r="C43" s="24">
        <f>C39</f>
        <v>14</v>
      </c>
      <c r="D43" s="18" t="s">
        <v>71</v>
      </c>
      <c r="E43" s="25" t="s">
        <v>128</v>
      </c>
      <c r="F43" s="14" t="s">
        <v>12</v>
      </c>
    </row>
    <row r="44" customHeight="1" spans="1:6">
      <c r="A44" s="227" t="s">
        <v>129</v>
      </c>
      <c r="B44" s="23" t="s">
        <v>130</v>
      </c>
      <c r="C44" s="24">
        <f>C39</f>
        <v>14</v>
      </c>
      <c r="D44" s="18" t="s">
        <v>115</v>
      </c>
      <c r="E44" s="25" t="s">
        <v>131</v>
      </c>
      <c r="F44" s="14" t="s">
        <v>12</v>
      </c>
    </row>
    <row r="45" customHeight="1" spans="1:6">
      <c r="A45" s="227" t="s">
        <v>132</v>
      </c>
      <c r="B45" s="23" t="s">
        <v>133</v>
      </c>
      <c r="C45" s="24">
        <v>1</v>
      </c>
      <c r="D45" s="18" t="s">
        <v>71</v>
      </c>
      <c r="E45" s="25" t="s">
        <v>134</v>
      </c>
      <c r="F45" s="14" t="s">
        <v>12</v>
      </c>
    </row>
    <row r="46" customHeight="1" spans="1:6">
      <c r="A46" s="227" t="s">
        <v>135</v>
      </c>
      <c r="B46" s="23" t="s">
        <v>136</v>
      </c>
      <c r="C46" s="54">
        <v>1</v>
      </c>
      <c r="D46" s="55" t="s">
        <v>8</v>
      </c>
      <c r="E46" s="25" t="s">
        <v>137</v>
      </c>
      <c r="F46" s="14" t="s">
        <v>12</v>
      </c>
    </row>
    <row r="47" customHeight="1" spans="1:6">
      <c r="A47" s="227" t="s">
        <v>138</v>
      </c>
      <c r="B47" s="23" t="s">
        <v>139</v>
      </c>
      <c r="C47" s="54">
        <v>1</v>
      </c>
      <c r="D47" s="55" t="s">
        <v>8</v>
      </c>
      <c r="E47" s="25" t="s">
        <v>140</v>
      </c>
      <c r="F47" s="14" t="s">
        <v>12</v>
      </c>
    </row>
    <row r="48" customHeight="1" spans="1:6">
      <c r="A48" s="15">
        <v>2</v>
      </c>
      <c r="B48" s="16" t="s">
        <v>141</v>
      </c>
      <c r="C48" s="56">
        <v>1</v>
      </c>
      <c r="D48" s="57" t="s">
        <v>8</v>
      </c>
      <c r="E48" s="58" t="s">
        <v>142</v>
      </c>
      <c r="F48" s="14" t="s">
        <v>12</v>
      </c>
    </row>
    <row r="49" customHeight="1" spans="1:6">
      <c r="A49" s="228" t="s">
        <v>143</v>
      </c>
      <c r="B49" s="23" t="s">
        <v>19</v>
      </c>
      <c r="C49" s="24"/>
      <c r="D49" s="18"/>
      <c r="E49" s="25"/>
      <c r="F49" s="14"/>
    </row>
    <row r="50" customHeight="1" spans="1:6">
      <c r="A50" s="228" t="s">
        <v>144</v>
      </c>
      <c r="B50" s="23" t="s">
        <v>21</v>
      </c>
      <c r="C50" s="24"/>
      <c r="D50" s="18"/>
      <c r="E50" s="25"/>
      <c r="F50" s="14"/>
    </row>
    <row r="51" customHeight="1" spans="1:6">
      <c r="A51" s="228" t="s">
        <v>145</v>
      </c>
      <c r="B51" s="23" t="s">
        <v>146</v>
      </c>
      <c r="C51" s="20">
        <v>1</v>
      </c>
      <c r="D51" s="18" t="s">
        <v>67</v>
      </c>
      <c r="E51" s="59" t="s">
        <v>147</v>
      </c>
      <c r="F51" s="14" t="s">
        <v>12</v>
      </c>
    </row>
    <row r="52" customHeight="1" spans="1:6">
      <c r="A52" s="228" t="s">
        <v>148</v>
      </c>
      <c r="B52" s="23" t="s">
        <v>149</v>
      </c>
      <c r="C52" s="20">
        <v>4</v>
      </c>
      <c r="D52" s="18" t="s">
        <v>115</v>
      </c>
      <c r="E52" s="60" t="s">
        <v>150</v>
      </c>
      <c r="F52" s="14" t="s">
        <v>12</v>
      </c>
    </row>
    <row r="53" customHeight="1" spans="1:6">
      <c r="A53" s="228" t="s">
        <v>151</v>
      </c>
      <c r="B53" s="23" t="s">
        <v>152</v>
      </c>
      <c r="C53" s="20">
        <v>20</v>
      </c>
      <c r="D53" s="18" t="s">
        <v>115</v>
      </c>
      <c r="E53" s="60" t="s">
        <v>153</v>
      </c>
      <c r="F53" s="14" t="s">
        <v>12</v>
      </c>
    </row>
    <row r="54" customHeight="1" spans="1:6">
      <c r="A54" s="228" t="s">
        <v>154</v>
      </c>
      <c r="B54" s="61" t="s">
        <v>155</v>
      </c>
      <c r="C54" s="20">
        <v>1</v>
      </c>
      <c r="D54" s="62" t="s">
        <v>115</v>
      </c>
      <c r="E54" s="60" t="s">
        <v>156</v>
      </c>
      <c r="F54" s="14" t="s">
        <v>12</v>
      </c>
    </row>
    <row r="55" customHeight="1" spans="1:6">
      <c r="A55" s="228" t="s">
        <v>157</v>
      </c>
      <c r="B55" s="63" t="s">
        <v>158</v>
      </c>
      <c r="C55" s="20">
        <v>1</v>
      </c>
      <c r="D55" s="62" t="s">
        <v>71</v>
      </c>
      <c r="E55" s="60" t="s">
        <v>159</v>
      </c>
      <c r="F55" s="14" t="s">
        <v>12</v>
      </c>
    </row>
    <row r="56" customHeight="1" spans="1:6">
      <c r="A56" s="56">
        <v>3</v>
      </c>
      <c r="B56" s="16" t="s">
        <v>160</v>
      </c>
      <c r="C56" s="56">
        <v>1</v>
      </c>
      <c r="D56" s="57" t="s">
        <v>8</v>
      </c>
      <c r="E56" s="64" t="s">
        <v>161</v>
      </c>
      <c r="F56" s="14" t="s">
        <v>12</v>
      </c>
    </row>
    <row r="57" customHeight="1" spans="1:6">
      <c r="A57" s="228" t="s">
        <v>162</v>
      </c>
      <c r="B57" s="23" t="s">
        <v>19</v>
      </c>
      <c r="C57" s="24"/>
      <c r="D57" s="18"/>
      <c r="E57" s="25"/>
      <c r="F57" s="14"/>
    </row>
    <row r="58" customHeight="1" spans="1:6">
      <c r="A58" s="228" t="s">
        <v>163</v>
      </c>
      <c r="B58" s="23" t="s">
        <v>21</v>
      </c>
      <c r="C58" s="24"/>
      <c r="D58" s="18"/>
      <c r="E58" s="25"/>
      <c r="F58" s="14"/>
    </row>
    <row r="59" customHeight="1" spans="1:6">
      <c r="A59" s="228" t="s">
        <v>164</v>
      </c>
      <c r="B59" s="65" t="s">
        <v>152</v>
      </c>
      <c r="C59" s="20">
        <v>5</v>
      </c>
      <c r="D59" s="66" t="s">
        <v>115</v>
      </c>
      <c r="E59" s="67" t="s">
        <v>165</v>
      </c>
      <c r="F59" s="14" t="s">
        <v>12</v>
      </c>
    </row>
    <row r="60" customHeight="1" spans="1:6">
      <c r="A60" s="228" t="s">
        <v>166</v>
      </c>
      <c r="B60" s="65" t="s">
        <v>167</v>
      </c>
      <c r="C60" s="20">
        <v>3</v>
      </c>
      <c r="D60" s="66" t="s">
        <v>115</v>
      </c>
      <c r="E60" s="67" t="s">
        <v>168</v>
      </c>
      <c r="F60" s="14" t="s">
        <v>12</v>
      </c>
    </row>
    <row r="61" customHeight="1" spans="1:6">
      <c r="A61" s="228" t="s">
        <v>169</v>
      </c>
      <c r="B61" s="65" t="s">
        <v>170</v>
      </c>
      <c r="C61" s="20">
        <v>3</v>
      </c>
      <c r="D61" s="66" t="s">
        <v>115</v>
      </c>
      <c r="E61" s="67" t="s">
        <v>171</v>
      </c>
      <c r="F61" s="14" t="s">
        <v>12</v>
      </c>
    </row>
    <row r="62" customHeight="1" spans="1:6">
      <c r="A62" s="228" t="s">
        <v>172</v>
      </c>
      <c r="B62" s="68" t="s">
        <v>173</v>
      </c>
      <c r="C62" s="20">
        <v>1</v>
      </c>
      <c r="D62" s="69" t="s">
        <v>71</v>
      </c>
      <c r="E62" s="70" t="s">
        <v>174</v>
      </c>
      <c r="F62" s="14" t="s">
        <v>12</v>
      </c>
    </row>
    <row r="63" customHeight="1" spans="1:6">
      <c r="A63" s="12">
        <v>4</v>
      </c>
      <c r="B63" s="16" t="s">
        <v>175</v>
      </c>
      <c r="C63" s="12">
        <v>1</v>
      </c>
      <c r="D63" s="71" t="s">
        <v>24</v>
      </c>
      <c r="E63" s="17" t="s">
        <v>176</v>
      </c>
      <c r="F63" s="14" t="s">
        <v>12</v>
      </c>
    </row>
    <row r="64" customHeight="1" spans="1:6">
      <c r="A64" s="24">
        <v>1</v>
      </c>
      <c r="B64" s="23" t="s">
        <v>177</v>
      </c>
      <c r="C64" s="24">
        <v>56</v>
      </c>
      <c r="D64" s="18" t="s">
        <v>178</v>
      </c>
      <c r="E64" s="58"/>
      <c r="F64" s="14"/>
    </row>
    <row r="65" customHeight="1" spans="1:6">
      <c r="A65" s="24">
        <v>2</v>
      </c>
      <c r="B65" s="23" t="s">
        <v>19</v>
      </c>
      <c r="C65" s="24"/>
      <c r="D65" s="18"/>
      <c r="E65" s="25"/>
      <c r="F65" s="14"/>
    </row>
    <row r="66" customHeight="1" spans="1:6">
      <c r="A66" s="24">
        <v>3</v>
      </c>
      <c r="B66" s="23" t="s">
        <v>21</v>
      </c>
      <c r="C66" s="24"/>
      <c r="D66" s="18"/>
      <c r="E66" s="25"/>
      <c r="F66" s="14"/>
    </row>
    <row r="67" customHeight="1" spans="1:6">
      <c r="A67" s="72" t="s">
        <v>179</v>
      </c>
      <c r="B67" s="16" t="s">
        <v>180</v>
      </c>
      <c r="C67" s="12"/>
      <c r="D67" s="71"/>
      <c r="E67" s="27"/>
      <c r="F67" s="14"/>
    </row>
    <row r="68" customHeight="1" spans="1:6">
      <c r="A68" s="20" t="s">
        <v>181</v>
      </c>
      <c r="B68" s="68" t="s">
        <v>182</v>
      </c>
      <c r="C68" s="20">
        <v>10</v>
      </c>
      <c r="D68" s="69" t="s">
        <v>115</v>
      </c>
      <c r="E68" s="73" t="s">
        <v>183</v>
      </c>
      <c r="F68" s="14" t="s">
        <v>12</v>
      </c>
    </row>
    <row r="69" customHeight="1" spans="1:6">
      <c r="A69" s="20" t="s">
        <v>184</v>
      </c>
      <c r="B69" s="68" t="s">
        <v>185</v>
      </c>
      <c r="C69" s="20">
        <v>1</v>
      </c>
      <c r="D69" s="69" t="s">
        <v>186</v>
      </c>
      <c r="E69" s="74" t="s">
        <v>187</v>
      </c>
      <c r="F69" s="14" t="s">
        <v>12</v>
      </c>
    </row>
    <row r="70" customHeight="1" spans="1:6">
      <c r="A70" s="20" t="s">
        <v>188</v>
      </c>
      <c r="B70" s="68" t="s">
        <v>189</v>
      </c>
      <c r="C70" s="20">
        <v>1</v>
      </c>
      <c r="D70" s="69" t="s">
        <v>24</v>
      </c>
      <c r="E70" s="74" t="s">
        <v>190</v>
      </c>
      <c r="F70" s="14" t="s">
        <v>12</v>
      </c>
    </row>
    <row r="71" customHeight="1" spans="1:6">
      <c r="A71" s="20" t="s">
        <v>191</v>
      </c>
      <c r="B71" s="68" t="s">
        <v>192</v>
      </c>
      <c r="C71" s="20">
        <v>1</v>
      </c>
      <c r="D71" s="69" t="s">
        <v>29</v>
      </c>
      <c r="E71" s="70" t="s">
        <v>193</v>
      </c>
      <c r="F71" s="14" t="s">
        <v>12</v>
      </c>
    </row>
    <row r="72" customHeight="1" spans="1:6">
      <c r="A72" s="20" t="s">
        <v>194</v>
      </c>
      <c r="B72" s="68" t="s">
        <v>195</v>
      </c>
      <c r="C72" s="20">
        <v>1</v>
      </c>
      <c r="D72" s="69" t="s">
        <v>115</v>
      </c>
      <c r="E72" s="74" t="s">
        <v>196</v>
      </c>
      <c r="F72" s="14" t="s">
        <v>12</v>
      </c>
    </row>
    <row r="73" customHeight="1" spans="1:6">
      <c r="A73" s="20" t="s">
        <v>197</v>
      </c>
      <c r="B73" s="68" t="s">
        <v>198</v>
      </c>
      <c r="C73" s="20">
        <v>1</v>
      </c>
      <c r="D73" s="69" t="s">
        <v>115</v>
      </c>
      <c r="E73" s="75" t="s">
        <v>199</v>
      </c>
      <c r="F73" s="14" t="s">
        <v>12</v>
      </c>
    </row>
    <row r="74" customHeight="1" spans="1:6">
      <c r="A74" s="20" t="s">
        <v>200</v>
      </c>
      <c r="B74" s="68" t="s">
        <v>201</v>
      </c>
      <c r="C74" s="20">
        <v>1</v>
      </c>
      <c r="D74" s="69" t="s">
        <v>115</v>
      </c>
      <c r="E74" s="70" t="s">
        <v>202</v>
      </c>
      <c r="F74" s="14" t="s">
        <v>12</v>
      </c>
    </row>
    <row r="75" customHeight="1" spans="1:6">
      <c r="A75" s="20" t="s">
        <v>203</v>
      </c>
      <c r="B75" s="68" t="s">
        <v>204</v>
      </c>
      <c r="C75" s="20">
        <v>1</v>
      </c>
      <c r="D75" s="69" t="s">
        <v>24</v>
      </c>
      <c r="E75" s="70" t="s">
        <v>205</v>
      </c>
      <c r="F75" s="14" t="s">
        <v>12</v>
      </c>
    </row>
    <row r="76" customHeight="1" spans="1:6">
      <c r="A76" s="20" t="s">
        <v>206</v>
      </c>
      <c r="B76" s="68" t="s">
        <v>207</v>
      </c>
      <c r="C76" s="20">
        <v>1</v>
      </c>
      <c r="D76" s="69" t="s">
        <v>115</v>
      </c>
      <c r="E76" s="70" t="s">
        <v>208</v>
      </c>
      <c r="F76" s="14" t="s">
        <v>12</v>
      </c>
    </row>
    <row r="77" customHeight="1" spans="1:6">
      <c r="A77" s="20" t="s">
        <v>209</v>
      </c>
      <c r="B77" s="68" t="s">
        <v>210</v>
      </c>
      <c r="C77" s="20">
        <v>1</v>
      </c>
      <c r="D77" s="69" t="s">
        <v>211</v>
      </c>
      <c r="E77" s="70" t="s">
        <v>212</v>
      </c>
      <c r="F77" s="14" t="s">
        <v>12</v>
      </c>
    </row>
    <row r="78" customHeight="1" spans="1:6">
      <c r="A78" s="20" t="s">
        <v>213</v>
      </c>
      <c r="B78" s="68" t="s">
        <v>214</v>
      </c>
      <c r="C78" s="20">
        <v>1</v>
      </c>
      <c r="D78" s="69" t="s">
        <v>29</v>
      </c>
      <c r="E78" s="76" t="s">
        <v>215</v>
      </c>
      <c r="F78" s="14" t="s">
        <v>12</v>
      </c>
    </row>
    <row r="79" customHeight="1" spans="1:6">
      <c r="A79" s="20" t="s">
        <v>216</v>
      </c>
      <c r="B79" s="68" t="s">
        <v>217</v>
      </c>
      <c r="C79" s="20">
        <v>2</v>
      </c>
      <c r="D79" s="69" t="s">
        <v>115</v>
      </c>
      <c r="E79" s="77" t="s">
        <v>218</v>
      </c>
      <c r="F79" s="14" t="s">
        <v>12</v>
      </c>
    </row>
    <row r="80" customHeight="1" spans="1:6">
      <c r="A80" s="20" t="s">
        <v>219</v>
      </c>
      <c r="B80" s="68" t="s">
        <v>220</v>
      </c>
      <c r="C80" s="20">
        <v>1</v>
      </c>
      <c r="D80" s="69" t="s">
        <v>115</v>
      </c>
      <c r="E80" s="70" t="s">
        <v>221</v>
      </c>
      <c r="F80" s="14" t="s">
        <v>12</v>
      </c>
    </row>
    <row r="81" customHeight="1" spans="1:6">
      <c r="A81" s="72" t="s">
        <v>222</v>
      </c>
      <c r="B81" s="16" t="s">
        <v>223</v>
      </c>
      <c r="C81" s="12"/>
      <c r="D81" s="71"/>
      <c r="E81" s="27"/>
      <c r="F81" s="14"/>
    </row>
    <row r="82" customHeight="1" spans="1:6">
      <c r="A82" s="20" t="s">
        <v>224</v>
      </c>
      <c r="B82" s="68" t="s">
        <v>225</v>
      </c>
      <c r="C82" s="20">
        <v>5</v>
      </c>
      <c r="D82" s="69" t="s">
        <v>29</v>
      </c>
      <c r="E82" s="70" t="s">
        <v>226</v>
      </c>
      <c r="F82" s="14" t="s">
        <v>12</v>
      </c>
    </row>
    <row r="83" customHeight="1" spans="1:6">
      <c r="A83" s="20" t="s">
        <v>227</v>
      </c>
      <c r="B83" s="68" t="s">
        <v>228</v>
      </c>
      <c r="C83" s="20">
        <v>3</v>
      </c>
      <c r="D83" s="69" t="s">
        <v>29</v>
      </c>
      <c r="E83" s="77" t="s">
        <v>229</v>
      </c>
      <c r="F83" s="14" t="s">
        <v>12</v>
      </c>
    </row>
    <row r="84" customHeight="1" spans="1:6">
      <c r="A84" s="20" t="s">
        <v>230</v>
      </c>
      <c r="B84" s="68" t="s">
        <v>231</v>
      </c>
      <c r="C84" s="20">
        <v>5</v>
      </c>
      <c r="D84" s="69" t="s">
        <v>29</v>
      </c>
      <c r="E84" s="77" t="s">
        <v>232</v>
      </c>
      <c r="F84" s="14" t="s">
        <v>12</v>
      </c>
    </row>
    <row r="85" customHeight="1" spans="1:6">
      <c r="A85" s="20" t="s">
        <v>233</v>
      </c>
      <c r="B85" s="68" t="s">
        <v>234</v>
      </c>
      <c r="C85" s="20">
        <v>20</v>
      </c>
      <c r="D85" s="69" t="s">
        <v>235</v>
      </c>
      <c r="E85" s="70" t="s">
        <v>236</v>
      </c>
      <c r="F85" s="14" t="s">
        <v>12</v>
      </c>
    </row>
    <row r="86" customHeight="1" spans="1:6">
      <c r="A86" s="20" t="s">
        <v>237</v>
      </c>
      <c r="B86" s="68" t="s">
        <v>238</v>
      </c>
      <c r="C86" s="20">
        <v>5</v>
      </c>
      <c r="D86" s="69" t="s">
        <v>29</v>
      </c>
      <c r="E86" s="78" t="s">
        <v>239</v>
      </c>
      <c r="F86" s="14" t="s">
        <v>12</v>
      </c>
    </row>
    <row r="87" customHeight="1" spans="1:6">
      <c r="A87" s="20" t="s">
        <v>240</v>
      </c>
      <c r="B87" s="68" t="s">
        <v>241</v>
      </c>
      <c r="C87" s="20">
        <v>1</v>
      </c>
      <c r="D87" s="69" t="s">
        <v>29</v>
      </c>
      <c r="E87" s="70" t="s">
        <v>242</v>
      </c>
      <c r="F87" s="14" t="s">
        <v>12</v>
      </c>
    </row>
    <row r="88" customHeight="1" spans="1:6">
      <c r="A88" s="20" t="s">
        <v>243</v>
      </c>
      <c r="B88" s="68" t="s">
        <v>244</v>
      </c>
      <c r="C88" s="20">
        <v>10</v>
      </c>
      <c r="D88" s="69" t="s">
        <v>29</v>
      </c>
      <c r="E88" s="79" t="s">
        <v>245</v>
      </c>
      <c r="F88" s="14" t="s">
        <v>12</v>
      </c>
    </row>
    <row r="89" customHeight="1" spans="1:6">
      <c r="A89" s="72" t="s">
        <v>179</v>
      </c>
      <c r="B89" s="16" t="s">
        <v>246</v>
      </c>
      <c r="C89" s="12"/>
      <c r="D89" s="71"/>
      <c r="E89" s="27"/>
      <c r="F89" s="14"/>
    </row>
    <row r="90" customHeight="1" spans="1:6">
      <c r="A90" s="12">
        <v>10</v>
      </c>
      <c r="B90" s="16" t="s">
        <v>247</v>
      </c>
      <c r="C90" s="12"/>
      <c r="D90" s="71"/>
      <c r="E90" s="27"/>
      <c r="F90" s="14"/>
    </row>
    <row r="91" customHeight="1" spans="1:6">
      <c r="A91" s="20">
        <v>10002</v>
      </c>
      <c r="B91" s="68" t="s">
        <v>248</v>
      </c>
      <c r="C91" s="37">
        <v>20</v>
      </c>
      <c r="D91" s="69" t="s">
        <v>249</v>
      </c>
      <c r="E91" s="70" t="s">
        <v>250</v>
      </c>
      <c r="F91" s="14" t="s">
        <v>12</v>
      </c>
    </row>
    <row r="92" customHeight="1" spans="1:6">
      <c r="A92" s="20">
        <v>10004</v>
      </c>
      <c r="B92" s="68" t="s">
        <v>251</v>
      </c>
      <c r="C92" s="37">
        <v>28</v>
      </c>
      <c r="D92" s="69" t="s">
        <v>249</v>
      </c>
      <c r="E92" s="70" t="s">
        <v>252</v>
      </c>
      <c r="F92" s="14" t="s">
        <v>12</v>
      </c>
    </row>
    <row r="93" customHeight="1" spans="1:6">
      <c r="A93" s="20">
        <v>10004</v>
      </c>
      <c r="B93" s="68" t="s">
        <v>251</v>
      </c>
      <c r="C93" s="37">
        <v>28</v>
      </c>
      <c r="D93" s="69" t="s">
        <v>249</v>
      </c>
      <c r="E93" s="70" t="s">
        <v>253</v>
      </c>
      <c r="F93" s="14" t="s">
        <v>12</v>
      </c>
    </row>
    <row r="94" customHeight="1" spans="1:6">
      <c r="A94" s="20">
        <v>10005</v>
      </c>
      <c r="B94" s="68" t="s">
        <v>254</v>
      </c>
      <c r="C94" s="37">
        <v>10</v>
      </c>
      <c r="D94" s="69" t="s">
        <v>255</v>
      </c>
      <c r="E94" s="70" t="s">
        <v>256</v>
      </c>
      <c r="F94" s="14" t="s">
        <v>12</v>
      </c>
    </row>
    <row r="95" customHeight="1" spans="1:6">
      <c r="A95" s="20">
        <v>10010</v>
      </c>
      <c r="B95" s="68" t="s">
        <v>257</v>
      </c>
      <c r="C95" s="37">
        <v>28</v>
      </c>
      <c r="D95" s="69" t="s">
        <v>258</v>
      </c>
      <c r="E95" s="70" t="s">
        <v>259</v>
      </c>
      <c r="F95" s="14" t="s">
        <v>12</v>
      </c>
    </row>
    <row r="96" customHeight="1" spans="1:6">
      <c r="A96" s="20">
        <v>10010</v>
      </c>
      <c r="B96" s="68" t="s">
        <v>257</v>
      </c>
      <c r="C96" s="37">
        <v>28</v>
      </c>
      <c r="D96" s="69" t="s">
        <v>258</v>
      </c>
      <c r="E96" s="70" t="s">
        <v>260</v>
      </c>
      <c r="F96" s="14" t="s">
        <v>12</v>
      </c>
    </row>
    <row r="97" customHeight="1" spans="1:6">
      <c r="A97" s="20">
        <v>10011</v>
      </c>
      <c r="B97" s="68" t="s">
        <v>261</v>
      </c>
      <c r="C97" s="37">
        <v>28</v>
      </c>
      <c r="D97" s="69" t="s">
        <v>249</v>
      </c>
      <c r="E97" s="70" t="s">
        <v>262</v>
      </c>
      <c r="F97" s="14" t="s">
        <v>12</v>
      </c>
    </row>
    <row r="98" customHeight="1" spans="1:6">
      <c r="A98" s="20">
        <v>10012</v>
      </c>
      <c r="B98" s="68" t="s">
        <v>263</v>
      </c>
      <c r="C98" s="37">
        <v>5</v>
      </c>
      <c r="D98" s="69" t="s">
        <v>258</v>
      </c>
      <c r="E98" s="70" t="s">
        <v>264</v>
      </c>
      <c r="F98" s="14" t="s">
        <v>12</v>
      </c>
    </row>
    <row r="99" customHeight="1" spans="1:6">
      <c r="A99" s="12">
        <v>11</v>
      </c>
      <c r="B99" s="16" t="s">
        <v>265</v>
      </c>
      <c r="C99" s="12"/>
      <c r="D99" s="71"/>
      <c r="E99" s="27"/>
      <c r="F99" s="14"/>
    </row>
    <row r="100" customHeight="1" spans="1:6">
      <c r="A100" s="20">
        <v>11010</v>
      </c>
      <c r="B100" s="68" t="s">
        <v>266</v>
      </c>
      <c r="C100" s="20">
        <v>5</v>
      </c>
      <c r="D100" s="69" t="s">
        <v>29</v>
      </c>
      <c r="E100" s="70" t="s">
        <v>267</v>
      </c>
      <c r="F100" s="14" t="s">
        <v>12</v>
      </c>
    </row>
    <row r="101" customHeight="1" spans="1:6">
      <c r="A101" s="20">
        <v>11017</v>
      </c>
      <c r="B101" s="68" t="s">
        <v>268</v>
      </c>
      <c r="C101" s="20">
        <v>2</v>
      </c>
      <c r="D101" s="69" t="s">
        <v>29</v>
      </c>
      <c r="E101" s="70" t="s">
        <v>269</v>
      </c>
      <c r="F101" s="14" t="s">
        <v>12</v>
      </c>
    </row>
    <row r="102" customHeight="1" spans="1:6">
      <c r="A102" s="12">
        <v>12</v>
      </c>
      <c r="B102" s="16" t="s">
        <v>270</v>
      </c>
      <c r="C102" s="12"/>
      <c r="D102" s="71"/>
      <c r="E102" s="27"/>
      <c r="F102" s="14"/>
    </row>
    <row r="103" customHeight="1" spans="1:6">
      <c r="A103" s="20">
        <v>12001</v>
      </c>
      <c r="B103" s="68" t="s">
        <v>271</v>
      </c>
      <c r="C103" s="20">
        <v>28</v>
      </c>
      <c r="D103" s="69" t="s">
        <v>186</v>
      </c>
      <c r="E103" s="70" t="s">
        <v>272</v>
      </c>
      <c r="F103" s="14" t="s">
        <v>12</v>
      </c>
    </row>
    <row r="104" customHeight="1" spans="1:6">
      <c r="A104" s="20">
        <v>12007</v>
      </c>
      <c r="B104" s="68" t="s">
        <v>273</v>
      </c>
      <c r="C104" s="20">
        <v>20</v>
      </c>
      <c r="D104" s="69" t="s">
        <v>29</v>
      </c>
      <c r="E104" s="70" t="s">
        <v>274</v>
      </c>
      <c r="F104" s="14" t="s">
        <v>12</v>
      </c>
    </row>
    <row r="105" customHeight="1" spans="1:6">
      <c r="A105" s="12">
        <v>13</v>
      </c>
      <c r="B105" s="16" t="s">
        <v>275</v>
      </c>
      <c r="C105" s="12"/>
      <c r="D105" s="71"/>
      <c r="E105" s="27"/>
      <c r="F105" s="14"/>
    </row>
    <row r="106" customHeight="1" spans="1:6">
      <c r="A106" s="20">
        <v>13007</v>
      </c>
      <c r="B106" s="68" t="s">
        <v>276</v>
      </c>
      <c r="C106" s="20">
        <v>6</v>
      </c>
      <c r="D106" s="69" t="s">
        <v>115</v>
      </c>
      <c r="E106" s="70" t="s">
        <v>277</v>
      </c>
      <c r="F106" s="14" t="s">
        <v>12</v>
      </c>
    </row>
    <row r="107" customHeight="1" spans="1:6">
      <c r="A107" s="20">
        <v>13011</v>
      </c>
      <c r="B107" s="68" t="s">
        <v>278</v>
      </c>
      <c r="C107" s="20">
        <v>6</v>
      </c>
      <c r="D107" s="69" t="s">
        <v>279</v>
      </c>
      <c r="E107" s="70" t="s">
        <v>280</v>
      </c>
      <c r="F107" s="14" t="s">
        <v>12</v>
      </c>
    </row>
    <row r="108" customHeight="1" spans="1:6">
      <c r="A108" s="20">
        <v>13012</v>
      </c>
      <c r="B108" s="68" t="s">
        <v>281</v>
      </c>
      <c r="C108" s="20">
        <v>6</v>
      </c>
      <c r="D108" s="69" t="s">
        <v>115</v>
      </c>
      <c r="E108" s="70" t="s">
        <v>282</v>
      </c>
      <c r="F108" s="14" t="s">
        <v>12</v>
      </c>
    </row>
    <row r="109" customHeight="1" spans="1:6">
      <c r="A109" s="20">
        <v>13020</v>
      </c>
      <c r="B109" s="68" t="s">
        <v>283</v>
      </c>
      <c r="C109" s="20">
        <v>3</v>
      </c>
      <c r="D109" s="69" t="s">
        <v>249</v>
      </c>
      <c r="E109" s="70" t="s">
        <v>284</v>
      </c>
      <c r="F109" s="14" t="s">
        <v>12</v>
      </c>
    </row>
    <row r="110" customHeight="1" spans="1:6">
      <c r="A110" s="12">
        <v>14</v>
      </c>
      <c r="B110" s="16" t="s">
        <v>285</v>
      </c>
      <c r="C110" s="12"/>
      <c r="D110" s="71"/>
      <c r="E110" s="27"/>
      <c r="F110" s="14"/>
    </row>
    <row r="111" customHeight="1" spans="1:6">
      <c r="A111" s="20">
        <v>14001</v>
      </c>
      <c r="B111" s="68" t="s">
        <v>286</v>
      </c>
      <c r="C111" s="37">
        <v>30</v>
      </c>
      <c r="D111" s="69" t="s">
        <v>115</v>
      </c>
      <c r="E111" s="70" t="s">
        <v>287</v>
      </c>
      <c r="F111" s="14" t="s">
        <v>12</v>
      </c>
    </row>
    <row r="112" customHeight="1" spans="1:6">
      <c r="A112" s="20">
        <v>14002</v>
      </c>
      <c r="B112" s="68" t="s">
        <v>286</v>
      </c>
      <c r="C112" s="37">
        <v>30</v>
      </c>
      <c r="D112" s="69" t="s">
        <v>115</v>
      </c>
      <c r="E112" s="70" t="s">
        <v>288</v>
      </c>
      <c r="F112" s="14" t="s">
        <v>12</v>
      </c>
    </row>
    <row r="113" customHeight="1" spans="1:6">
      <c r="A113" s="20">
        <v>14003</v>
      </c>
      <c r="B113" s="68" t="s">
        <v>286</v>
      </c>
      <c r="C113" s="37">
        <v>30</v>
      </c>
      <c r="D113" s="69" t="s">
        <v>115</v>
      </c>
      <c r="E113" s="70" t="s">
        <v>289</v>
      </c>
      <c r="F113" s="14" t="s">
        <v>12</v>
      </c>
    </row>
    <row r="114" customHeight="1" spans="1:6">
      <c r="A114" s="20">
        <v>14004</v>
      </c>
      <c r="B114" s="68" t="s">
        <v>286</v>
      </c>
      <c r="C114" s="37">
        <v>30</v>
      </c>
      <c r="D114" s="69" t="s">
        <v>115</v>
      </c>
      <c r="E114" s="70" t="s">
        <v>290</v>
      </c>
      <c r="F114" s="14" t="s">
        <v>12</v>
      </c>
    </row>
    <row r="115" customHeight="1" spans="1:6">
      <c r="A115" s="80" t="s">
        <v>291</v>
      </c>
      <c r="B115" s="68" t="s">
        <v>292</v>
      </c>
      <c r="C115" s="37">
        <v>6</v>
      </c>
      <c r="D115" s="69" t="s">
        <v>115</v>
      </c>
      <c r="E115" s="70" t="s">
        <v>293</v>
      </c>
      <c r="F115" s="14" t="s">
        <v>12</v>
      </c>
    </row>
    <row r="116" customHeight="1" spans="1:6">
      <c r="A116" s="20">
        <v>14012</v>
      </c>
      <c r="B116" s="68" t="s">
        <v>294</v>
      </c>
      <c r="C116" s="37">
        <v>6</v>
      </c>
      <c r="D116" s="69" t="s">
        <v>115</v>
      </c>
      <c r="E116" s="70" t="s">
        <v>295</v>
      </c>
      <c r="F116" s="14" t="s">
        <v>12</v>
      </c>
    </row>
    <row r="117" customHeight="1" spans="1:6">
      <c r="A117" s="20">
        <v>14013</v>
      </c>
      <c r="B117" s="68" t="s">
        <v>296</v>
      </c>
      <c r="C117" s="37">
        <v>6</v>
      </c>
      <c r="D117" s="69" t="s">
        <v>115</v>
      </c>
      <c r="E117" s="70" t="s">
        <v>297</v>
      </c>
      <c r="F117" s="14" t="s">
        <v>12</v>
      </c>
    </row>
    <row r="118" customHeight="1" spans="1:6">
      <c r="A118" s="20">
        <v>14014</v>
      </c>
      <c r="B118" s="68" t="s">
        <v>298</v>
      </c>
      <c r="C118" s="37">
        <v>10</v>
      </c>
      <c r="D118" s="69" t="s">
        <v>115</v>
      </c>
      <c r="E118" s="81" t="s">
        <v>299</v>
      </c>
      <c r="F118" s="14" t="s">
        <v>12</v>
      </c>
    </row>
    <row r="119" customHeight="1" spans="1:6">
      <c r="A119" s="20">
        <v>14015</v>
      </c>
      <c r="B119" s="68" t="s">
        <v>300</v>
      </c>
      <c r="C119" s="37">
        <v>30</v>
      </c>
      <c r="D119" s="69" t="s">
        <v>115</v>
      </c>
      <c r="E119" s="81" t="s">
        <v>301</v>
      </c>
      <c r="F119" s="14" t="s">
        <v>12</v>
      </c>
    </row>
    <row r="120" customHeight="1" spans="1:6">
      <c r="A120" s="12">
        <v>15</v>
      </c>
      <c r="B120" s="16" t="s">
        <v>302</v>
      </c>
      <c r="C120" s="12"/>
      <c r="D120" s="71"/>
      <c r="E120" s="27"/>
      <c r="F120" s="14"/>
    </row>
    <row r="121" customHeight="1" spans="1:6">
      <c r="A121" s="20">
        <v>15003</v>
      </c>
      <c r="B121" s="68" t="s">
        <v>303</v>
      </c>
      <c r="C121" s="20">
        <v>5</v>
      </c>
      <c r="D121" s="69" t="s">
        <v>249</v>
      </c>
      <c r="E121" s="70" t="s">
        <v>304</v>
      </c>
      <c r="F121" s="14" t="s">
        <v>12</v>
      </c>
    </row>
    <row r="122" customHeight="1" spans="1:6">
      <c r="A122" s="20">
        <v>15008</v>
      </c>
      <c r="B122" s="68" t="s">
        <v>305</v>
      </c>
      <c r="C122" s="20">
        <v>30</v>
      </c>
      <c r="D122" s="69" t="s">
        <v>249</v>
      </c>
      <c r="E122" s="70" t="s">
        <v>306</v>
      </c>
      <c r="F122" s="14" t="s">
        <v>12</v>
      </c>
    </row>
    <row r="123" customHeight="1" spans="1:6">
      <c r="A123" s="20">
        <v>15009</v>
      </c>
      <c r="B123" s="68" t="s">
        <v>307</v>
      </c>
      <c r="C123" s="20">
        <v>30</v>
      </c>
      <c r="D123" s="69" t="s">
        <v>249</v>
      </c>
      <c r="E123" s="70" t="s">
        <v>308</v>
      </c>
      <c r="F123" s="14" t="s">
        <v>12</v>
      </c>
    </row>
    <row r="124" customHeight="1" spans="1:6">
      <c r="A124" s="20">
        <v>15010</v>
      </c>
      <c r="B124" s="68" t="s">
        <v>309</v>
      </c>
      <c r="C124" s="20">
        <v>30</v>
      </c>
      <c r="D124" s="69" t="s">
        <v>249</v>
      </c>
      <c r="E124" s="70" t="s">
        <v>310</v>
      </c>
      <c r="F124" s="14" t="s">
        <v>12</v>
      </c>
    </row>
    <row r="125" customHeight="1" spans="1:6">
      <c r="A125" s="20">
        <v>15011</v>
      </c>
      <c r="B125" s="68" t="s">
        <v>311</v>
      </c>
      <c r="C125" s="20">
        <v>2</v>
      </c>
      <c r="D125" s="69" t="s">
        <v>249</v>
      </c>
      <c r="E125" s="70" t="s">
        <v>312</v>
      </c>
      <c r="F125" s="14" t="s">
        <v>12</v>
      </c>
    </row>
    <row r="126" customHeight="1" spans="1:6">
      <c r="A126" s="20">
        <v>15011</v>
      </c>
      <c r="B126" s="68" t="s">
        <v>311</v>
      </c>
      <c r="C126" s="20">
        <v>2</v>
      </c>
      <c r="D126" s="69" t="s">
        <v>249</v>
      </c>
      <c r="E126" s="70" t="s">
        <v>313</v>
      </c>
      <c r="F126" s="14" t="s">
        <v>12</v>
      </c>
    </row>
    <row r="127" customHeight="1" spans="1:6">
      <c r="A127" s="12">
        <v>16</v>
      </c>
      <c r="B127" s="16" t="s">
        <v>314</v>
      </c>
      <c r="C127" s="12"/>
      <c r="D127" s="71"/>
      <c r="E127" s="27"/>
      <c r="F127" s="14"/>
    </row>
    <row r="128" customHeight="1" spans="1:6">
      <c r="A128" s="20">
        <v>16004</v>
      </c>
      <c r="B128" s="68" t="s">
        <v>315</v>
      </c>
      <c r="C128" s="20">
        <v>5</v>
      </c>
      <c r="D128" s="69" t="s">
        <v>115</v>
      </c>
      <c r="E128" s="70" t="s">
        <v>316</v>
      </c>
      <c r="F128" s="14" t="s">
        <v>12</v>
      </c>
    </row>
    <row r="129" customHeight="1" spans="1:6">
      <c r="A129" s="20">
        <v>16030</v>
      </c>
      <c r="B129" s="68" t="s">
        <v>317</v>
      </c>
      <c r="C129" s="20">
        <f>C68</f>
        <v>10</v>
      </c>
      <c r="D129" s="69" t="s">
        <v>115</v>
      </c>
      <c r="E129" s="70" t="s">
        <v>318</v>
      </c>
      <c r="F129" s="14" t="s">
        <v>12</v>
      </c>
    </row>
    <row r="130" customHeight="1" spans="1:6">
      <c r="A130" s="82" t="s">
        <v>319</v>
      </c>
      <c r="B130" s="16" t="s">
        <v>320</v>
      </c>
      <c r="C130" s="12"/>
      <c r="D130" s="71"/>
      <c r="E130" s="27"/>
      <c r="F130" s="14"/>
    </row>
    <row r="131" customHeight="1" spans="1:6">
      <c r="A131" s="12">
        <v>21</v>
      </c>
      <c r="B131" s="16" t="s">
        <v>321</v>
      </c>
      <c r="C131" s="12"/>
      <c r="D131" s="71"/>
      <c r="E131" s="27"/>
      <c r="F131" s="14"/>
    </row>
    <row r="132" customHeight="1" spans="1:6">
      <c r="A132" s="20">
        <v>21004</v>
      </c>
      <c r="B132" s="68" t="s">
        <v>322</v>
      </c>
      <c r="C132" s="20">
        <v>20</v>
      </c>
      <c r="D132" s="69" t="s">
        <v>24</v>
      </c>
      <c r="E132" s="41" t="s">
        <v>323</v>
      </c>
      <c r="F132" s="14" t="s">
        <v>12</v>
      </c>
    </row>
    <row r="133" customHeight="1" spans="1:6">
      <c r="A133" s="20">
        <v>21006</v>
      </c>
      <c r="B133" s="68" t="s">
        <v>324</v>
      </c>
      <c r="C133" s="20">
        <v>30</v>
      </c>
      <c r="D133" s="69" t="s">
        <v>249</v>
      </c>
      <c r="E133" s="70" t="s">
        <v>325</v>
      </c>
      <c r="F133" s="14" t="s">
        <v>12</v>
      </c>
    </row>
    <row r="134" customHeight="1" spans="1:6">
      <c r="A134" s="20">
        <v>21033</v>
      </c>
      <c r="B134" s="68" t="s">
        <v>326</v>
      </c>
      <c r="C134" s="20">
        <v>5</v>
      </c>
      <c r="D134" s="69" t="s">
        <v>115</v>
      </c>
      <c r="E134" s="70" t="s">
        <v>327</v>
      </c>
      <c r="F134" s="14" t="s">
        <v>12</v>
      </c>
    </row>
    <row r="135" customHeight="1" spans="1:6">
      <c r="A135" s="20">
        <v>21034</v>
      </c>
      <c r="B135" s="68" t="s">
        <v>328</v>
      </c>
      <c r="C135" s="20">
        <v>3</v>
      </c>
      <c r="D135" s="69" t="s">
        <v>24</v>
      </c>
      <c r="E135" s="83" t="s">
        <v>329</v>
      </c>
      <c r="F135" s="14" t="s">
        <v>12</v>
      </c>
    </row>
    <row r="136" customHeight="1" spans="1:6">
      <c r="A136" s="20">
        <v>21059</v>
      </c>
      <c r="B136" s="68" t="s">
        <v>330</v>
      </c>
      <c r="C136" s="20">
        <v>2</v>
      </c>
      <c r="D136" s="69" t="s">
        <v>24</v>
      </c>
      <c r="E136" s="41" t="s">
        <v>331</v>
      </c>
      <c r="F136" s="14" t="s">
        <v>12</v>
      </c>
    </row>
    <row r="137" customHeight="1" spans="1:6">
      <c r="A137" s="20">
        <v>21060</v>
      </c>
      <c r="B137" s="68" t="s">
        <v>332</v>
      </c>
      <c r="C137" s="20">
        <v>20</v>
      </c>
      <c r="D137" s="69" t="s">
        <v>24</v>
      </c>
      <c r="E137" s="41" t="s">
        <v>333</v>
      </c>
      <c r="F137" s="14" t="s">
        <v>12</v>
      </c>
    </row>
    <row r="138" customHeight="1" spans="1:6">
      <c r="A138" s="20">
        <v>21061</v>
      </c>
      <c r="B138" s="68" t="s">
        <v>334</v>
      </c>
      <c r="C138" s="20">
        <v>5</v>
      </c>
      <c r="D138" s="69" t="s">
        <v>24</v>
      </c>
      <c r="E138" s="41" t="s">
        <v>335</v>
      </c>
      <c r="F138" s="14" t="s">
        <v>12</v>
      </c>
    </row>
    <row r="139" customHeight="1" spans="1:6">
      <c r="A139" s="20">
        <v>21062</v>
      </c>
      <c r="B139" s="68" t="s">
        <v>336</v>
      </c>
      <c r="C139" s="20">
        <v>3</v>
      </c>
      <c r="D139" s="69" t="s">
        <v>24</v>
      </c>
      <c r="E139" s="70" t="s">
        <v>337</v>
      </c>
      <c r="F139" s="14" t="s">
        <v>12</v>
      </c>
    </row>
    <row r="140" customHeight="1" spans="1:6">
      <c r="A140" s="20">
        <v>21062</v>
      </c>
      <c r="B140" s="68" t="s">
        <v>336</v>
      </c>
      <c r="C140" s="20">
        <v>3</v>
      </c>
      <c r="D140" s="69" t="s">
        <v>24</v>
      </c>
      <c r="E140" s="70" t="s">
        <v>338</v>
      </c>
      <c r="F140" s="14" t="s">
        <v>12</v>
      </c>
    </row>
    <row r="141" customHeight="1" spans="1:6">
      <c r="A141" s="20">
        <v>21064</v>
      </c>
      <c r="B141" s="68" t="s">
        <v>339</v>
      </c>
      <c r="C141" s="20">
        <v>5</v>
      </c>
      <c r="D141" s="69" t="s">
        <v>29</v>
      </c>
      <c r="E141" s="41" t="s">
        <v>340</v>
      </c>
      <c r="F141" s="14" t="s">
        <v>12</v>
      </c>
    </row>
    <row r="142" customHeight="1" spans="1:6">
      <c r="A142" s="20">
        <v>21066</v>
      </c>
      <c r="B142" s="68" t="s">
        <v>341</v>
      </c>
      <c r="C142" s="20">
        <v>20</v>
      </c>
      <c r="D142" s="69" t="s">
        <v>24</v>
      </c>
      <c r="E142" s="41" t="s">
        <v>342</v>
      </c>
      <c r="F142" s="14" t="s">
        <v>12</v>
      </c>
    </row>
    <row r="143" customHeight="1" spans="1:6">
      <c r="A143" s="20">
        <v>21068</v>
      </c>
      <c r="B143" s="68" t="s">
        <v>343</v>
      </c>
      <c r="C143" s="20">
        <v>28</v>
      </c>
      <c r="D143" s="69" t="s">
        <v>29</v>
      </c>
      <c r="E143" s="84" t="s">
        <v>344</v>
      </c>
      <c r="F143" s="14" t="s">
        <v>12</v>
      </c>
    </row>
    <row r="144" customHeight="1" spans="1:6">
      <c r="A144" s="20">
        <v>21074</v>
      </c>
      <c r="B144" s="68" t="s">
        <v>345</v>
      </c>
      <c r="C144" s="20">
        <f>C68</f>
        <v>10</v>
      </c>
      <c r="D144" s="69" t="s">
        <v>29</v>
      </c>
      <c r="E144" s="70" t="s">
        <v>346</v>
      </c>
      <c r="F144" s="14" t="s">
        <v>12</v>
      </c>
    </row>
    <row r="145" customHeight="1" spans="1:6">
      <c r="A145" s="20">
        <v>22</v>
      </c>
      <c r="B145" s="16" t="s">
        <v>347</v>
      </c>
      <c r="C145" s="12"/>
      <c r="D145" s="71"/>
      <c r="E145" s="27"/>
      <c r="F145" s="14"/>
    </row>
    <row r="146" customHeight="1" spans="1:6">
      <c r="A146" s="20">
        <v>22001</v>
      </c>
      <c r="B146" s="68" t="s">
        <v>348</v>
      </c>
      <c r="C146" s="20">
        <v>16</v>
      </c>
      <c r="D146" s="69" t="s">
        <v>24</v>
      </c>
      <c r="E146" s="74" t="s">
        <v>349</v>
      </c>
      <c r="F146" s="14" t="s">
        <v>12</v>
      </c>
    </row>
    <row r="147" customHeight="1" spans="1:6">
      <c r="A147" s="20">
        <v>22005</v>
      </c>
      <c r="B147" s="68" t="s">
        <v>350</v>
      </c>
      <c r="C147" s="20">
        <v>1</v>
      </c>
      <c r="D147" s="69" t="s">
        <v>24</v>
      </c>
      <c r="E147" s="70" t="s">
        <v>351</v>
      </c>
      <c r="F147" s="14" t="s">
        <v>12</v>
      </c>
    </row>
    <row r="148" customHeight="1" spans="1:6">
      <c r="A148" s="20">
        <v>22010</v>
      </c>
      <c r="B148" s="68" t="s">
        <v>352</v>
      </c>
      <c r="C148" s="20">
        <v>6</v>
      </c>
      <c r="D148" s="69" t="s">
        <v>353</v>
      </c>
      <c r="E148" s="70" t="s">
        <v>354</v>
      </c>
      <c r="F148" s="14" t="s">
        <v>12</v>
      </c>
    </row>
    <row r="149" customHeight="1" spans="1:6">
      <c r="A149" s="20">
        <v>22012</v>
      </c>
      <c r="B149" s="68" t="s">
        <v>355</v>
      </c>
      <c r="C149" s="20">
        <v>3</v>
      </c>
      <c r="D149" s="69" t="s">
        <v>29</v>
      </c>
      <c r="E149" s="74" t="s">
        <v>356</v>
      </c>
      <c r="F149" s="14" t="s">
        <v>12</v>
      </c>
    </row>
    <row r="150" customHeight="1" spans="1:6">
      <c r="A150" s="20">
        <v>22013</v>
      </c>
      <c r="B150" s="68" t="s">
        <v>357</v>
      </c>
      <c r="C150" s="20">
        <v>3</v>
      </c>
      <c r="D150" s="69" t="s">
        <v>24</v>
      </c>
      <c r="E150" s="70" t="s">
        <v>358</v>
      </c>
      <c r="F150" s="14" t="s">
        <v>12</v>
      </c>
    </row>
    <row r="151" customHeight="1" spans="1:6">
      <c r="A151" s="20">
        <v>22014</v>
      </c>
      <c r="B151" s="68" t="s">
        <v>359</v>
      </c>
      <c r="C151" s="20">
        <v>3</v>
      </c>
      <c r="D151" s="69" t="s">
        <v>115</v>
      </c>
      <c r="E151" s="70" t="s">
        <v>360</v>
      </c>
      <c r="F151" s="14" t="s">
        <v>12</v>
      </c>
    </row>
    <row r="152" customHeight="1" spans="1:6">
      <c r="A152" s="20">
        <v>22016</v>
      </c>
      <c r="B152" s="68" t="s">
        <v>361</v>
      </c>
      <c r="C152" s="20">
        <v>5</v>
      </c>
      <c r="D152" s="69" t="s">
        <v>24</v>
      </c>
      <c r="E152" s="70" t="s">
        <v>362</v>
      </c>
      <c r="F152" s="14" t="s">
        <v>12</v>
      </c>
    </row>
    <row r="153" customHeight="1" spans="1:6">
      <c r="A153" s="20">
        <v>22018</v>
      </c>
      <c r="B153" s="68" t="s">
        <v>363</v>
      </c>
      <c r="C153" s="20">
        <v>6</v>
      </c>
      <c r="D153" s="69" t="s">
        <v>24</v>
      </c>
      <c r="E153" s="70" t="s">
        <v>364</v>
      </c>
      <c r="F153" s="14" t="s">
        <v>12</v>
      </c>
    </row>
    <row r="154" customHeight="1" spans="1:6">
      <c r="A154" s="20">
        <v>22023</v>
      </c>
      <c r="B154" s="68" t="s">
        <v>365</v>
      </c>
      <c r="C154" s="20">
        <v>30</v>
      </c>
      <c r="D154" s="69" t="s">
        <v>235</v>
      </c>
      <c r="E154" s="74" t="s">
        <v>366</v>
      </c>
      <c r="F154" s="14" t="s">
        <v>12</v>
      </c>
    </row>
    <row r="155" customHeight="1" spans="1:6">
      <c r="A155" s="20">
        <v>22025</v>
      </c>
      <c r="B155" s="68" t="s">
        <v>367</v>
      </c>
      <c r="C155" s="20">
        <v>5</v>
      </c>
      <c r="D155" s="69" t="s">
        <v>24</v>
      </c>
      <c r="E155" s="70" t="s">
        <v>368</v>
      </c>
      <c r="F155" s="14" t="s">
        <v>12</v>
      </c>
    </row>
    <row r="156" customHeight="1" spans="1:6">
      <c r="A156" s="20">
        <v>22026</v>
      </c>
      <c r="B156" s="68" t="s">
        <v>369</v>
      </c>
      <c r="C156" s="20">
        <v>5</v>
      </c>
      <c r="D156" s="69" t="s">
        <v>29</v>
      </c>
      <c r="E156" s="41" t="s">
        <v>370</v>
      </c>
      <c r="F156" s="14" t="s">
        <v>12</v>
      </c>
    </row>
    <row r="157" customHeight="1" spans="1:6">
      <c r="A157" s="20">
        <v>22027</v>
      </c>
      <c r="B157" s="68" t="s">
        <v>371</v>
      </c>
      <c r="C157" s="20">
        <v>2</v>
      </c>
      <c r="D157" s="69" t="s">
        <v>29</v>
      </c>
      <c r="E157" s="41" t="s">
        <v>372</v>
      </c>
      <c r="F157" s="14" t="s">
        <v>12</v>
      </c>
    </row>
    <row r="158" customHeight="1" spans="1:6">
      <c r="A158" s="20">
        <v>22202</v>
      </c>
      <c r="B158" s="68" t="s">
        <v>373</v>
      </c>
      <c r="C158" s="20">
        <v>10</v>
      </c>
      <c r="D158" s="69" t="s">
        <v>24</v>
      </c>
      <c r="E158" s="70" t="s">
        <v>374</v>
      </c>
      <c r="F158" s="14" t="s">
        <v>12</v>
      </c>
    </row>
    <row r="159" customHeight="1" spans="1:6">
      <c r="A159" s="20">
        <v>22203</v>
      </c>
      <c r="B159" s="68" t="s">
        <v>375</v>
      </c>
      <c r="C159" s="20">
        <v>20</v>
      </c>
      <c r="D159" s="69" t="s">
        <v>115</v>
      </c>
      <c r="E159" s="70" t="s">
        <v>376</v>
      </c>
      <c r="F159" s="14" t="s">
        <v>12</v>
      </c>
    </row>
    <row r="160" customHeight="1" spans="1:6">
      <c r="A160" s="20">
        <v>22215</v>
      </c>
      <c r="B160" s="68" t="s">
        <v>377</v>
      </c>
      <c r="C160" s="20">
        <v>28</v>
      </c>
      <c r="D160" s="69" t="s">
        <v>24</v>
      </c>
      <c r="E160" s="74" t="s">
        <v>378</v>
      </c>
      <c r="F160" s="14" t="s">
        <v>12</v>
      </c>
    </row>
    <row r="161" customHeight="1" spans="1:6">
      <c r="A161" s="20">
        <v>22216</v>
      </c>
      <c r="B161" s="68" t="s">
        <v>379</v>
      </c>
      <c r="C161" s="20">
        <v>1</v>
      </c>
      <c r="D161" s="69" t="s">
        <v>115</v>
      </c>
      <c r="E161" s="70" t="s">
        <v>380</v>
      </c>
      <c r="F161" s="14" t="s">
        <v>12</v>
      </c>
    </row>
    <row r="162" customHeight="1" spans="1:6">
      <c r="A162" s="20">
        <v>22217</v>
      </c>
      <c r="B162" s="68" t="s">
        <v>381</v>
      </c>
      <c r="C162" s="20">
        <v>1</v>
      </c>
      <c r="D162" s="69" t="s">
        <v>24</v>
      </c>
      <c r="E162" s="70" t="s">
        <v>382</v>
      </c>
      <c r="F162" s="14" t="s">
        <v>12</v>
      </c>
    </row>
    <row r="163" customHeight="1" spans="1:6">
      <c r="A163" s="20">
        <v>22218</v>
      </c>
      <c r="B163" s="68" t="s">
        <v>383</v>
      </c>
      <c r="C163" s="20">
        <v>16</v>
      </c>
      <c r="D163" s="69" t="s">
        <v>24</v>
      </c>
      <c r="E163" s="70" t="s">
        <v>382</v>
      </c>
      <c r="F163" s="14" t="s">
        <v>12</v>
      </c>
    </row>
    <row r="164" customHeight="1" spans="1:6">
      <c r="A164" s="20">
        <v>22219</v>
      </c>
      <c r="B164" s="68" t="s">
        <v>384</v>
      </c>
      <c r="C164" s="20">
        <v>1</v>
      </c>
      <c r="D164" s="69" t="s">
        <v>24</v>
      </c>
      <c r="E164" s="70" t="s">
        <v>385</v>
      </c>
      <c r="F164" s="14" t="s">
        <v>12</v>
      </c>
    </row>
    <row r="165" customHeight="1" spans="1:6">
      <c r="A165" s="20">
        <v>22220</v>
      </c>
      <c r="B165" s="68" t="s">
        <v>386</v>
      </c>
      <c r="C165" s="20">
        <v>2</v>
      </c>
      <c r="D165" s="69" t="s">
        <v>29</v>
      </c>
      <c r="E165" s="70" t="s">
        <v>387</v>
      </c>
      <c r="F165" s="14" t="s">
        <v>12</v>
      </c>
    </row>
    <row r="166" customHeight="1" spans="1:6">
      <c r="A166" s="20">
        <v>22223</v>
      </c>
      <c r="B166" s="68" t="s">
        <v>388</v>
      </c>
      <c r="C166" s="20">
        <v>2</v>
      </c>
      <c r="D166" s="69" t="s">
        <v>24</v>
      </c>
      <c r="E166" s="74" t="s">
        <v>389</v>
      </c>
      <c r="F166" s="14" t="s">
        <v>12</v>
      </c>
    </row>
    <row r="167" customHeight="1" spans="1:6">
      <c r="A167" s="20">
        <v>22224</v>
      </c>
      <c r="B167" s="68" t="s">
        <v>390</v>
      </c>
      <c r="C167" s="20">
        <v>2</v>
      </c>
      <c r="D167" s="69" t="s">
        <v>24</v>
      </c>
      <c r="E167" s="70" t="s">
        <v>391</v>
      </c>
      <c r="F167" s="14" t="s">
        <v>12</v>
      </c>
    </row>
    <row r="168" customHeight="1" spans="1:6">
      <c r="A168" s="12">
        <v>23</v>
      </c>
      <c r="B168" s="16" t="s">
        <v>392</v>
      </c>
      <c r="C168" s="12"/>
      <c r="D168" s="71"/>
      <c r="E168" s="27"/>
      <c r="F168" s="14"/>
    </row>
    <row r="169" customHeight="1" spans="1:6">
      <c r="A169" s="20">
        <v>23001</v>
      </c>
      <c r="B169" s="68" t="s">
        <v>393</v>
      </c>
      <c r="C169" s="20">
        <v>10</v>
      </c>
      <c r="D169" s="69" t="s">
        <v>353</v>
      </c>
      <c r="E169" s="85" t="s">
        <v>394</v>
      </c>
      <c r="F169" s="14" t="s">
        <v>12</v>
      </c>
    </row>
    <row r="170" customHeight="1" spans="1:6">
      <c r="A170" s="20">
        <v>23003</v>
      </c>
      <c r="B170" s="68" t="s">
        <v>395</v>
      </c>
      <c r="C170" s="20">
        <v>10</v>
      </c>
      <c r="D170" s="69" t="s">
        <v>353</v>
      </c>
      <c r="E170" s="85" t="s">
        <v>396</v>
      </c>
      <c r="F170" s="14" t="s">
        <v>12</v>
      </c>
    </row>
    <row r="171" customHeight="1" spans="1:6">
      <c r="A171" s="20">
        <v>23007</v>
      </c>
      <c r="B171" s="68" t="s">
        <v>397</v>
      </c>
      <c r="C171" s="20">
        <v>6</v>
      </c>
      <c r="D171" s="69" t="s">
        <v>353</v>
      </c>
      <c r="E171" s="74" t="s">
        <v>398</v>
      </c>
      <c r="F171" s="14" t="s">
        <v>12</v>
      </c>
    </row>
    <row r="172" customHeight="1" spans="1:6">
      <c r="A172" s="20">
        <v>23008</v>
      </c>
      <c r="B172" s="68" t="s">
        <v>399</v>
      </c>
      <c r="C172" s="20">
        <v>8</v>
      </c>
      <c r="D172" s="69" t="s">
        <v>29</v>
      </c>
      <c r="E172" s="41" t="s">
        <v>400</v>
      </c>
      <c r="F172" s="14" t="s">
        <v>12</v>
      </c>
    </row>
    <row r="173" customHeight="1" spans="1:6">
      <c r="A173" s="20">
        <v>23024</v>
      </c>
      <c r="B173" s="68" t="s">
        <v>401</v>
      </c>
      <c r="C173" s="20">
        <v>16</v>
      </c>
      <c r="D173" s="69" t="s">
        <v>29</v>
      </c>
      <c r="E173" s="70" t="s">
        <v>402</v>
      </c>
      <c r="F173" s="14" t="s">
        <v>12</v>
      </c>
    </row>
    <row r="174" customHeight="1" spans="1:6">
      <c r="A174" s="20">
        <v>23035</v>
      </c>
      <c r="B174" s="68" t="s">
        <v>403</v>
      </c>
      <c r="C174" s="20">
        <v>10</v>
      </c>
      <c r="D174" s="69" t="s">
        <v>24</v>
      </c>
      <c r="E174" s="77" t="s">
        <v>404</v>
      </c>
      <c r="F174" s="14" t="s">
        <v>12</v>
      </c>
    </row>
    <row r="175" customHeight="1" spans="1:6">
      <c r="A175" s="20">
        <v>23040</v>
      </c>
      <c r="B175" s="68" t="s">
        <v>405</v>
      </c>
      <c r="C175" s="20">
        <v>2</v>
      </c>
      <c r="D175" s="69" t="s">
        <v>29</v>
      </c>
      <c r="E175" s="70" t="s">
        <v>406</v>
      </c>
      <c r="F175" s="14" t="s">
        <v>12</v>
      </c>
    </row>
    <row r="176" customHeight="1" spans="1:6">
      <c r="A176" s="20">
        <v>23053</v>
      </c>
      <c r="B176" s="68" t="s">
        <v>407</v>
      </c>
      <c r="C176" s="20">
        <v>6</v>
      </c>
      <c r="D176" s="69" t="s">
        <v>24</v>
      </c>
      <c r="E176" s="70" t="s">
        <v>408</v>
      </c>
      <c r="F176" s="14" t="s">
        <v>12</v>
      </c>
    </row>
    <row r="177" customHeight="1" spans="1:6">
      <c r="A177" s="20">
        <v>23054</v>
      </c>
      <c r="B177" s="68" t="s">
        <v>409</v>
      </c>
      <c r="C177" s="20">
        <v>10</v>
      </c>
      <c r="D177" s="69" t="s">
        <v>24</v>
      </c>
      <c r="E177" s="70" t="s">
        <v>410</v>
      </c>
      <c r="F177" s="14" t="s">
        <v>12</v>
      </c>
    </row>
    <row r="178" customHeight="1" spans="1:6">
      <c r="A178" s="20">
        <v>23057</v>
      </c>
      <c r="B178" s="68" t="s">
        <v>411</v>
      </c>
      <c r="C178" s="20">
        <v>6</v>
      </c>
      <c r="D178" s="69" t="s">
        <v>24</v>
      </c>
      <c r="E178" s="74" t="s">
        <v>412</v>
      </c>
      <c r="F178" s="14" t="s">
        <v>12</v>
      </c>
    </row>
    <row r="179" customHeight="1" spans="1:6">
      <c r="A179" s="20">
        <v>23062</v>
      </c>
      <c r="B179" s="68" t="s">
        <v>413</v>
      </c>
      <c r="C179" s="20">
        <v>3</v>
      </c>
      <c r="D179" s="69" t="s">
        <v>115</v>
      </c>
      <c r="E179" s="41" t="s">
        <v>414</v>
      </c>
      <c r="F179" s="14" t="s">
        <v>12</v>
      </c>
    </row>
    <row r="180" customHeight="1" spans="1:6">
      <c r="A180" s="12">
        <v>24</v>
      </c>
      <c r="B180" s="16" t="s">
        <v>415</v>
      </c>
      <c r="C180" s="12"/>
      <c r="D180" s="71"/>
      <c r="E180" s="27"/>
      <c r="F180" s="14"/>
    </row>
    <row r="181" customHeight="1" spans="1:6">
      <c r="A181" s="20">
        <v>24003</v>
      </c>
      <c r="B181" s="68" t="s">
        <v>416</v>
      </c>
      <c r="C181" s="37">
        <v>6</v>
      </c>
      <c r="D181" s="69" t="s">
        <v>24</v>
      </c>
      <c r="E181" s="70" t="s">
        <v>417</v>
      </c>
      <c r="F181" s="14" t="s">
        <v>12</v>
      </c>
    </row>
    <row r="182" customHeight="1" spans="1:6">
      <c r="A182" s="20">
        <v>24004</v>
      </c>
      <c r="B182" s="68" t="s">
        <v>418</v>
      </c>
      <c r="C182" s="37">
        <v>6</v>
      </c>
      <c r="D182" s="69" t="s">
        <v>24</v>
      </c>
      <c r="E182" s="70" t="s">
        <v>419</v>
      </c>
      <c r="F182" s="14" t="s">
        <v>12</v>
      </c>
    </row>
    <row r="183" customHeight="1" spans="1:6">
      <c r="A183" s="20">
        <v>24005</v>
      </c>
      <c r="B183" s="68" t="s">
        <v>420</v>
      </c>
      <c r="C183" s="37">
        <v>6</v>
      </c>
      <c r="D183" s="69" t="s">
        <v>24</v>
      </c>
      <c r="E183" s="41" t="s">
        <v>421</v>
      </c>
      <c r="F183" s="14" t="s">
        <v>12</v>
      </c>
    </row>
    <row r="184" customHeight="1" spans="1:6">
      <c r="A184" s="20">
        <v>24006</v>
      </c>
      <c r="B184" s="68" t="s">
        <v>422</v>
      </c>
      <c r="C184" s="37">
        <v>6</v>
      </c>
      <c r="D184" s="69" t="s">
        <v>24</v>
      </c>
      <c r="E184" s="70" t="s">
        <v>423</v>
      </c>
      <c r="F184" s="14" t="s">
        <v>12</v>
      </c>
    </row>
    <row r="185" customHeight="1" spans="1:6">
      <c r="A185" s="20">
        <v>24007</v>
      </c>
      <c r="B185" s="68" t="s">
        <v>424</v>
      </c>
      <c r="C185" s="37">
        <v>16</v>
      </c>
      <c r="D185" s="69" t="s">
        <v>24</v>
      </c>
      <c r="E185" s="70" t="s">
        <v>425</v>
      </c>
      <c r="F185" s="14" t="s">
        <v>12</v>
      </c>
    </row>
    <row r="186" customHeight="1" spans="1:6">
      <c r="A186" s="20">
        <v>24008</v>
      </c>
      <c r="B186" s="68" t="s">
        <v>426</v>
      </c>
      <c r="C186" s="37">
        <v>16</v>
      </c>
      <c r="D186" s="69" t="s">
        <v>353</v>
      </c>
      <c r="E186" s="70" t="s">
        <v>427</v>
      </c>
      <c r="F186" s="14" t="s">
        <v>12</v>
      </c>
    </row>
    <row r="187" customHeight="1" spans="1:6">
      <c r="A187" s="20">
        <v>24009</v>
      </c>
      <c r="B187" s="68" t="s">
        <v>428</v>
      </c>
      <c r="C187" s="37">
        <v>6</v>
      </c>
      <c r="D187" s="69" t="s">
        <v>24</v>
      </c>
      <c r="E187" s="74" t="s">
        <v>429</v>
      </c>
      <c r="F187" s="14" t="s">
        <v>12</v>
      </c>
    </row>
    <row r="188" customHeight="1" spans="1:6">
      <c r="A188" s="20">
        <v>24010</v>
      </c>
      <c r="B188" s="68" t="s">
        <v>430</v>
      </c>
      <c r="C188" s="37">
        <v>28</v>
      </c>
      <c r="D188" s="69" t="s">
        <v>24</v>
      </c>
      <c r="E188" s="74" t="s">
        <v>431</v>
      </c>
      <c r="F188" s="14" t="s">
        <v>12</v>
      </c>
    </row>
    <row r="189" customHeight="1" spans="1:6">
      <c r="A189" s="20">
        <v>24014</v>
      </c>
      <c r="B189" s="68" t="s">
        <v>432</v>
      </c>
      <c r="C189" s="37">
        <v>6</v>
      </c>
      <c r="D189" s="69" t="s">
        <v>115</v>
      </c>
      <c r="E189" s="41" t="s">
        <v>433</v>
      </c>
      <c r="F189" s="14" t="s">
        <v>12</v>
      </c>
    </row>
    <row r="190" customHeight="1" spans="1:6">
      <c r="A190" s="20">
        <v>24017</v>
      </c>
      <c r="B190" s="68" t="s">
        <v>434</v>
      </c>
      <c r="C190" s="37">
        <v>3</v>
      </c>
      <c r="D190" s="69" t="s">
        <v>115</v>
      </c>
      <c r="E190" s="70" t="s">
        <v>435</v>
      </c>
      <c r="F190" s="14" t="s">
        <v>12</v>
      </c>
    </row>
    <row r="191" customHeight="1" spans="1:6">
      <c r="A191" s="20">
        <v>24019</v>
      </c>
      <c r="B191" s="68" t="s">
        <v>436</v>
      </c>
      <c r="C191" s="37">
        <v>6</v>
      </c>
      <c r="D191" s="69" t="s">
        <v>115</v>
      </c>
      <c r="E191" s="70" t="s">
        <v>437</v>
      </c>
      <c r="F191" s="14" t="s">
        <v>12</v>
      </c>
    </row>
    <row r="192" customHeight="1" spans="1:6">
      <c r="A192" s="20">
        <v>24036</v>
      </c>
      <c r="B192" s="68" t="s">
        <v>438</v>
      </c>
      <c r="C192" s="20">
        <v>5</v>
      </c>
      <c r="D192" s="69" t="s">
        <v>24</v>
      </c>
      <c r="E192" s="70" t="s">
        <v>439</v>
      </c>
      <c r="F192" s="14" t="s">
        <v>12</v>
      </c>
    </row>
    <row r="193" customHeight="1" spans="1:6">
      <c r="A193" s="20">
        <v>24037</v>
      </c>
      <c r="B193" s="68" t="s">
        <v>440</v>
      </c>
      <c r="C193" s="20">
        <v>3</v>
      </c>
      <c r="D193" s="69" t="s">
        <v>29</v>
      </c>
      <c r="E193" s="70" t="s">
        <v>441</v>
      </c>
      <c r="F193" s="14" t="s">
        <v>12</v>
      </c>
    </row>
    <row r="194" customHeight="1" spans="1:6">
      <c r="A194" s="20">
        <v>24038</v>
      </c>
      <c r="B194" s="68" t="s">
        <v>442</v>
      </c>
      <c r="C194" s="20">
        <v>6</v>
      </c>
      <c r="D194" s="69" t="s">
        <v>24</v>
      </c>
      <c r="E194" s="70" t="s">
        <v>443</v>
      </c>
      <c r="F194" s="14" t="s">
        <v>12</v>
      </c>
    </row>
    <row r="195" customHeight="1" spans="1:6">
      <c r="A195" s="20">
        <v>24040</v>
      </c>
      <c r="B195" s="68" t="s">
        <v>444</v>
      </c>
      <c r="C195" s="20">
        <v>2</v>
      </c>
      <c r="D195" s="69" t="s">
        <v>24</v>
      </c>
      <c r="E195" s="70" t="s">
        <v>445</v>
      </c>
      <c r="F195" s="14" t="s">
        <v>12</v>
      </c>
    </row>
    <row r="196" customHeight="1" spans="1:6">
      <c r="A196" s="20">
        <v>24048</v>
      </c>
      <c r="B196" s="68" t="s">
        <v>446</v>
      </c>
      <c r="C196" s="20">
        <v>3</v>
      </c>
      <c r="D196" s="69" t="s">
        <v>29</v>
      </c>
      <c r="E196" s="70" t="s">
        <v>447</v>
      </c>
      <c r="F196" s="14" t="s">
        <v>12</v>
      </c>
    </row>
    <row r="197" customHeight="1" spans="1:6">
      <c r="A197" s="20">
        <v>24053</v>
      </c>
      <c r="B197" s="68" t="s">
        <v>448</v>
      </c>
      <c r="C197" s="20">
        <v>3</v>
      </c>
      <c r="D197" s="69" t="s">
        <v>29</v>
      </c>
      <c r="E197" s="70" t="s">
        <v>449</v>
      </c>
      <c r="F197" s="14" t="s">
        <v>12</v>
      </c>
    </row>
    <row r="198" customHeight="1" spans="1:6">
      <c r="A198" s="12">
        <v>25</v>
      </c>
      <c r="B198" s="16" t="s">
        <v>450</v>
      </c>
      <c r="C198" s="12"/>
      <c r="D198" s="71"/>
      <c r="E198" s="27"/>
      <c r="F198" s="14"/>
    </row>
    <row r="199" customHeight="1" spans="1:6">
      <c r="A199" s="20">
        <v>25001</v>
      </c>
      <c r="B199" s="68" t="s">
        <v>451</v>
      </c>
      <c r="C199" s="37">
        <v>5</v>
      </c>
      <c r="D199" s="69" t="s">
        <v>24</v>
      </c>
      <c r="E199" s="83" t="s">
        <v>452</v>
      </c>
      <c r="F199" s="14" t="s">
        <v>12</v>
      </c>
    </row>
    <row r="200" customHeight="1" spans="1:6">
      <c r="A200" s="20">
        <v>25002</v>
      </c>
      <c r="B200" s="68" t="s">
        <v>453</v>
      </c>
      <c r="C200" s="37">
        <v>10</v>
      </c>
      <c r="D200" s="69" t="s">
        <v>115</v>
      </c>
      <c r="E200" s="81" t="s">
        <v>454</v>
      </c>
      <c r="F200" s="14" t="s">
        <v>12</v>
      </c>
    </row>
    <row r="201" customHeight="1" spans="1:6">
      <c r="A201" s="20">
        <v>25003</v>
      </c>
      <c r="B201" s="68" t="s">
        <v>455</v>
      </c>
      <c r="C201" s="37">
        <v>10</v>
      </c>
      <c r="D201" s="69" t="s">
        <v>115</v>
      </c>
      <c r="E201" s="81" t="s">
        <v>456</v>
      </c>
      <c r="F201" s="14" t="s">
        <v>12</v>
      </c>
    </row>
    <row r="202" customHeight="1" spans="1:6">
      <c r="A202" s="20">
        <v>25004</v>
      </c>
      <c r="B202" s="68" t="s">
        <v>457</v>
      </c>
      <c r="C202" s="37">
        <v>28</v>
      </c>
      <c r="D202" s="69" t="s">
        <v>186</v>
      </c>
      <c r="E202" s="70" t="s">
        <v>458</v>
      </c>
      <c r="F202" s="14" t="s">
        <v>12</v>
      </c>
    </row>
    <row r="203" customHeight="1" spans="1:6">
      <c r="A203" s="20">
        <v>25005</v>
      </c>
      <c r="B203" s="68" t="s">
        <v>459</v>
      </c>
      <c r="C203" s="37">
        <v>10</v>
      </c>
      <c r="D203" s="69" t="s">
        <v>24</v>
      </c>
      <c r="E203" s="81" t="s">
        <v>460</v>
      </c>
      <c r="F203" s="14" t="s">
        <v>12</v>
      </c>
    </row>
    <row r="204" customHeight="1" spans="1:6">
      <c r="A204" s="20">
        <v>25007</v>
      </c>
      <c r="B204" s="68" t="s">
        <v>461</v>
      </c>
      <c r="C204" s="37">
        <v>10</v>
      </c>
      <c r="D204" s="69" t="s">
        <v>115</v>
      </c>
      <c r="E204" s="74" t="s">
        <v>462</v>
      </c>
      <c r="F204" s="14" t="s">
        <v>12</v>
      </c>
    </row>
    <row r="205" customHeight="1" spans="1:6">
      <c r="A205" s="20">
        <v>25009</v>
      </c>
      <c r="B205" s="68" t="s">
        <v>463</v>
      </c>
      <c r="C205" s="20">
        <v>10</v>
      </c>
      <c r="D205" s="69" t="s">
        <v>24</v>
      </c>
      <c r="E205" s="70" t="s">
        <v>464</v>
      </c>
      <c r="F205" s="14" t="s">
        <v>12</v>
      </c>
    </row>
    <row r="206" customHeight="1" spans="1:6">
      <c r="A206" s="20">
        <v>25015</v>
      </c>
      <c r="B206" s="68" t="s">
        <v>465</v>
      </c>
      <c r="C206" s="20">
        <v>16</v>
      </c>
      <c r="D206" s="69" t="s">
        <v>24</v>
      </c>
      <c r="E206" s="70" t="s">
        <v>466</v>
      </c>
      <c r="F206" s="14" t="s">
        <v>12</v>
      </c>
    </row>
    <row r="207" customHeight="1" spans="1:6">
      <c r="A207" s="20">
        <v>25020</v>
      </c>
      <c r="B207" s="68" t="s">
        <v>467</v>
      </c>
      <c r="C207" s="20">
        <v>10</v>
      </c>
      <c r="D207" s="69" t="s">
        <v>29</v>
      </c>
      <c r="E207" s="70" t="s">
        <v>468</v>
      </c>
      <c r="F207" s="14" t="s">
        <v>12</v>
      </c>
    </row>
    <row r="208" customHeight="1" spans="1:6">
      <c r="A208" s="20">
        <v>25109</v>
      </c>
      <c r="B208" s="68" t="s">
        <v>469</v>
      </c>
      <c r="C208" s="20">
        <v>2</v>
      </c>
      <c r="D208" s="69" t="s">
        <v>29</v>
      </c>
      <c r="E208" s="70" t="s">
        <v>470</v>
      </c>
      <c r="F208" s="14" t="s">
        <v>12</v>
      </c>
    </row>
    <row r="209" customHeight="1" spans="1:6">
      <c r="A209" s="72" t="s">
        <v>471</v>
      </c>
      <c r="B209" s="16" t="s">
        <v>472</v>
      </c>
      <c r="C209" s="12"/>
      <c r="D209" s="71"/>
      <c r="E209" s="27"/>
      <c r="F209" s="14"/>
    </row>
    <row r="210" customHeight="1" spans="1:6">
      <c r="A210" s="12">
        <v>31</v>
      </c>
      <c r="B210" s="16" t="s">
        <v>473</v>
      </c>
      <c r="C210" s="12"/>
      <c r="D210" s="71"/>
      <c r="E210" s="27"/>
      <c r="F210" s="14"/>
    </row>
    <row r="211" customHeight="1" spans="1:6">
      <c r="A211" s="20">
        <v>31008</v>
      </c>
      <c r="B211" s="68" t="s">
        <v>474</v>
      </c>
      <c r="C211" s="20">
        <v>10</v>
      </c>
      <c r="D211" s="69" t="s">
        <v>115</v>
      </c>
      <c r="E211" s="70" t="s">
        <v>475</v>
      </c>
      <c r="F211" s="14" t="s">
        <v>12</v>
      </c>
    </row>
    <row r="212" customHeight="1" spans="1:6">
      <c r="A212" s="20">
        <v>31009</v>
      </c>
      <c r="B212" s="68" t="s">
        <v>476</v>
      </c>
      <c r="C212" s="20">
        <v>10</v>
      </c>
      <c r="D212" s="69" t="s">
        <v>115</v>
      </c>
      <c r="E212" s="74" t="s">
        <v>477</v>
      </c>
      <c r="F212" s="14" t="s">
        <v>12</v>
      </c>
    </row>
    <row r="213" customHeight="1" spans="1:6">
      <c r="A213" s="12">
        <v>64</v>
      </c>
      <c r="B213" s="16" t="s">
        <v>478</v>
      </c>
      <c r="C213" s="12"/>
      <c r="D213" s="71"/>
      <c r="E213" s="27"/>
      <c r="F213" s="14"/>
    </row>
    <row r="214" customHeight="1" spans="1:6">
      <c r="A214" s="20">
        <v>64005</v>
      </c>
      <c r="B214" s="68" t="s">
        <v>479</v>
      </c>
      <c r="C214" s="20">
        <v>10</v>
      </c>
      <c r="D214" s="69" t="s">
        <v>279</v>
      </c>
      <c r="E214" s="70" t="s">
        <v>480</v>
      </c>
      <c r="F214" s="14" t="s">
        <v>12</v>
      </c>
    </row>
    <row r="215" customHeight="1" spans="1:6">
      <c r="A215" s="72" t="s">
        <v>481</v>
      </c>
      <c r="B215" s="16" t="s">
        <v>482</v>
      </c>
      <c r="C215" s="12"/>
      <c r="D215" s="71"/>
      <c r="E215" s="27"/>
      <c r="F215" s="14"/>
    </row>
    <row r="216" customHeight="1" spans="1:6">
      <c r="A216" s="12">
        <v>80</v>
      </c>
      <c r="B216" s="16" t="s">
        <v>483</v>
      </c>
      <c r="C216" s="12"/>
      <c r="D216" s="71"/>
      <c r="E216" s="27"/>
      <c r="F216" s="14"/>
    </row>
    <row r="217" customHeight="1" spans="1:6">
      <c r="A217" s="20">
        <v>80110</v>
      </c>
      <c r="B217" s="68" t="s">
        <v>484</v>
      </c>
      <c r="C217" s="20">
        <v>300</v>
      </c>
      <c r="D217" s="69" t="s">
        <v>115</v>
      </c>
      <c r="E217" s="70" t="s">
        <v>485</v>
      </c>
      <c r="F217" s="14" t="s">
        <v>12</v>
      </c>
    </row>
    <row r="218" customHeight="1" spans="1:6">
      <c r="A218" s="20">
        <v>80110</v>
      </c>
      <c r="B218" s="68" t="s">
        <v>484</v>
      </c>
      <c r="C218" s="20">
        <v>300</v>
      </c>
      <c r="D218" s="69" t="s">
        <v>115</v>
      </c>
      <c r="E218" s="70" t="s">
        <v>486</v>
      </c>
      <c r="F218" s="14" t="s">
        <v>12</v>
      </c>
    </row>
    <row r="219" customHeight="1" spans="1:6">
      <c r="A219" s="20">
        <v>80118</v>
      </c>
      <c r="B219" s="68" t="s">
        <v>487</v>
      </c>
      <c r="C219" s="20">
        <v>50</v>
      </c>
      <c r="D219" s="69" t="s">
        <v>24</v>
      </c>
      <c r="E219" s="70" t="s">
        <v>488</v>
      </c>
      <c r="F219" s="14" t="s">
        <v>12</v>
      </c>
    </row>
    <row r="220" customHeight="1" spans="1:6">
      <c r="A220" s="12">
        <v>81</v>
      </c>
      <c r="B220" s="16" t="s">
        <v>489</v>
      </c>
      <c r="C220" s="12"/>
      <c r="D220" s="71"/>
      <c r="E220" s="27"/>
      <c r="F220" s="14"/>
    </row>
    <row r="221" customHeight="1" spans="1:6">
      <c r="A221" s="20">
        <v>81001</v>
      </c>
      <c r="B221" s="68" t="s">
        <v>490</v>
      </c>
      <c r="C221" s="37">
        <v>20</v>
      </c>
      <c r="D221" s="69" t="s">
        <v>279</v>
      </c>
      <c r="E221" s="86" t="s">
        <v>491</v>
      </c>
      <c r="F221" s="14" t="s">
        <v>12</v>
      </c>
    </row>
    <row r="222" customHeight="1" spans="1:6">
      <c r="A222" s="20">
        <v>81002</v>
      </c>
      <c r="B222" s="68" t="s">
        <v>492</v>
      </c>
      <c r="C222" s="37">
        <v>10</v>
      </c>
      <c r="D222" s="69" t="s">
        <v>279</v>
      </c>
      <c r="E222" s="70" t="s">
        <v>493</v>
      </c>
      <c r="F222" s="14" t="s">
        <v>12</v>
      </c>
    </row>
    <row r="223" customHeight="1" spans="1:6">
      <c r="A223" s="20">
        <v>81003</v>
      </c>
      <c r="B223" s="68" t="s">
        <v>494</v>
      </c>
      <c r="C223" s="37">
        <v>10</v>
      </c>
      <c r="D223" s="69" t="s">
        <v>279</v>
      </c>
      <c r="E223" s="70" t="s">
        <v>495</v>
      </c>
      <c r="F223" s="14" t="s">
        <v>12</v>
      </c>
    </row>
    <row r="224" customHeight="1" spans="1:6">
      <c r="A224" s="20">
        <v>81004</v>
      </c>
      <c r="B224" s="68" t="s">
        <v>496</v>
      </c>
      <c r="C224" s="37">
        <v>6</v>
      </c>
      <c r="D224" s="69" t="s">
        <v>115</v>
      </c>
      <c r="E224" s="70" t="s">
        <v>497</v>
      </c>
      <c r="F224" s="14" t="s">
        <v>12</v>
      </c>
    </row>
    <row r="225" customHeight="1" spans="1:6">
      <c r="A225" s="20">
        <v>81005</v>
      </c>
      <c r="B225" s="68" t="s">
        <v>498</v>
      </c>
      <c r="C225" s="37">
        <v>2</v>
      </c>
      <c r="D225" s="69" t="s">
        <v>115</v>
      </c>
      <c r="E225" s="70" t="s">
        <v>499</v>
      </c>
      <c r="F225" s="14" t="s">
        <v>12</v>
      </c>
    </row>
    <row r="226" customHeight="1" spans="1:6">
      <c r="A226" s="20">
        <v>81006</v>
      </c>
      <c r="B226" s="68" t="s">
        <v>500</v>
      </c>
      <c r="C226" s="37">
        <v>1</v>
      </c>
      <c r="D226" s="69" t="s">
        <v>115</v>
      </c>
      <c r="E226" s="70" t="s">
        <v>501</v>
      </c>
      <c r="F226" s="14" t="s">
        <v>12</v>
      </c>
    </row>
    <row r="227" customHeight="1" spans="1:6">
      <c r="A227" s="20">
        <v>81007</v>
      </c>
      <c r="B227" s="68" t="s">
        <v>502</v>
      </c>
      <c r="C227" s="37">
        <v>1</v>
      </c>
      <c r="D227" s="69" t="s">
        <v>115</v>
      </c>
      <c r="E227" s="70" t="s">
        <v>503</v>
      </c>
      <c r="F227" s="14" t="s">
        <v>12</v>
      </c>
    </row>
    <row r="228" customHeight="1" spans="1:6">
      <c r="A228" s="20">
        <v>81009</v>
      </c>
      <c r="B228" s="68" t="s">
        <v>504</v>
      </c>
      <c r="C228" s="37">
        <v>1</v>
      </c>
      <c r="D228" s="69" t="s">
        <v>115</v>
      </c>
      <c r="E228" s="70" t="s">
        <v>505</v>
      </c>
      <c r="F228" s="14" t="s">
        <v>12</v>
      </c>
    </row>
    <row r="229" customHeight="1" spans="1:6">
      <c r="A229" s="20">
        <v>81012</v>
      </c>
      <c r="B229" s="68" t="s">
        <v>506</v>
      </c>
      <c r="C229" s="37">
        <v>1</v>
      </c>
      <c r="D229" s="69" t="s">
        <v>115</v>
      </c>
      <c r="E229" s="70" t="s">
        <v>507</v>
      </c>
      <c r="F229" s="14" t="s">
        <v>12</v>
      </c>
    </row>
    <row r="230" customHeight="1" spans="1:6">
      <c r="A230" s="20">
        <v>81013</v>
      </c>
      <c r="B230" s="68" t="s">
        <v>508</v>
      </c>
      <c r="C230" s="37">
        <v>1</v>
      </c>
      <c r="D230" s="69" t="s">
        <v>115</v>
      </c>
      <c r="E230" s="77" t="s">
        <v>509</v>
      </c>
      <c r="F230" s="14" t="s">
        <v>12</v>
      </c>
    </row>
    <row r="231" customHeight="1" spans="1:6">
      <c r="A231" s="20">
        <v>81014</v>
      </c>
      <c r="B231" s="68" t="s">
        <v>510</v>
      </c>
      <c r="C231" s="37">
        <v>1</v>
      </c>
      <c r="D231" s="69" t="s">
        <v>115</v>
      </c>
      <c r="E231" s="70" t="s">
        <v>511</v>
      </c>
      <c r="F231" s="14" t="s">
        <v>12</v>
      </c>
    </row>
    <row r="232" customHeight="1" spans="1:6">
      <c r="A232" s="20">
        <v>81015</v>
      </c>
      <c r="B232" s="68" t="s">
        <v>512</v>
      </c>
      <c r="C232" s="37">
        <v>1</v>
      </c>
      <c r="D232" s="69" t="s">
        <v>115</v>
      </c>
      <c r="E232" s="70" t="s">
        <v>513</v>
      </c>
      <c r="F232" s="14" t="s">
        <v>12</v>
      </c>
    </row>
    <row r="233" customHeight="1" spans="1:6">
      <c r="A233" s="20">
        <v>81016</v>
      </c>
      <c r="B233" s="68" t="s">
        <v>514</v>
      </c>
      <c r="C233" s="37">
        <v>1</v>
      </c>
      <c r="D233" s="69" t="s">
        <v>115</v>
      </c>
      <c r="E233" s="70" t="s">
        <v>515</v>
      </c>
      <c r="F233" s="14" t="s">
        <v>12</v>
      </c>
    </row>
    <row r="234" customHeight="1" spans="1:6">
      <c r="A234" s="20">
        <v>81017</v>
      </c>
      <c r="B234" s="68" t="s">
        <v>516</v>
      </c>
      <c r="C234" s="37">
        <v>1</v>
      </c>
      <c r="D234" s="69" t="s">
        <v>115</v>
      </c>
      <c r="E234" s="70" t="s">
        <v>517</v>
      </c>
      <c r="F234" s="14" t="s">
        <v>12</v>
      </c>
    </row>
    <row r="235" customHeight="1" spans="1:6">
      <c r="A235" s="20">
        <v>81018</v>
      </c>
      <c r="B235" s="68" t="s">
        <v>518</v>
      </c>
      <c r="C235" s="37">
        <v>1</v>
      </c>
      <c r="D235" s="69" t="s">
        <v>115</v>
      </c>
      <c r="E235" s="70" t="s">
        <v>517</v>
      </c>
      <c r="F235" s="14" t="s">
        <v>12</v>
      </c>
    </row>
    <row r="236" customHeight="1" spans="1:6">
      <c r="A236" s="20">
        <v>81019</v>
      </c>
      <c r="B236" s="68" t="s">
        <v>519</v>
      </c>
      <c r="C236" s="37">
        <v>1</v>
      </c>
      <c r="D236" s="69" t="s">
        <v>24</v>
      </c>
      <c r="E236" s="70" t="s">
        <v>520</v>
      </c>
      <c r="F236" s="14" t="s">
        <v>12</v>
      </c>
    </row>
    <row r="237" customHeight="1" spans="1:6">
      <c r="A237" s="20">
        <v>81020</v>
      </c>
      <c r="B237" s="68" t="s">
        <v>521</v>
      </c>
      <c r="C237" s="37">
        <v>2</v>
      </c>
      <c r="D237" s="69" t="s">
        <v>115</v>
      </c>
      <c r="E237" s="77" t="s">
        <v>522</v>
      </c>
      <c r="F237" s="14" t="s">
        <v>12</v>
      </c>
    </row>
    <row r="238" customHeight="1" spans="1:6">
      <c r="A238" s="20">
        <v>81021</v>
      </c>
      <c r="B238" s="68" t="s">
        <v>523</v>
      </c>
      <c r="C238" s="37">
        <v>1</v>
      </c>
      <c r="D238" s="69" t="s">
        <v>115</v>
      </c>
      <c r="E238" s="70" t="s">
        <v>524</v>
      </c>
      <c r="F238" s="14" t="s">
        <v>12</v>
      </c>
    </row>
    <row r="239" customHeight="1" spans="1:6">
      <c r="A239" s="20">
        <v>81025</v>
      </c>
      <c r="B239" s="68" t="s">
        <v>525</v>
      </c>
      <c r="C239" s="20">
        <v>1</v>
      </c>
      <c r="D239" s="69" t="s">
        <v>115</v>
      </c>
      <c r="E239" s="70" t="s">
        <v>526</v>
      </c>
      <c r="F239" s="14" t="s">
        <v>12</v>
      </c>
    </row>
    <row r="240" customHeight="1" spans="1:6">
      <c r="A240" s="20">
        <v>81038</v>
      </c>
      <c r="B240" s="68" t="s">
        <v>527</v>
      </c>
      <c r="C240" s="20">
        <v>1</v>
      </c>
      <c r="D240" s="69" t="s">
        <v>115</v>
      </c>
      <c r="E240" s="70" t="s">
        <v>528</v>
      </c>
      <c r="F240" s="14" t="s">
        <v>12</v>
      </c>
    </row>
    <row r="241" customHeight="1" spans="1:6">
      <c r="A241" s="15">
        <v>5</v>
      </c>
      <c r="B241" s="16" t="s">
        <v>529</v>
      </c>
      <c r="C241" s="12">
        <v>1</v>
      </c>
      <c r="D241" s="10" t="s">
        <v>530</v>
      </c>
      <c r="E241" s="17" t="s">
        <v>176</v>
      </c>
      <c r="F241" s="14" t="s">
        <v>12</v>
      </c>
    </row>
    <row r="242" customHeight="1" spans="1:6">
      <c r="A242" s="228" t="s">
        <v>531</v>
      </c>
      <c r="B242" s="23" t="s">
        <v>177</v>
      </c>
      <c r="C242" s="24">
        <v>56</v>
      </c>
      <c r="D242" s="18" t="s">
        <v>178</v>
      </c>
      <c r="E242" s="58"/>
      <c r="F242" s="14"/>
    </row>
    <row r="243" customHeight="1" spans="1:6">
      <c r="A243" s="51">
        <v>2020</v>
      </c>
      <c r="B243" s="87" t="s">
        <v>210</v>
      </c>
      <c r="C243" s="51">
        <v>2</v>
      </c>
      <c r="D243" s="88" t="s">
        <v>211</v>
      </c>
      <c r="E243" s="89" t="s">
        <v>532</v>
      </c>
      <c r="F243" s="14" t="s">
        <v>12</v>
      </c>
    </row>
    <row r="244" customHeight="1" spans="1:6">
      <c r="A244" s="80" t="s">
        <v>213</v>
      </c>
      <c r="B244" s="90" t="s">
        <v>214</v>
      </c>
      <c r="C244" s="80">
        <v>2</v>
      </c>
      <c r="D244" s="91" t="s">
        <v>29</v>
      </c>
      <c r="E244" s="89" t="s">
        <v>215</v>
      </c>
      <c r="F244" s="14" t="s">
        <v>12</v>
      </c>
    </row>
    <row r="245" customHeight="1" spans="1:6">
      <c r="A245" s="80" t="s">
        <v>533</v>
      </c>
      <c r="B245" s="90" t="s">
        <v>534</v>
      </c>
      <c r="C245" s="80">
        <v>20</v>
      </c>
      <c r="D245" s="91" t="s">
        <v>115</v>
      </c>
      <c r="E245" s="89" t="s">
        <v>535</v>
      </c>
      <c r="F245" s="14" t="s">
        <v>12</v>
      </c>
    </row>
    <row r="246" customHeight="1" spans="1:6">
      <c r="A246" s="80" t="s">
        <v>536</v>
      </c>
      <c r="B246" s="90" t="s">
        <v>217</v>
      </c>
      <c r="C246" s="80">
        <v>16</v>
      </c>
      <c r="D246" s="91" t="s">
        <v>115</v>
      </c>
      <c r="E246" s="89" t="s">
        <v>537</v>
      </c>
      <c r="F246" s="14" t="s">
        <v>12</v>
      </c>
    </row>
    <row r="247" customHeight="1" spans="1:6">
      <c r="A247" s="80" t="s">
        <v>538</v>
      </c>
      <c r="B247" s="90" t="s">
        <v>539</v>
      </c>
      <c r="C247" s="80">
        <v>20</v>
      </c>
      <c r="D247" s="91" t="s">
        <v>115</v>
      </c>
      <c r="E247" s="89" t="s">
        <v>540</v>
      </c>
      <c r="F247" s="14" t="s">
        <v>12</v>
      </c>
    </row>
    <row r="248" customHeight="1" spans="1:6">
      <c r="A248" s="80" t="s">
        <v>233</v>
      </c>
      <c r="B248" s="90" t="s">
        <v>234</v>
      </c>
      <c r="C248" s="80">
        <v>20</v>
      </c>
      <c r="D248" s="91" t="s">
        <v>235</v>
      </c>
      <c r="E248" s="89" t="s">
        <v>236</v>
      </c>
      <c r="F248" s="14" t="s">
        <v>12</v>
      </c>
    </row>
    <row r="249" customHeight="1" spans="1:6">
      <c r="A249" s="80" t="s">
        <v>237</v>
      </c>
      <c r="B249" s="90" t="s">
        <v>238</v>
      </c>
      <c r="C249" s="80">
        <v>3</v>
      </c>
      <c r="D249" s="91" t="s">
        <v>29</v>
      </c>
      <c r="E249" s="89" t="s">
        <v>239</v>
      </c>
      <c r="F249" s="14" t="s">
        <v>12</v>
      </c>
    </row>
    <row r="250" customHeight="1" spans="1:6">
      <c r="A250" s="80" t="s">
        <v>541</v>
      </c>
      <c r="B250" s="90" t="s">
        <v>321</v>
      </c>
      <c r="C250" s="80"/>
      <c r="D250" s="91"/>
      <c r="E250" s="89"/>
      <c r="F250" s="14"/>
    </row>
    <row r="251" customHeight="1" spans="1:6">
      <c r="A251" s="80" t="s">
        <v>542</v>
      </c>
      <c r="B251" s="90" t="s">
        <v>543</v>
      </c>
      <c r="C251" s="80">
        <v>28</v>
      </c>
      <c r="D251" s="91" t="s">
        <v>24</v>
      </c>
      <c r="E251" s="92" t="s">
        <v>544</v>
      </c>
      <c r="F251" s="14" t="s">
        <v>12</v>
      </c>
    </row>
    <row r="252" customHeight="1" spans="1:6">
      <c r="A252" s="80" t="s">
        <v>545</v>
      </c>
      <c r="B252" s="90" t="s">
        <v>546</v>
      </c>
      <c r="C252" s="80">
        <v>28</v>
      </c>
      <c r="D252" s="91" t="s">
        <v>24</v>
      </c>
      <c r="E252" s="89" t="s">
        <v>547</v>
      </c>
      <c r="F252" s="14" t="s">
        <v>12</v>
      </c>
    </row>
    <row r="253" customHeight="1" spans="1:6">
      <c r="A253" s="80" t="s">
        <v>548</v>
      </c>
      <c r="B253" s="90" t="s">
        <v>549</v>
      </c>
      <c r="C253" s="80">
        <v>10</v>
      </c>
      <c r="D253" s="91" t="s">
        <v>24</v>
      </c>
      <c r="E253" s="89" t="s">
        <v>550</v>
      </c>
      <c r="F253" s="14" t="s">
        <v>12</v>
      </c>
    </row>
    <row r="254" customHeight="1" spans="1:6">
      <c r="A254" s="80" t="s">
        <v>551</v>
      </c>
      <c r="B254" s="90" t="s">
        <v>322</v>
      </c>
      <c r="C254" s="80">
        <v>16</v>
      </c>
      <c r="D254" s="91" t="s">
        <v>24</v>
      </c>
      <c r="E254" s="89" t="s">
        <v>552</v>
      </c>
      <c r="F254" s="14" t="s">
        <v>12</v>
      </c>
    </row>
    <row r="255" customHeight="1" spans="1:6">
      <c r="A255" s="80" t="s">
        <v>553</v>
      </c>
      <c r="B255" s="90" t="s">
        <v>324</v>
      </c>
      <c r="C255" s="80">
        <v>10</v>
      </c>
      <c r="D255" s="91" t="s">
        <v>235</v>
      </c>
      <c r="E255" s="89" t="s">
        <v>554</v>
      </c>
      <c r="F255" s="14" t="s">
        <v>12</v>
      </c>
    </row>
    <row r="256" customHeight="1" spans="1:6">
      <c r="A256" s="80" t="s">
        <v>555</v>
      </c>
      <c r="B256" s="90" t="s">
        <v>556</v>
      </c>
      <c r="C256" s="80">
        <v>10</v>
      </c>
      <c r="D256" s="91" t="s">
        <v>24</v>
      </c>
      <c r="E256" s="89" t="s">
        <v>557</v>
      </c>
      <c r="F256" s="14" t="s">
        <v>12</v>
      </c>
    </row>
    <row r="257" customHeight="1" spans="1:6">
      <c r="A257" s="51">
        <v>21008</v>
      </c>
      <c r="B257" s="87" t="s">
        <v>558</v>
      </c>
      <c r="C257" s="80">
        <v>10</v>
      </c>
      <c r="D257" s="88" t="s">
        <v>24</v>
      </c>
      <c r="E257" s="89" t="s">
        <v>559</v>
      </c>
      <c r="F257" s="14" t="s">
        <v>12</v>
      </c>
    </row>
    <row r="258" customHeight="1" spans="1:6">
      <c r="A258" s="51">
        <v>21009</v>
      </c>
      <c r="B258" s="87" t="s">
        <v>560</v>
      </c>
      <c r="C258" s="80">
        <v>10</v>
      </c>
      <c r="D258" s="88" t="s">
        <v>115</v>
      </c>
      <c r="E258" s="89" t="s">
        <v>561</v>
      </c>
      <c r="F258" s="14" t="s">
        <v>12</v>
      </c>
    </row>
    <row r="259" customHeight="1" spans="1:6">
      <c r="A259" s="80" t="s">
        <v>562</v>
      </c>
      <c r="B259" s="90" t="s">
        <v>563</v>
      </c>
      <c r="C259" s="80">
        <v>6</v>
      </c>
      <c r="D259" s="91" t="s">
        <v>115</v>
      </c>
      <c r="E259" s="89" t="s">
        <v>564</v>
      </c>
      <c r="F259" s="14" t="s">
        <v>12</v>
      </c>
    </row>
    <row r="260" customHeight="1" spans="1:6">
      <c r="A260" s="80" t="s">
        <v>565</v>
      </c>
      <c r="B260" s="90" t="s">
        <v>566</v>
      </c>
      <c r="C260" s="80">
        <v>10</v>
      </c>
      <c r="D260" s="91" t="s">
        <v>255</v>
      </c>
      <c r="E260" s="89" t="s">
        <v>567</v>
      </c>
      <c r="F260" s="14" t="s">
        <v>12</v>
      </c>
    </row>
    <row r="261" customHeight="1" spans="1:6">
      <c r="A261" s="80" t="s">
        <v>568</v>
      </c>
      <c r="B261" s="90" t="s">
        <v>569</v>
      </c>
      <c r="C261" s="80">
        <v>6</v>
      </c>
      <c r="D261" s="91" t="s">
        <v>24</v>
      </c>
      <c r="E261" s="93" t="s">
        <v>570</v>
      </c>
      <c r="F261" s="14" t="s">
        <v>12</v>
      </c>
    </row>
    <row r="262" customHeight="1" spans="1:6">
      <c r="A262" s="80" t="s">
        <v>571</v>
      </c>
      <c r="B262" s="90" t="s">
        <v>572</v>
      </c>
      <c r="C262" s="80">
        <v>28</v>
      </c>
      <c r="D262" s="91" t="s">
        <v>24</v>
      </c>
      <c r="E262" s="94" t="s">
        <v>573</v>
      </c>
      <c r="F262" s="14" t="s">
        <v>12</v>
      </c>
    </row>
    <row r="263" customHeight="1" spans="1:6">
      <c r="A263" s="80" t="s">
        <v>574</v>
      </c>
      <c r="B263" s="90" t="s">
        <v>575</v>
      </c>
      <c r="C263" s="80">
        <v>6</v>
      </c>
      <c r="D263" s="91" t="s">
        <v>235</v>
      </c>
      <c r="E263" s="89" t="s">
        <v>576</v>
      </c>
      <c r="F263" s="14" t="s">
        <v>12</v>
      </c>
    </row>
    <row r="264" customHeight="1" spans="1:6">
      <c r="A264" s="80" t="s">
        <v>577</v>
      </c>
      <c r="B264" s="90" t="s">
        <v>578</v>
      </c>
      <c r="C264" s="80">
        <v>10</v>
      </c>
      <c r="D264" s="91" t="s">
        <v>235</v>
      </c>
      <c r="E264" s="89" t="s">
        <v>579</v>
      </c>
      <c r="F264" s="14" t="s">
        <v>12</v>
      </c>
    </row>
    <row r="265" customHeight="1" spans="1:6">
      <c r="A265" s="80" t="s">
        <v>580</v>
      </c>
      <c r="B265" s="90" t="s">
        <v>326</v>
      </c>
      <c r="C265" s="80">
        <v>5</v>
      </c>
      <c r="D265" s="91" t="s">
        <v>115</v>
      </c>
      <c r="E265" s="89" t="s">
        <v>581</v>
      </c>
      <c r="F265" s="14" t="s">
        <v>12</v>
      </c>
    </row>
    <row r="266" customHeight="1" spans="1:6">
      <c r="A266" s="51">
        <v>24013</v>
      </c>
      <c r="B266" s="87" t="s">
        <v>582</v>
      </c>
      <c r="C266" s="80">
        <v>10</v>
      </c>
      <c r="D266" s="88" t="s">
        <v>115</v>
      </c>
      <c r="E266" s="89" t="s">
        <v>583</v>
      </c>
      <c r="F266" s="14" t="s">
        <v>12</v>
      </c>
    </row>
    <row r="267" customHeight="1" spans="1:6">
      <c r="A267" s="51">
        <v>24014</v>
      </c>
      <c r="B267" s="87" t="s">
        <v>432</v>
      </c>
      <c r="C267" s="80">
        <v>6</v>
      </c>
      <c r="D267" s="88" t="s">
        <v>115</v>
      </c>
      <c r="E267" s="89" t="s">
        <v>584</v>
      </c>
      <c r="F267" s="14" t="s">
        <v>12</v>
      </c>
    </row>
    <row r="268" customHeight="1" spans="1:6">
      <c r="A268" s="80" t="s">
        <v>585</v>
      </c>
      <c r="B268" s="90" t="s">
        <v>436</v>
      </c>
      <c r="C268" s="80">
        <v>6</v>
      </c>
      <c r="D268" s="91" t="s">
        <v>115</v>
      </c>
      <c r="E268" s="89" t="s">
        <v>586</v>
      </c>
      <c r="F268" s="14" t="s">
        <v>12</v>
      </c>
    </row>
    <row r="269" customHeight="1" spans="1:6">
      <c r="A269" s="80" t="s">
        <v>587</v>
      </c>
      <c r="B269" s="90" t="s">
        <v>588</v>
      </c>
      <c r="C269" s="80">
        <v>16</v>
      </c>
      <c r="D269" s="91" t="s">
        <v>24</v>
      </c>
      <c r="E269" s="89" t="s">
        <v>589</v>
      </c>
      <c r="F269" s="14" t="s">
        <v>12</v>
      </c>
    </row>
    <row r="270" customHeight="1" spans="1:6">
      <c r="A270" s="80" t="s">
        <v>590</v>
      </c>
      <c r="B270" s="90" t="s">
        <v>591</v>
      </c>
      <c r="C270" s="80">
        <v>28</v>
      </c>
      <c r="D270" s="91" t="s">
        <v>24</v>
      </c>
      <c r="E270" s="89" t="s">
        <v>592</v>
      </c>
      <c r="F270" s="14" t="s">
        <v>12</v>
      </c>
    </row>
    <row r="271" customHeight="1" spans="1:6">
      <c r="A271" s="80" t="s">
        <v>593</v>
      </c>
      <c r="B271" s="90" t="s">
        <v>594</v>
      </c>
      <c r="C271" s="80">
        <v>20</v>
      </c>
      <c r="D271" s="91" t="s">
        <v>24</v>
      </c>
      <c r="E271" s="89" t="s">
        <v>595</v>
      </c>
      <c r="F271" s="14" t="s">
        <v>12</v>
      </c>
    </row>
    <row r="272" customHeight="1" spans="1:6">
      <c r="A272" s="51" t="s">
        <v>596</v>
      </c>
      <c r="B272" s="87" t="s">
        <v>597</v>
      </c>
      <c r="C272" s="80">
        <v>20</v>
      </c>
      <c r="D272" s="88" t="s">
        <v>115</v>
      </c>
      <c r="E272" s="89" t="s">
        <v>598</v>
      </c>
      <c r="F272" s="14" t="s">
        <v>12</v>
      </c>
    </row>
    <row r="273" customHeight="1" spans="1:6">
      <c r="A273" s="95" t="s">
        <v>599</v>
      </c>
      <c r="B273" s="96" t="s">
        <v>600</v>
      </c>
      <c r="C273" s="12">
        <v>3</v>
      </c>
      <c r="D273" s="10" t="s">
        <v>8</v>
      </c>
      <c r="E273" s="13" t="s">
        <v>11</v>
      </c>
      <c r="F273" s="14" t="s">
        <v>12</v>
      </c>
    </row>
    <row r="274" customHeight="1" spans="1:6">
      <c r="A274" s="15">
        <v>1</v>
      </c>
      <c r="B274" s="16" t="s">
        <v>601</v>
      </c>
      <c r="C274" s="12">
        <v>3</v>
      </c>
      <c r="D274" s="10" t="s">
        <v>8</v>
      </c>
      <c r="E274" s="97"/>
      <c r="F274" s="14"/>
    </row>
    <row r="275" customHeight="1" spans="1:6">
      <c r="A275" s="227" t="s">
        <v>15</v>
      </c>
      <c r="B275" s="19" t="s">
        <v>16</v>
      </c>
      <c r="C275" s="20">
        <v>56</v>
      </c>
      <c r="D275" s="21" t="s">
        <v>17</v>
      </c>
      <c r="E275" s="22"/>
      <c r="F275" s="14"/>
    </row>
    <row r="276" customHeight="1" spans="1:6">
      <c r="A276" s="227" t="s">
        <v>18</v>
      </c>
      <c r="B276" s="23" t="s">
        <v>19</v>
      </c>
      <c r="C276" s="24"/>
      <c r="D276" s="18"/>
      <c r="E276" s="25"/>
      <c r="F276" s="14"/>
    </row>
    <row r="277" customHeight="1" spans="1:6">
      <c r="A277" s="227" t="s">
        <v>20</v>
      </c>
      <c r="B277" s="23" t="s">
        <v>21</v>
      </c>
      <c r="C277" s="24"/>
      <c r="D277" s="18"/>
      <c r="E277" s="25"/>
      <c r="F277" s="14"/>
    </row>
    <row r="278" customHeight="1" spans="1:6">
      <c r="A278" s="227" t="s">
        <v>22</v>
      </c>
      <c r="B278" s="19" t="s">
        <v>74</v>
      </c>
      <c r="C278" s="43"/>
      <c r="D278" s="44"/>
      <c r="E278" s="22"/>
      <c r="F278" s="14"/>
    </row>
    <row r="279" customHeight="1" spans="1:6">
      <c r="A279" s="227" t="s">
        <v>25</v>
      </c>
      <c r="B279" s="23" t="s">
        <v>602</v>
      </c>
      <c r="C279" s="24">
        <v>1</v>
      </c>
      <c r="D279" s="18" t="s">
        <v>24</v>
      </c>
      <c r="E279" s="25" t="s">
        <v>603</v>
      </c>
      <c r="F279" s="14" t="s">
        <v>37</v>
      </c>
    </row>
    <row r="280" customHeight="1" spans="1:6">
      <c r="A280" s="227" t="s">
        <v>27</v>
      </c>
      <c r="B280" s="39" t="s">
        <v>82</v>
      </c>
      <c r="C280" s="37">
        <v>1</v>
      </c>
      <c r="D280" s="37" t="s">
        <v>24</v>
      </c>
      <c r="E280" s="40" t="s">
        <v>83</v>
      </c>
      <c r="F280" s="14" t="s">
        <v>37</v>
      </c>
    </row>
    <row r="281" customHeight="1" spans="1:6">
      <c r="A281" s="227" t="s">
        <v>31</v>
      </c>
      <c r="B281" s="39" t="s">
        <v>85</v>
      </c>
      <c r="C281" s="37">
        <v>1</v>
      </c>
      <c r="D281" s="37" t="s">
        <v>24</v>
      </c>
      <c r="E281" s="40" t="s">
        <v>86</v>
      </c>
      <c r="F281" s="14" t="s">
        <v>12</v>
      </c>
    </row>
    <row r="282" customHeight="1" spans="1:6">
      <c r="A282" s="227" t="s">
        <v>34</v>
      </c>
      <c r="B282" s="23" t="s">
        <v>88</v>
      </c>
      <c r="C282" s="24">
        <v>1</v>
      </c>
      <c r="D282" s="18" t="s">
        <v>67</v>
      </c>
      <c r="E282" s="25" t="s">
        <v>89</v>
      </c>
      <c r="F282" s="14" t="s">
        <v>37</v>
      </c>
    </row>
    <row r="283" customHeight="1" spans="1:6">
      <c r="A283" s="227" t="s">
        <v>38</v>
      </c>
      <c r="B283" s="46" t="s">
        <v>91</v>
      </c>
      <c r="C283" s="24">
        <v>1</v>
      </c>
      <c r="D283" s="18" t="s">
        <v>67</v>
      </c>
      <c r="E283" s="47" t="s">
        <v>92</v>
      </c>
      <c r="F283" s="14" t="s">
        <v>12</v>
      </c>
    </row>
    <row r="284" customHeight="1" spans="1:6">
      <c r="A284" s="227" t="s">
        <v>41</v>
      </c>
      <c r="B284" s="23" t="s">
        <v>94</v>
      </c>
      <c r="C284" s="24">
        <f>C275/2</f>
        <v>28</v>
      </c>
      <c r="D284" s="18" t="s">
        <v>24</v>
      </c>
      <c r="E284" s="25" t="s">
        <v>95</v>
      </c>
      <c r="F284" s="14" t="s">
        <v>12</v>
      </c>
    </row>
    <row r="285" customHeight="1" spans="1:6">
      <c r="A285" s="227" t="s">
        <v>43</v>
      </c>
      <c r="B285" s="23" t="s">
        <v>97</v>
      </c>
      <c r="C285" s="48">
        <f>56-C275</f>
        <v>0</v>
      </c>
      <c r="D285" s="49" t="s">
        <v>67</v>
      </c>
      <c r="E285" s="25" t="s">
        <v>98</v>
      </c>
      <c r="F285" s="14" t="s">
        <v>12</v>
      </c>
    </row>
    <row r="286" customHeight="1" spans="1:6">
      <c r="A286" s="227" t="s">
        <v>46</v>
      </c>
      <c r="B286" s="50" t="s">
        <v>100</v>
      </c>
      <c r="C286" s="51">
        <v>1</v>
      </c>
      <c r="D286" s="51" t="s">
        <v>24</v>
      </c>
      <c r="E286" s="41" t="s">
        <v>101</v>
      </c>
      <c r="F286" s="14" t="s">
        <v>12</v>
      </c>
    </row>
    <row r="287" customHeight="1" spans="1:6">
      <c r="A287" s="227" t="s">
        <v>48</v>
      </c>
      <c r="B287" s="23" t="s">
        <v>103</v>
      </c>
      <c r="C287" s="24">
        <v>1</v>
      </c>
      <c r="D287" s="18" t="s">
        <v>24</v>
      </c>
      <c r="E287" s="52" t="s">
        <v>104</v>
      </c>
      <c r="F287" s="14" t="s">
        <v>12</v>
      </c>
    </row>
    <row r="288" customHeight="1" spans="1:6">
      <c r="A288" s="227" t="s">
        <v>51</v>
      </c>
      <c r="B288" s="23" t="s">
        <v>106</v>
      </c>
      <c r="C288" s="24">
        <v>1</v>
      </c>
      <c r="D288" s="18" t="s">
        <v>24</v>
      </c>
      <c r="E288" s="25" t="s">
        <v>107</v>
      </c>
      <c r="F288" s="14" t="s">
        <v>12</v>
      </c>
    </row>
    <row r="289" customHeight="1" spans="1:6">
      <c r="A289" s="227" t="s">
        <v>54</v>
      </c>
      <c r="B289" s="23" t="s">
        <v>109</v>
      </c>
      <c r="C289" s="24">
        <v>1</v>
      </c>
      <c r="D289" s="18" t="s">
        <v>71</v>
      </c>
      <c r="E289" s="25" t="s">
        <v>110</v>
      </c>
      <c r="F289" s="14" t="s">
        <v>12</v>
      </c>
    </row>
    <row r="290" customHeight="1" spans="1:6">
      <c r="A290" s="227" t="s">
        <v>57</v>
      </c>
      <c r="B290" s="19" t="s">
        <v>112</v>
      </c>
      <c r="C290" s="43"/>
      <c r="D290" s="44"/>
      <c r="E290" s="22"/>
      <c r="F290" s="14"/>
    </row>
    <row r="291" customHeight="1" spans="1:6">
      <c r="A291" s="227" t="s">
        <v>604</v>
      </c>
      <c r="B291" s="23" t="s">
        <v>114</v>
      </c>
      <c r="C291" s="24">
        <f>C275/4</f>
        <v>14</v>
      </c>
      <c r="D291" s="18" t="s">
        <v>115</v>
      </c>
      <c r="E291" s="25" t="s">
        <v>116</v>
      </c>
      <c r="F291" s="14" t="s">
        <v>12</v>
      </c>
    </row>
    <row r="292" customHeight="1" spans="1:6">
      <c r="A292" s="227" t="s">
        <v>60</v>
      </c>
      <c r="B292" s="23" t="s">
        <v>118</v>
      </c>
      <c r="C292" s="24">
        <f>C275/4</f>
        <v>14</v>
      </c>
      <c r="D292" s="18" t="s">
        <v>115</v>
      </c>
      <c r="E292" s="25" t="s">
        <v>119</v>
      </c>
      <c r="F292" s="14" t="s">
        <v>12</v>
      </c>
    </row>
    <row r="293" customHeight="1" spans="1:6">
      <c r="A293" s="227" t="s">
        <v>62</v>
      </c>
      <c r="B293" s="23" t="s">
        <v>121</v>
      </c>
      <c r="C293" s="24">
        <f>C275/2</f>
        <v>28</v>
      </c>
      <c r="D293" s="18" t="s">
        <v>115</v>
      </c>
      <c r="E293" s="53" t="s">
        <v>122</v>
      </c>
      <c r="F293" s="14" t="s">
        <v>12</v>
      </c>
    </row>
    <row r="294" customHeight="1" spans="1:6">
      <c r="A294" s="227" t="s">
        <v>65</v>
      </c>
      <c r="B294" s="23" t="s">
        <v>124</v>
      </c>
      <c r="C294" s="24">
        <f>C275/2</f>
        <v>28</v>
      </c>
      <c r="D294" s="18" t="s">
        <v>115</v>
      </c>
      <c r="E294" s="25" t="s">
        <v>125</v>
      </c>
      <c r="F294" s="14" t="s">
        <v>12</v>
      </c>
    </row>
    <row r="295" customHeight="1" spans="1:6">
      <c r="A295" s="227" t="s">
        <v>69</v>
      </c>
      <c r="B295" s="23" t="s">
        <v>127</v>
      </c>
      <c r="C295" s="24">
        <f>C291</f>
        <v>14</v>
      </c>
      <c r="D295" s="18" t="s">
        <v>71</v>
      </c>
      <c r="E295" s="25" t="s">
        <v>128</v>
      </c>
      <c r="F295" s="14" t="s">
        <v>12</v>
      </c>
    </row>
    <row r="296" customHeight="1" spans="1:6">
      <c r="A296" s="227" t="s">
        <v>73</v>
      </c>
      <c r="B296" s="23" t="s">
        <v>130</v>
      </c>
      <c r="C296" s="24">
        <f>C291</f>
        <v>14</v>
      </c>
      <c r="D296" s="18" t="s">
        <v>115</v>
      </c>
      <c r="E296" s="25" t="s">
        <v>131</v>
      </c>
      <c r="F296" s="14" t="s">
        <v>12</v>
      </c>
    </row>
    <row r="297" customHeight="1" spans="1:6">
      <c r="A297" s="227" t="s">
        <v>75</v>
      </c>
      <c r="B297" s="23" t="s">
        <v>133</v>
      </c>
      <c r="C297" s="24">
        <v>1</v>
      </c>
      <c r="D297" s="18" t="s">
        <v>71</v>
      </c>
      <c r="E297" s="25" t="s">
        <v>134</v>
      </c>
      <c r="F297" s="14" t="s">
        <v>12</v>
      </c>
    </row>
    <row r="298" customHeight="1" spans="1:6">
      <c r="A298" s="227" t="s">
        <v>78</v>
      </c>
      <c r="B298" s="23" t="s">
        <v>136</v>
      </c>
      <c r="C298" s="54">
        <v>1</v>
      </c>
      <c r="D298" s="55" t="s">
        <v>8</v>
      </c>
      <c r="E298" s="25" t="s">
        <v>137</v>
      </c>
      <c r="F298" s="14" t="s">
        <v>12</v>
      </c>
    </row>
    <row r="299" customHeight="1" spans="1:6">
      <c r="A299" s="227" t="s">
        <v>81</v>
      </c>
      <c r="B299" s="23" t="s">
        <v>139</v>
      </c>
      <c r="C299" s="54">
        <v>1</v>
      </c>
      <c r="D299" s="55" t="s">
        <v>8</v>
      </c>
      <c r="E299" s="25" t="s">
        <v>140</v>
      </c>
      <c r="F299" s="14" t="s">
        <v>12</v>
      </c>
    </row>
    <row r="300" customHeight="1" spans="1:6">
      <c r="A300" s="15">
        <v>2</v>
      </c>
      <c r="B300" s="16" t="s">
        <v>605</v>
      </c>
      <c r="C300" s="12">
        <v>3</v>
      </c>
      <c r="D300" s="10" t="s">
        <v>8</v>
      </c>
      <c r="E300" s="27" t="s">
        <v>606</v>
      </c>
      <c r="F300" s="14" t="s">
        <v>12</v>
      </c>
    </row>
    <row r="301" customHeight="1" spans="1:6">
      <c r="A301" s="229" t="s">
        <v>143</v>
      </c>
      <c r="B301" s="98" t="s">
        <v>607</v>
      </c>
      <c r="C301" s="99">
        <v>56</v>
      </c>
      <c r="D301" s="100" t="s">
        <v>17</v>
      </c>
      <c r="E301" s="101"/>
      <c r="F301" s="14"/>
    </row>
    <row r="302" customHeight="1" spans="1:6">
      <c r="A302" s="229" t="s">
        <v>144</v>
      </c>
      <c r="B302" s="68" t="s">
        <v>608</v>
      </c>
      <c r="C302" s="20">
        <v>1</v>
      </c>
      <c r="D302" s="69" t="s">
        <v>24</v>
      </c>
      <c r="E302" s="74" t="s">
        <v>609</v>
      </c>
      <c r="F302" s="14" t="s">
        <v>12</v>
      </c>
    </row>
    <row r="303" customHeight="1" spans="1:6">
      <c r="A303" s="229" t="s">
        <v>145</v>
      </c>
      <c r="B303" s="68" t="s">
        <v>610</v>
      </c>
      <c r="C303" s="20">
        <v>1</v>
      </c>
      <c r="D303" s="69" t="s">
        <v>249</v>
      </c>
      <c r="E303" s="81" t="s">
        <v>611</v>
      </c>
      <c r="F303" s="14" t="s">
        <v>12</v>
      </c>
    </row>
    <row r="304" customHeight="1" spans="1:6">
      <c r="A304" s="229" t="s">
        <v>148</v>
      </c>
      <c r="B304" s="68" t="s">
        <v>612</v>
      </c>
      <c r="C304" s="20">
        <v>3</v>
      </c>
      <c r="D304" s="69" t="s">
        <v>249</v>
      </c>
      <c r="E304" s="102" t="s">
        <v>613</v>
      </c>
      <c r="F304" s="14" t="s">
        <v>12</v>
      </c>
    </row>
    <row r="305" customHeight="1" spans="1:6">
      <c r="A305" s="229" t="s">
        <v>151</v>
      </c>
      <c r="B305" s="68" t="s">
        <v>614</v>
      </c>
      <c r="C305" s="20">
        <v>1</v>
      </c>
      <c r="D305" s="69" t="s">
        <v>249</v>
      </c>
      <c r="E305" s="103" t="s">
        <v>615</v>
      </c>
      <c r="F305" s="14" t="s">
        <v>12</v>
      </c>
    </row>
    <row r="306" customHeight="1" spans="1:6">
      <c r="A306" s="229" t="s">
        <v>154</v>
      </c>
      <c r="B306" s="68" t="s">
        <v>616</v>
      </c>
      <c r="C306" s="20">
        <v>3</v>
      </c>
      <c r="D306" s="69" t="s">
        <v>249</v>
      </c>
      <c r="E306" s="102" t="s">
        <v>617</v>
      </c>
      <c r="F306" s="14" t="s">
        <v>12</v>
      </c>
    </row>
    <row r="307" customHeight="1" spans="1:6">
      <c r="A307" s="229" t="s">
        <v>157</v>
      </c>
      <c r="B307" s="68" t="s">
        <v>618</v>
      </c>
      <c r="C307" s="20">
        <v>2</v>
      </c>
      <c r="D307" s="69" t="s">
        <v>249</v>
      </c>
      <c r="E307" s="102" t="s">
        <v>619</v>
      </c>
      <c r="F307" s="14" t="s">
        <v>12</v>
      </c>
    </row>
    <row r="308" customHeight="1" spans="1:6">
      <c r="A308" s="229" t="s">
        <v>620</v>
      </c>
      <c r="B308" s="68" t="s">
        <v>621</v>
      </c>
      <c r="C308" s="20">
        <v>3</v>
      </c>
      <c r="D308" s="104" t="s">
        <v>249</v>
      </c>
      <c r="E308" s="102" t="s">
        <v>622</v>
      </c>
      <c r="F308" s="14" t="s">
        <v>12</v>
      </c>
    </row>
    <row r="309" customHeight="1" spans="1:6">
      <c r="A309" s="229" t="s">
        <v>623</v>
      </c>
      <c r="B309" s="68" t="s">
        <v>624</v>
      </c>
      <c r="C309" s="20">
        <v>1</v>
      </c>
      <c r="D309" s="104" t="s">
        <v>249</v>
      </c>
      <c r="E309" s="103" t="s">
        <v>625</v>
      </c>
      <c r="F309" s="14" t="s">
        <v>12</v>
      </c>
    </row>
    <row r="310" customHeight="1" spans="1:6">
      <c r="A310" s="229" t="s">
        <v>626</v>
      </c>
      <c r="B310" s="68" t="s">
        <v>627</v>
      </c>
      <c r="C310" s="20">
        <v>1</v>
      </c>
      <c r="D310" s="104" t="s">
        <v>249</v>
      </c>
      <c r="E310" s="81" t="s">
        <v>628</v>
      </c>
      <c r="F310" s="14" t="s">
        <v>12</v>
      </c>
    </row>
    <row r="311" customHeight="1" spans="1:6">
      <c r="A311" s="229" t="s">
        <v>629</v>
      </c>
      <c r="B311" s="68" t="s">
        <v>630</v>
      </c>
      <c r="C311" s="20">
        <v>1</v>
      </c>
      <c r="D311" s="104" t="s">
        <v>249</v>
      </c>
      <c r="E311" s="102" t="s">
        <v>631</v>
      </c>
      <c r="F311" s="14" t="s">
        <v>12</v>
      </c>
    </row>
    <row r="312" customHeight="1" spans="1:6">
      <c r="A312" s="229" t="s">
        <v>632</v>
      </c>
      <c r="B312" s="68" t="s">
        <v>633</v>
      </c>
      <c r="C312" s="20">
        <v>1</v>
      </c>
      <c r="D312" s="104" t="s">
        <v>249</v>
      </c>
      <c r="E312" s="102" t="s">
        <v>634</v>
      </c>
      <c r="F312" s="14" t="s">
        <v>12</v>
      </c>
    </row>
    <row r="313" customHeight="1" spans="1:6">
      <c r="A313" s="229" t="s">
        <v>635</v>
      </c>
      <c r="B313" s="68" t="s">
        <v>636</v>
      </c>
      <c r="C313" s="20">
        <v>1</v>
      </c>
      <c r="D313" s="104" t="s">
        <v>249</v>
      </c>
      <c r="E313" s="102" t="s">
        <v>637</v>
      </c>
      <c r="F313" s="14" t="s">
        <v>12</v>
      </c>
    </row>
    <row r="314" customHeight="1" spans="1:6">
      <c r="A314" s="229" t="s">
        <v>638</v>
      </c>
      <c r="B314" s="68" t="s">
        <v>639</v>
      </c>
      <c r="C314" s="20">
        <v>1</v>
      </c>
      <c r="D314" s="104" t="s">
        <v>249</v>
      </c>
      <c r="E314" s="103" t="s">
        <v>640</v>
      </c>
      <c r="F314" s="14" t="s">
        <v>12</v>
      </c>
    </row>
    <row r="315" customHeight="1" spans="1:6">
      <c r="A315" s="229" t="s">
        <v>641</v>
      </c>
      <c r="B315" s="68" t="s">
        <v>642</v>
      </c>
      <c r="C315" s="20">
        <v>1</v>
      </c>
      <c r="D315" s="104" t="s">
        <v>249</v>
      </c>
      <c r="E315" s="103" t="s">
        <v>643</v>
      </c>
      <c r="F315" s="14" t="s">
        <v>12</v>
      </c>
    </row>
    <row r="316" customHeight="1" spans="1:6">
      <c r="A316" s="229" t="s">
        <v>644</v>
      </c>
      <c r="B316" s="68" t="s">
        <v>645</v>
      </c>
      <c r="C316" s="20">
        <v>1</v>
      </c>
      <c r="D316" s="104" t="s">
        <v>249</v>
      </c>
      <c r="E316" s="102" t="s">
        <v>646</v>
      </c>
      <c r="F316" s="14" t="s">
        <v>12</v>
      </c>
    </row>
    <row r="317" customHeight="1" spans="1:6">
      <c r="A317" s="229" t="s">
        <v>647</v>
      </c>
      <c r="B317" s="68" t="s">
        <v>648</v>
      </c>
      <c r="C317" s="20">
        <v>1</v>
      </c>
      <c r="D317" s="104" t="s">
        <v>353</v>
      </c>
      <c r="E317" s="102" t="s">
        <v>649</v>
      </c>
      <c r="F317" s="14" t="s">
        <v>12</v>
      </c>
    </row>
    <row r="318" customHeight="1" spans="1:6">
      <c r="A318" s="229" t="s">
        <v>650</v>
      </c>
      <c r="B318" s="68" t="s">
        <v>651</v>
      </c>
      <c r="C318" s="20">
        <v>1</v>
      </c>
      <c r="D318" s="104" t="s">
        <v>249</v>
      </c>
      <c r="E318" s="102" t="s">
        <v>652</v>
      </c>
      <c r="F318" s="14" t="s">
        <v>12</v>
      </c>
    </row>
    <row r="319" customHeight="1" spans="1:6">
      <c r="A319" s="229" t="s">
        <v>653</v>
      </c>
      <c r="B319" s="68" t="s">
        <v>654</v>
      </c>
      <c r="C319" s="20">
        <v>1</v>
      </c>
      <c r="D319" s="104" t="s">
        <v>24</v>
      </c>
      <c r="E319" s="102" t="s">
        <v>655</v>
      </c>
      <c r="F319" s="14" t="s">
        <v>12</v>
      </c>
    </row>
    <row r="320" customHeight="1" spans="1:6">
      <c r="A320" s="229" t="s">
        <v>656</v>
      </c>
      <c r="B320" s="68" t="s">
        <v>657</v>
      </c>
      <c r="C320" s="20">
        <v>1</v>
      </c>
      <c r="D320" s="104" t="s">
        <v>249</v>
      </c>
      <c r="E320" s="103" t="s">
        <v>658</v>
      </c>
      <c r="F320" s="14" t="s">
        <v>12</v>
      </c>
    </row>
    <row r="321" customHeight="1" spans="1:6">
      <c r="A321" s="229" t="s">
        <v>659</v>
      </c>
      <c r="B321" s="68" t="s">
        <v>660</v>
      </c>
      <c r="C321" s="20">
        <v>1</v>
      </c>
      <c r="D321" s="104" t="s">
        <v>249</v>
      </c>
      <c r="E321" s="102" t="s">
        <v>661</v>
      </c>
      <c r="F321" s="14" t="s">
        <v>12</v>
      </c>
    </row>
    <row r="322" customHeight="1" spans="1:6">
      <c r="A322" s="229" t="s">
        <v>662</v>
      </c>
      <c r="B322" s="68" t="s">
        <v>663</v>
      </c>
      <c r="C322" s="20">
        <v>1</v>
      </c>
      <c r="D322" s="104" t="s">
        <v>249</v>
      </c>
      <c r="E322" s="102" t="s">
        <v>664</v>
      </c>
      <c r="F322" s="14" t="s">
        <v>12</v>
      </c>
    </row>
    <row r="323" customHeight="1" spans="1:6">
      <c r="A323" s="229" t="s">
        <v>665</v>
      </c>
      <c r="B323" s="68" t="s">
        <v>666</v>
      </c>
      <c r="C323" s="20">
        <v>1</v>
      </c>
      <c r="D323" s="104" t="s">
        <v>249</v>
      </c>
      <c r="E323" s="102" t="s">
        <v>667</v>
      </c>
      <c r="F323" s="14" t="s">
        <v>12</v>
      </c>
    </row>
    <row r="324" customHeight="1" spans="1:6">
      <c r="A324" s="229" t="s">
        <v>668</v>
      </c>
      <c r="B324" s="68" t="s">
        <v>669</v>
      </c>
      <c r="C324" s="20">
        <v>1</v>
      </c>
      <c r="D324" s="104" t="s">
        <v>249</v>
      </c>
      <c r="E324" s="103" t="s">
        <v>670</v>
      </c>
      <c r="F324" s="14" t="s">
        <v>12</v>
      </c>
    </row>
    <row r="325" customHeight="1" spans="1:6">
      <c r="A325" s="229" t="s">
        <v>671</v>
      </c>
      <c r="B325" s="68" t="s">
        <v>672</v>
      </c>
      <c r="C325" s="20">
        <v>1</v>
      </c>
      <c r="D325" s="104" t="s">
        <v>249</v>
      </c>
      <c r="E325" s="102" t="s">
        <v>673</v>
      </c>
      <c r="F325" s="14" t="s">
        <v>12</v>
      </c>
    </row>
    <row r="326" customHeight="1" spans="1:6">
      <c r="A326" s="229" t="s">
        <v>674</v>
      </c>
      <c r="B326" s="68" t="s">
        <v>675</v>
      </c>
      <c r="C326" s="20">
        <v>1</v>
      </c>
      <c r="D326" s="69" t="s">
        <v>249</v>
      </c>
      <c r="E326" s="103" t="s">
        <v>676</v>
      </c>
      <c r="F326" s="14" t="s">
        <v>12</v>
      </c>
    </row>
    <row r="327" customHeight="1" spans="1:6">
      <c r="A327" s="229" t="s">
        <v>677</v>
      </c>
      <c r="B327" s="68" t="s">
        <v>678</v>
      </c>
      <c r="C327" s="20">
        <v>1</v>
      </c>
      <c r="D327" s="69" t="s">
        <v>249</v>
      </c>
      <c r="E327" s="102" t="s">
        <v>679</v>
      </c>
      <c r="F327" s="14" t="s">
        <v>12</v>
      </c>
    </row>
    <row r="328" customHeight="1" spans="1:6">
      <c r="A328" s="229" t="s">
        <v>680</v>
      </c>
      <c r="B328" s="68" t="s">
        <v>681</v>
      </c>
      <c r="C328" s="20">
        <v>1</v>
      </c>
      <c r="D328" s="69" t="s">
        <v>249</v>
      </c>
      <c r="E328" s="102" t="s">
        <v>682</v>
      </c>
      <c r="F328" s="14" t="s">
        <v>12</v>
      </c>
    </row>
    <row r="329" customHeight="1" spans="1:6">
      <c r="A329" s="229" t="s">
        <v>683</v>
      </c>
      <c r="B329" s="68" t="s">
        <v>684</v>
      </c>
      <c r="C329" s="20">
        <v>1</v>
      </c>
      <c r="D329" s="104" t="s">
        <v>249</v>
      </c>
      <c r="E329" s="103" t="s">
        <v>685</v>
      </c>
      <c r="F329" s="14" t="s">
        <v>12</v>
      </c>
    </row>
    <row r="330" customHeight="1" spans="1:6">
      <c r="A330" s="229" t="s">
        <v>686</v>
      </c>
      <c r="B330" s="68" t="s">
        <v>687</v>
      </c>
      <c r="C330" s="20">
        <v>1</v>
      </c>
      <c r="D330" s="104" t="s">
        <v>249</v>
      </c>
      <c r="E330" s="102" t="s">
        <v>688</v>
      </c>
      <c r="F330" s="14" t="s">
        <v>12</v>
      </c>
    </row>
    <row r="331" customHeight="1" spans="1:6">
      <c r="A331" s="229" t="s">
        <v>689</v>
      </c>
      <c r="B331" s="68" t="s">
        <v>690</v>
      </c>
      <c r="C331" s="20">
        <v>1</v>
      </c>
      <c r="D331" s="104" t="s">
        <v>249</v>
      </c>
      <c r="E331" s="102" t="s">
        <v>691</v>
      </c>
      <c r="F331" s="14" t="s">
        <v>12</v>
      </c>
    </row>
    <row r="332" customHeight="1" spans="1:6">
      <c r="A332" s="229" t="s">
        <v>692</v>
      </c>
      <c r="B332" s="68" t="s">
        <v>693</v>
      </c>
      <c r="C332" s="20">
        <v>1</v>
      </c>
      <c r="D332" s="104" t="s">
        <v>249</v>
      </c>
      <c r="E332" s="102" t="s">
        <v>694</v>
      </c>
      <c r="F332" s="14" t="s">
        <v>12</v>
      </c>
    </row>
    <row r="333" customHeight="1" spans="1:6">
      <c r="A333" s="229" t="s">
        <v>695</v>
      </c>
      <c r="B333" s="68" t="s">
        <v>696</v>
      </c>
      <c r="C333" s="20">
        <v>1</v>
      </c>
      <c r="D333" s="104" t="s">
        <v>249</v>
      </c>
      <c r="E333" s="102" t="s">
        <v>697</v>
      </c>
      <c r="F333" s="14" t="s">
        <v>12</v>
      </c>
    </row>
    <row r="334" customHeight="1" spans="1:6">
      <c r="A334" s="229" t="s">
        <v>698</v>
      </c>
      <c r="B334" s="68" t="s">
        <v>699</v>
      </c>
      <c r="C334" s="20">
        <v>1</v>
      </c>
      <c r="D334" s="104" t="s">
        <v>249</v>
      </c>
      <c r="E334" s="102" t="s">
        <v>700</v>
      </c>
      <c r="F334" s="14" t="s">
        <v>12</v>
      </c>
    </row>
    <row r="335" customHeight="1" spans="1:6">
      <c r="A335" s="229" t="s">
        <v>701</v>
      </c>
      <c r="B335" s="68" t="s">
        <v>702</v>
      </c>
      <c r="C335" s="20">
        <v>1</v>
      </c>
      <c r="D335" s="104" t="s">
        <v>249</v>
      </c>
      <c r="E335" s="102" t="s">
        <v>703</v>
      </c>
      <c r="F335" s="14" t="s">
        <v>12</v>
      </c>
    </row>
    <row r="336" customHeight="1" spans="1:6">
      <c r="A336" s="229" t="s">
        <v>704</v>
      </c>
      <c r="B336" s="68" t="s">
        <v>705</v>
      </c>
      <c r="C336" s="20">
        <v>1</v>
      </c>
      <c r="D336" s="104" t="s">
        <v>249</v>
      </c>
      <c r="E336" s="81" t="s">
        <v>706</v>
      </c>
      <c r="F336" s="14" t="s">
        <v>12</v>
      </c>
    </row>
    <row r="337" customHeight="1" spans="1:6">
      <c r="A337" s="229" t="s">
        <v>707</v>
      </c>
      <c r="B337" s="68" t="s">
        <v>345</v>
      </c>
      <c r="C337" s="20">
        <v>1</v>
      </c>
      <c r="D337" s="104" t="s">
        <v>24</v>
      </c>
      <c r="E337" s="70" t="s">
        <v>346</v>
      </c>
      <c r="F337" s="14" t="s">
        <v>12</v>
      </c>
    </row>
    <row r="338" customHeight="1" spans="1:6">
      <c r="A338" s="229" t="s">
        <v>708</v>
      </c>
      <c r="B338" s="68" t="s">
        <v>341</v>
      </c>
      <c r="C338" s="20">
        <v>1</v>
      </c>
      <c r="D338" s="104" t="s">
        <v>24</v>
      </c>
      <c r="E338" s="70" t="s">
        <v>709</v>
      </c>
      <c r="F338" s="14" t="s">
        <v>12</v>
      </c>
    </row>
    <row r="339" customHeight="1" spans="1:6">
      <c r="A339" s="229" t="s">
        <v>710</v>
      </c>
      <c r="B339" s="68" t="s">
        <v>401</v>
      </c>
      <c r="C339" s="20">
        <v>1</v>
      </c>
      <c r="D339" s="69" t="s">
        <v>24</v>
      </c>
      <c r="E339" s="70" t="s">
        <v>711</v>
      </c>
      <c r="F339" s="14" t="s">
        <v>12</v>
      </c>
    </row>
    <row r="340" customHeight="1" spans="1:6">
      <c r="A340" s="229" t="s">
        <v>712</v>
      </c>
      <c r="B340" s="68" t="s">
        <v>713</v>
      </c>
      <c r="C340" s="20">
        <v>1</v>
      </c>
      <c r="D340" s="69" t="s">
        <v>24</v>
      </c>
      <c r="E340" s="70" t="s">
        <v>714</v>
      </c>
      <c r="F340" s="14" t="s">
        <v>12</v>
      </c>
    </row>
    <row r="341" customHeight="1" spans="1:6">
      <c r="A341" s="229" t="s">
        <v>715</v>
      </c>
      <c r="B341" s="68" t="s">
        <v>716</v>
      </c>
      <c r="C341" s="20">
        <v>1</v>
      </c>
      <c r="D341" s="69" t="s">
        <v>24</v>
      </c>
      <c r="E341" s="70" t="s">
        <v>717</v>
      </c>
      <c r="F341" s="14" t="s">
        <v>12</v>
      </c>
    </row>
    <row r="342" customHeight="1" spans="1:6">
      <c r="A342" s="229" t="s">
        <v>718</v>
      </c>
      <c r="B342" s="68" t="s">
        <v>719</v>
      </c>
      <c r="C342" s="20">
        <v>1</v>
      </c>
      <c r="D342" s="69" t="s">
        <v>24</v>
      </c>
      <c r="E342" s="70" t="s">
        <v>720</v>
      </c>
      <c r="F342" s="14" t="s">
        <v>12</v>
      </c>
    </row>
    <row r="343" customHeight="1" spans="1:6">
      <c r="A343" s="229" t="s">
        <v>721</v>
      </c>
      <c r="B343" s="68" t="s">
        <v>722</v>
      </c>
      <c r="C343" s="20">
        <v>1</v>
      </c>
      <c r="D343" s="69" t="s">
        <v>24</v>
      </c>
      <c r="E343" s="70" t="s">
        <v>723</v>
      </c>
      <c r="F343" s="14" t="s">
        <v>12</v>
      </c>
    </row>
    <row r="344" customHeight="1" spans="1:6">
      <c r="A344" s="229" t="s">
        <v>724</v>
      </c>
      <c r="B344" s="68" t="s">
        <v>348</v>
      </c>
      <c r="C344" s="20">
        <v>1</v>
      </c>
      <c r="D344" s="69" t="s">
        <v>249</v>
      </c>
      <c r="E344" s="70" t="s">
        <v>725</v>
      </c>
      <c r="F344" s="14" t="s">
        <v>12</v>
      </c>
    </row>
    <row r="345" customHeight="1" spans="1:6">
      <c r="A345" s="229" t="s">
        <v>726</v>
      </c>
      <c r="B345" s="68" t="s">
        <v>727</v>
      </c>
      <c r="C345" s="20">
        <v>1</v>
      </c>
      <c r="D345" s="69" t="s">
        <v>24</v>
      </c>
      <c r="E345" s="105" t="s">
        <v>728</v>
      </c>
      <c r="F345" s="14" t="s">
        <v>12</v>
      </c>
    </row>
    <row r="346" customHeight="1" spans="1:6">
      <c r="A346" s="229" t="s">
        <v>729</v>
      </c>
      <c r="B346" s="68" t="s">
        <v>730</v>
      </c>
      <c r="C346" s="20">
        <v>1</v>
      </c>
      <c r="D346" s="69" t="s">
        <v>24</v>
      </c>
      <c r="E346" s="70" t="s">
        <v>731</v>
      </c>
      <c r="F346" s="14" t="s">
        <v>12</v>
      </c>
    </row>
    <row r="347" customHeight="1" spans="1:6">
      <c r="A347" s="229" t="s">
        <v>732</v>
      </c>
      <c r="B347" s="68" t="s">
        <v>733</v>
      </c>
      <c r="C347" s="20">
        <v>1</v>
      </c>
      <c r="D347" s="69" t="s">
        <v>24</v>
      </c>
      <c r="E347" s="70" t="s">
        <v>734</v>
      </c>
      <c r="F347" s="14" t="s">
        <v>12</v>
      </c>
    </row>
    <row r="348" customHeight="1" spans="1:6">
      <c r="A348" s="229" t="s">
        <v>735</v>
      </c>
      <c r="B348" s="68" t="s">
        <v>736</v>
      </c>
      <c r="C348" s="20">
        <v>1</v>
      </c>
      <c r="D348" s="69" t="s">
        <v>24</v>
      </c>
      <c r="E348" s="70" t="s">
        <v>737</v>
      </c>
      <c r="F348" s="14" t="s">
        <v>12</v>
      </c>
    </row>
    <row r="349" customHeight="1" spans="1:6">
      <c r="A349" s="229" t="s">
        <v>738</v>
      </c>
      <c r="B349" s="106" t="s">
        <v>739</v>
      </c>
      <c r="C349" s="20">
        <v>1</v>
      </c>
      <c r="D349" s="104" t="s">
        <v>24</v>
      </c>
      <c r="E349" s="107" t="s">
        <v>740</v>
      </c>
      <c r="F349" s="14" t="s">
        <v>12</v>
      </c>
    </row>
    <row r="350" customHeight="1" spans="1:6">
      <c r="A350" s="229" t="s">
        <v>741</v>
      </c>
      <c r="B350" s="68" t="s">
        <v>713</v>
      </c>
      <c r="C350" s="20">
        <v>1</v>
      </c>
      <c r="D350" s="69" t="s">
        <v>24</v>
      </c>
      <c r="E350" s="70" t="s">
        <v>714</v>
      </c>
      <c r="F350" s="14" t="s">
        <v>12</v>
      </c>
    </row>
    <row r="351" customHeight="1" spans="1:6">
      <c r="A351" s="229" t="s">
        <v>742</v>
      </c>
      <c r="B351" s="68" t="s">
        <v>743</v>
      </c>
      <c r="C351" s="20">
        <v>1</v>
      </c>
      <c r="D351" s="69" t="s">
        <v>24</v>
      </c>
      <c r="E351" s="70" t="s">
        <v>744</v>
      </c>
      <c r="F351" s="14" t="s">
        <v>12</v>
      </c>
    </row>
    <row r="352" customHeight="1" spans="1:6">
      <c r="A352" s="229" t="s">
        <v>745</v>
      </c>
      <c r="B352" s="68" t="s">
        <v>438</v>
      </c>
      <c r="C352" s="20">
        <v>1</v>
      </c>
      <c r="D352" s="69" t="s">
        <v>24</v>
      </c>
      <c r="E352" s="70" t="s">
        <v>746</v>
      </c>
      <c r="F352" s="14" t="s">
        <v>12</v>
      </c>
    </row>
    <row r="353" customHeight="1" spans="1:6">
      <c r="A353" s="229" t="s">
        <v>747</v>
      </c>
      <c r="B353" s="68" t="s">
        <v>748</v>
      </c>
      <c r="C353" s="20">
        <v>1</v>
      </c>
      <c r="D353" s="104" t="s">
        <v>24</v>
      </c>
      <c r="E353" s="102" t="s">
        <v>749</v>
      </c>
      <c r="F353" s="14" t="s">
        <v>12</v>
      </c>
    </row>
    <row r="354" customHeight="1" spans="1:6">
      <c r="A354" s="229" t="s">
        <v>750</v>
      </c>
      <c r="B354" s="68" t="s">
        <v>751</v>
      </c>
      <c r="C354" s="20">
        <v>1</v>
      </c>
      <c r="D354" s="69" t="s">
        <v>24</v>
      </c>
      <c r="E354" s="102" t="s">
        <v>752</v>
      </c>
      <c r="F354" s="14" t="s">
        <v>12</v>
      </c>
    </row>
    <row r="355" customHeight="1" spans="1:6">
      <c r="A355" s="229" t="s">
        <v>753</v>
      </c>
      <c r="B355" s="68" t="s">
        <v>754</v>
      </c>
      <c r="C355" s="20">
        <v>1</v>
      </c>
      <c r="D355" s="69" t="s">
        <v>24</v>
      </c>
      <c r="E355" s="70" t="s">
        <v>755</v>
      </c>
      <c r="F355" s="14" t="s">
        <v>12</v>
      </c>
    </row>
    <row r="356" customHeight="1" spans="1:6">
      <c r="A356" s="229" t="s">
        <v>756</v>
      </c>
      <c r="B356" s="68" t="s">
        <v>757</v>
      </c>
      <c r="C356" s="20">
        <v>1</v>
      </c>
      <c r="D356" s="69" t="s">
        <v>24</v>
      </c>
      <c r="E356" s="70" t="s">
        <v>758</v>
      </c>
      <c r="F356" s="14" t="s">
        <v>12</v>
      </c>
    </row>
    <row r="357" customHeight="1" spans="1:6">
      <c r="A357" s="229" t="s">
        <v>759</v>
      </c>
      <c r="B357" s="68" t="s">
        <v>760</v>
      </c>
      <c r="C357" s="20">
        <v>1</v>
      </c>
      <c r="D357" s="69" t="s">
        <v>24</v>
      </c>
      <c r="E357" s="70" t="s">
        <v>761</v>
      </c>
      <c r="F357" s="14" t="s">
        <v>12</v>
      </c>
    </row>
    <row r="358" customHeight="1" spans="1:6">
      <c r="A358" s="229" t="s">
        <v>762</v>
      </c>
      <c r="B358" s="68" t="s">
        <v>763</v>
      </c>
      <c r="C358" s="20">
        <v>1</v>
      </c>
      <c r="D358" s="69" t="s">
        <v>24</v>
      </c>
      <c r="E358" s="70" t="s">
        <v>764</v>
      </c>
      <c r="F358" s="14" t="s">
        <v>12</v>
      </c>
    </row>
    <row r="359" customHeight="1" spans="1:6">
      <c r="A359" s="229" t="s">
        <v>765</v>
      </c>
      <c r="B359" s="68" t="s">
        <v>766</v>
      </c>
      <c r="C359" s="20">
        <v>1</v>
      </c>
      <c r="D359" s="69" t="s">
        <v>24</v>
      </c>
      <c r="E359" s="70" t="s">
        <v>767</v>
      </c>
      <c r="F359" s="14" t="s">
        <v>12</v>
      </c>
    </row>
    <row r="360" customHeight="1" spans="1:6">
      <c r="A360" s="229" t="s">
        <v>768</v>
      </c>
      <c r="B360" s="68" t="s">
        <v>769</v>
      </c>
      <c r="C360" s="20">
        <v>1</v>
      </c>
      <c r="D360" s="69" t="s">
        <v>24</v>
      </c>
      <c r="E360" s="70" t="s">
        <v>770</v>
      </c>
      <c r="F360" s="14" t="s">
        <v>12</v>
      </c>
    </row>
    <row r="361" customHeight="1" spans="1:6">
      <c r="A361" s="229" t="s">
        <v>771</v>
      </c>
      <c r="B361" s="108" t="s">
        <v>772</v>
      </c>
      <c r="C361" s="20">
        <v>1</v>
      </c>
      <c r="D361" s="109" t="s">
        <v>24</v>
      </c>
      <c r="E361" s="70" t="s">
        <v>773</v>
      </c>
      <c r="F361" s="14" t="s">
        <v>12</v>
      </c>
    </row>
    <row r="362" customHeight="1" spans="1:6">
      <c r="A362" s="229" t="s">
        <v>774</v>
      </c>
      <c r="B362" s="68" t="s">
        <v>775</v>
      </c>
      <c r="C362" s="20">
        <v>1</v>
      </c>
      <c r="D362" s="69" t="s">
        <v>24</v>
      </c>
      <c r="E362" s="70" t="s">
        <v>776</v>
      </c>
      <c r="F362" s="14" t="s">
        <v>12</v>
      </c>
    </row>
    <row r="363" customHeight="1" spans="1:6">
      <c r="A363" s="229" t="s">
        <v>777</v>
      </c>
      <c r="B363" s="68" t="s">
        <v>778</v>
      </c>
      <c r="C363" s="20">
        <v>1</v>
      </c>
      <c r="D363" s="69" t="s">
        <v>24</v>
      </c>
      <c r="E363" s="70" t="s">
        <v>779</v>
      </c>
      <c r="F363" s="14" t="s">
        <v>12</v>
      </c>
    </row>
    <row r="364" customHeight="1" spans="1:6">
      <c r="A364" s="229" t="s">
        <v>780</v>
      </c>
      <c r="B364" s="68" t="s">
        <v>781</v>
      </c>
      <c r="C364" s="110">
        <v>1</v>
      </c>
      <c r="D364" s="69" t="s">
        <v>24</v>
      </c>
      <c r="E364" s="70" t="s">
        <v>782</v>
      </c>
      <c r="F364" s="14" t="s">
        <v>12</v>
      </c>
    </row>
    <row r="365" customHeight="1" spans="1:6">
      <c r="A365" s="229" t="s">
        <v>783</v>
      </c>
      <c r="B365" s="68" t="s">
        <v>784</v>
      </c>
      <c r="C365" s="20">
        <v>1</v>
      </c>
      <c r="D365" s="69" t="s">
        <v>24</v>
      </c>
      <c r="E365" s="70" t="s">
        <v>785</v>
      </c>
      <c r="F365" s="14" t="s">
        <v>12</v>
      </c>
    </row>
    <row r="366" customHeight="1" spans="1:6">
      <c r="A366" s="229" t="s">
        <v>786</v>
      </c>
      <c r="B366" s="68" t="s">
        <v>787</v>
      </c>
      <c r="C366" s="20">
        <v>1</v>
      </c>
      <c r="D366" s="69" t="s">
        <v>24</v>
      </c>
      <c r="E366" s="70" t="s">
        <v>788</v>
      </c>
      <c r="F366" s="14" t="s">
        <v>12</v>
      </c>
    </row>
    <row r="367" customHeight="1" spans="1:6">
      <c r="A367" s="229" t="s">
        <v>789</v>
      </c>
      <c r="B367" s="68" t="s">
        <v>790</v>
      </c>
      <c r="C367" s="20">
        <v>1</v>
      </c>
      <c r="D367" s="69" t="s">
        <v>24</v>
      </c>
      <c r="E367" s="70" t="s">
        <v>791</v>
      </c>
      <c r="F367" s="14" t="s">
        <v>12</v>
      </c>
    </row>
    <row r="368" customHeight="1" spans="1:6">
      <c r="A368" s="229" t="s">
        <v>792</v>
      </c>
      <c r="B368" s="68" t="s">
        <v>793</v>
      </c>
      <c r="C368" s="20">
        <v>1</v>
      </c>
      <c r="D368" s="104" t="s">
        <v>249</v>
      </c>
      <c r="E368" s="102" t="s">
        <v>794</v>
      </c>
      <c r="F368" s="14" t="s">
        <v>12</v>
      </c>
    </row>
    <row r="369" customHeight="1" spans="1:6">
      <c r="A369" s="229" t="s">
        <v>795</v>
      </c>
      <c r="B369" s="68" t="s">
        <v>796</v>
      </c>
      <c r="C369" s="20">
        <v>1</v>
      </c>
      <c r="D369" s="104" t="s">
        <v>249</v>
      </c>
      <c r="E369" s="102" t="s">
        <v>797</v>
      </c>
      <c r="F369" s="14" t="s">
        <v>12</v>
      </c>
    </row>
    <row r="370" customHeight="1" spans="1:6">
      <c r="A370" s="229" t="s">
        <v>798</v>
      </c>
      <c r="B370" s="68" t="s">
        <v>799</v>
      </c>
      <c r="C370" s="20">
        <v>1</v>
      </c>
      <c r="D370" s="69" t="s">
        <v>24</v>
      </c>
      <c r="E370" s="105" t="s">
        <v>800</v>
      </c>
      <c r="F370" s="14" t="s">
        <v>12</v>
      </c>
    </row>
    <row r="371" customHeight="1" spans="1:6">
      <c r="A371" s="229" t="s">
        <v>801</v>
      </c>
      <c r="B371" s="68" t="s">
        <v>802</v>
      </c>
      <c r="C371" s="20">
        <v>1</v>
      </c>
      <c r="D371" s="69" t="s">
        <v>24</v>
      </c>
      <c r="E371" s="70" t="s">
        <v>803</v>
      </c>
      <c r="F371" s="14" t="s">
        <v>12</v>
      </c>
    </row>
    <row r="372" customHeight="1" spans="1:6">
      <c r="A372" s="229" t="s">
        <v>804</v>
      </c>
      <c r="B372" s="68" t="s">
        <v>805</v>
      </c>
      <c r="C372" s="20">
        <v>1</v>
      </c>
      <c r="D372" s="69" t="s">
        <v>24</v>
      </c>
      <c r="E372" s="70" t="s">
        <v>806</v>
      </c>
      <c r="F372" s="14" t="s">
        <v>12</v>
      </c>
    </row>
    <row r="373" customHeight="1" spans="1:6">
      <c r="A373" s="229" t="s">
        <v>807</v>
      </c>
      <c r="B373" s="68" t="s">
        <v>808</v>
      </c>
      <c r="C373" s="20">
        <v>1</v>
      </c>
      <c r="D373" s="104" t="s">
        <v>24</v>
      </c>
      <c r="E373" s="102" t="s">
        <v>809</v>
      </c>
      <c r="F373" s="14" t="s">
        <v>12</v>
      </c>
    </row>
    <row r="374" customHeight="1" spans="1:6">
      <c r="A374" s="229" t="s">
        <v>810</v>
      </c>
      <c r="B374" s="68" t="s">
        <v>811</v>
      </c>
      <c r="C374" s="20">
        <v>1</v>
      </c>
      <c r="D374" s="69" t="s">
        <v>24</v>
      </c>
      <c r="E374" s="105" t="s">
        <v>812</v>
      </c>
      <c r="F374" s="14" t="s">
        <v>12</v>
      </c>
    </row>
    <row r="375" customHeight="1" spans="1:6">
      <c r="A375" s="229" t="s">
        <v>813</v>
      </c>
      <c r="B375" s="68" t="s">
        <v>814</v>
      </c>
      <c r="C375" s="20">
        <v>1</v>
      </c>
      <c r="D375" s="69" t="s">
        <v>24</v>
      </c>
      <c r="E375" s="70" t="s">
        <v>815</v>
      </c>
      <c r="F375" s="14" t="s">
        <v>12</v>
      </c>
    </row>
    <row r="376" customHeight="1" spans="1:6">
      <c r="A376" s="229" t="s">
        <v>816</v>
      </c>
      <c r="B376" s="68" t="s">
        <v>817</v>
      </c>
      <c r="C376" s="20">
        <v>1</v>
      </c>
      <c r="D376" s="69" t="s">
        <v>24</v>
      </c>
      <c r="E376" s="102" t="s">
        <v>818</v>
      </c>
      <c r="F376" s="14" t="s">
        <v>12</v>
      </c>
    </row>
    <row r="377" customHeight="1" spans="1:6">
      <c r="A377" s="229" t="s">
        <v>819</v>
      </c>
      <c r="B377" s="68" t="s">
        <v>820</v>
      </c>
      <c r="C377" s="20">
        <v>1</v>
      </c>
      <c r="D377" s="69" t="s">
        <v>249</v>
      </c>
      <c r="E377" s="70" t="s">
        <v>821</v>
      </c>
      <c r="F377" s="14" t="s">
        <v>12</v>
      </c>
    </row>
    <row r="378" customHeight="1" spans="1:6">
      <c r="A378" s="229" t="s">
        <v>822</v>
      </c>
      <c r="B378" s="68" t="s">
        <v>823</v>
      </c>
      <c r="C378" s="20">
        <v>1</v>
      </c>
      <c r="D378" s="69" t="s">
        <v>24</v>
      </c>
      <c r="E378" s="70" t="s">
        <v>824</v>
      </c>
      <c r="F378" s="14" t="s">
        <v>12</v>
      </c>
    </row>
    <row r="379" customHeight="1" spans="1:6">
      <c r="A379" s="229" t="s">
        <v>825</v>
      </c>
      <c r="B379" s="68" t="s">
        <v>826</v>
      </c>
      <c r="C379" s="20">
        <v>1</v>
      </c>
      <c r="D379" s="69" t="s">
        <v>24</v>
      </c>
      <c r="E379" s="70" t="s">
        <v>827</v>
      </c>
      <c r="F379" s="14" t="s">
        <v>12</v>
      </c>
    </row>
    <row r="380" customHeight="1" spans="1:6">
      <c r="A380" s="229" t="s">
        <v>828</v>
      </c>
      <c r="B380" s="108" t="s">
        <v>829</v>
      </c>
      <c r="C380" s="110">
        <v>1</v>
      </c>
      <c r="D380" s="109" t="s">
        <v>24</v>
      </c>
      <c r="E380" s="70" t="s">
        <v>830</v>
      </c>
      <c r="F380" s="14" t="s">
        <v>12</v>
      </c>
    </row>
    <row r="381" customHeight="1" spans="1:6">
      <c r="A381" s="229" t="s">
        <v>831</v>
      </c>
      <c r="B381" s="68" t="s">
        <v>401</v>
      </c>
      <c r="C381" s="20">
        <v>1</v>
      </c>
      <c r="D381" s="69" t="s">
        <v>24</v>
      </c>
      <c r="E381" s="70" t="s">
        <v>711</v>
      </c>
      <c r="F381" s="14" t="s">
        <v>12</v>
      </c>
    </row>
    <row r="382" customHeight="1" spans="1:6">
      <c r="A382" s="229" t="s">
        <v>832</v>
      </c>
      <c r="B382" s="68" t="s">
        <v>833</v>
      </c>
      <c r="C382" s="20">
        <v>1</v>
      </c>
      <c r="D382" s="104" t="s">
        <v>24</v>
      </c>
      <c r="E382" s="70" t="s">
        <v>834</v>
      </c>
      <c r="F382" s="14" t="s">
        <v>12</v>
      </c>
    </row>
    <row r="383" customHeight="1" spans="1:6">
      <c r="A383" s="229" t="s">
        <v>835</v>
      </c>
      <c r="B383" s="68" t="s">
        <v>836</v>
      </c>
      <c r="C383" s="20">
        <v>1</v>
      </c>
      <c r="D383" s="104" t="s">
        <v>24</v>
      </c>
      <c r="E383" s="70" t="s">
        <v>837</v>
      </c>
      <c r="F383" s="14" t="s">
        <v>12</v>
      </c>
    </row>
    <row r="384" customHeight="1" spans="1:6">
      <c r="A384" s="229" t="s">
        <v>838</v>
      </c>
      <c r="B384" s="68" t="s">
        <v>839</v>
      </c>
      <c r="C384" s="20">
        <v>1</v>
      </c>
      <c r="D384" s="69" t="s">
        <v>24</v>
      </c>
      <c r="E384" s="70" t="s">
        <v>840</v>
      </c>
      <c r="F384" s="14" t="s">
        <v>12</v>
      </c>
    </row>
    <row r="385" customHeight="1" spans="1:6">
      <c r="A385" s="229" t="s">
        <v>841</v>
      </c>
      <c r="B385" s="68" t="s">
        <v>842</v>
      </c>
      <c r="C385" s="20">
        <v>1</v>
      </c>
      <c r="D385" s="69" t="s">
        <v>24</v>
      </c>
      <c r="E385" s="70" t="s">
        <v>843</v>
      </c>
      <c r="F385" s="14" t="s">
        <v>12</v>
      </c>
    </row>
    <row r="386" customHeight="1" spans="1:6">
      <c r="A386" s="229" t="s">
        <v>844</v>
      </c>
      <c r="B386" s="68" t="s">
        <v>845</v>
      </c>
      <c r="C386" s="20">
        <v>1</v>
      </c>
      <c r="D386" s="69" t="s">
        <v>846</v>
      </c>
      <c r="E386" s="70" t="s">
        <v>847</v>
      </c>
      <c r="F386" s="14" t="s">
        <v>12</v>
      </c>
    </row>
    <row r="387" customHeight="1" spans="1:6">
      <c r="A387" s="229" t="s">
        <v>848</v>
      </c>
      <c r="B387" s="68" t="s">
        <v>849</v>
      </c>
      <c r="C387" s="20">
        <v>1</v>
      </c>
      <c r="D387" s="69" t="s">
        <v>24</v>
      </c>
      <c r="E387" s="70" t="s">
        <v>850</v>
      </c>
      <c r="F387" s="14" t="s">
        <v>12</v>
      </c>
    </row>
    <row r="388" customHeight="1" spans="1:6">
      <c r="A388" s="229" t="s">
        <v>851</v>
      </c>
      <c r="B388" s="68" t="s">
        <v>852</v>
      </c>
      <c r="C388" s="20">
        <v>1</v>
      </c>
      <c r="D388" s="69" t="s">
        <v>24</v>
      </c>
      <c r="E388" s="70" t="s">
        <v>853</v>
      </c>
      <c r="F388" s="14" t="s">
        <v>12</v>
      </c>
    </row>
    <row r="389" customHeight="1" spans="1:6">
      <c r="A389" s="229" t="s">
        <v>854</v>
      </c>
      <c r="B389" s="68" t="s">
        <v>855</v>
      </c>
      <c r="C389" s="20">
        <v>1</v>
      </c>
      <c r="D389" s="69" t="s">
        <v>24</v>
      </c>
      <c r="E389" s="70" t="s">
        <v>856</v>
      </c>
      <c r="F389" s="14" t="s">
        <v>12</v>
      </c>
    </row>
    <row r="390" customHeight="1" spans="1:6">
      <c r="A390" s="229" t="s">
        <v>857</v>
      </c>
      <c r="B390" s="68" t="s">
        <v>858</v>
      </c>
      <c r="C390" s="20">
        <v>4</v>
      </c>
      <c r="D390" s="69" t="s">
        <v>249</v>
      </c>
      <c r="E390" s="70" t="s">
        <v>859</v>
      </c>
      <c r="F390" s="14" t="s">
        <v>12</v>
      </c>
    </row>
    <row r="391" customHeight="1" spans="1:6">
      <c r="A391" s="229" t="s">
        <v>860</v>
      </c>
      <c r="B391" s="68" t="s">
        <v>861</v>
      </c>
      <c r="C391" s="20">
        <v>1</v>
      </c>
      <c r="D391" s="104" t="s">
        <v>24</v>
      </c>
      <c r="E391" s="70" t="s">
        <v>862</v>
      </c>
      <c r="F391" s="14" t="s">
        <v>12</v>
      </c>
    </row>
    <row r="392" customHeight="1" spans="1:6">
      <c r="A392" s="229" t="s">
        <v>863</v>
      </c>
      <c r="B392" s="68" t="s">
        <v>864</v>
      </c>
      <c r="C392" s="20">
        <v>1</v>
      </c>
      <c r="D392" s="104" t="s">
        <v>24</v>
      </c>
      <c r="E392" s="70" t="s">
        <v>865</v>
      </c>
      <c r="F392" s="14" t="s">
        <v>12</v>
      </c>
    </row>
    <row r="393" customHeight="1" spans="1:6">
      <c r="A393" s="229" t="s">
        <v>866</v>
      </c>
      <c r="B393" s="68" t="s">
        <v>867</v>
      </c>
      <c r="C393" s="20">
        <v>1</v>
      </c>
      <c r="D393" s="104" t="s">
        <v>24</v>
      </c>
      <c r="E393" s="102" t="s">
        <v>868</v>
      </c>
      <c r="F393" s="14" t="s">
        <v>12</v>
      </c>
    </row>
    <row r="394" customHeight="1" spans="1:6">
      <c r="A394" s="229" t="s">
        <v>869</v>
      </c>
      <c r="B394" s="68" t="s">
        <v>870</v>
      </c>
      <c r="C394" s="20">
        <v>2</v>
      </c>
      <c r="D394" s="69" t="s">
        <v>249</v>
      </c>
      <c r="E394" s="111" t="s">
        <v>871</v>
      </c>
      <c r="F394" s="14" t="s">
        <v>12</v>
      </c>
    </row>
    <row r="395" customHeight="1" spans="1:6">
      <c r="A395" s="229" t="s">
        <v>872</v>
      </c>
      <c r="B395" s="68" t="s">
        <v>873</v>
      </c>
      <c r="C395" s="20">
        <v>1</v>
      </c>
      <c r="D395" s="69" t="s">
        <v>249</v>
      </c>
      <c r="E395" s="112" t="s">
        <v>874</v>
      </c>
      <c r="F395" s="14" t="s">
        <v>12</v>
      </c>
    </row>
    <row r="396" customHeight="1" spans="1:6">
      <c r="A396" s="229" t="s">
        <v>875</v>
      </c>
      <c r="B396" s="68" t="s">
        <v>876</v>
      </c>
      <c r="C396" s="20">
        <v>1</v>
      </c>
      <c r="D396" s="69" t="s">
        <v>24</v>
      </c>
      <c r="E396" s="70" t="s">
        <v>877</v>
      </c>
      <c r="F396" s="14" t="s">
        <v>12</v>
      </c>
    </row>
    <row r="397" customHeight="1" spans="1:6">
      <c r="A397" s="229" t="s">
        <v>878</v>
      </c>
      <c r="B397" s="98" t="s">
        <v>879</v>
      </c>
      <c r="C397" s="15"/>
      <c r="D397" s="10"/>
      <c r="E397" s="101"/>
      <c r="F397" s="14"/>
    </row>
    <row r="398" customHeight="1" spans="1:6">
      <c r="A398" s="229" t="s">
        <v>880</v>
      </c>
      <c r="B398" s="68" t="s">
        <v>610</v>
      </c>
      <c r="C398" s="20">
        <f>C301/4</f>
        <v>14</v>
      </c>
      <c r="D398" s="69" t="s">
        <v>249</v>
      </c>
      <c r="E398" s="81" t="s">
        <v>611</v>
      </c>
      <c r="F398" s="14" t="s">
        <v>12</v>
      </c>
    </row>
    <row r="399" customHeight="1" spans="1:6">
      <c r="A399" s="229" t="s">
        <v>881</v>
      </c>
      <c r="B399" s="68" t="s">
        <v>612</v>
      </c>
      <c r="C399" s="20">
        <f>C301/8</f>
        <v>7</v>
      </c>
      <c r="D399" s="69" t="s">
        <v>249</v>
      </c>
      <c r="E399" s="102" t="s">
        <v>613</v>
      </c>
      <c r="F399" s="14" t="s">
        <v>12</v>
      </c>
    </row>
    <row r="400" customHeight="1" spans="1:6">
      <c r="A400" s="229" t="s">
        <v>882</v>
      </c>
      <c r="B400" s="68" t="s">
        <v>614</v>
      </c>
      <c r="C400" s="20">
        <f>C301/8</f>
        <v>7</v>
      </c>
      <c r="D400" s="69" t="s">
        <v>249</v>
      </c>
      <c r="E400" s="103" t="s">
        <v>615</v>
      </c>
      <c r="F400" s="14" t="s">
        <v>12</v>
      </c>
    </row>
    <row r="401" customHeight="1" spans="1:6">
      <c r="A401" s="229" t="s">
        <v>883</v>
      </c>
      <c r="B401" s="68" t="s">
        <v>616</v>
      </c>
      <c r="C401" s="20">
        <f>C301/8</f>
        <v>7</v>
      </c>
      <c r="D401" s="69" t="s">
        <v>249</v>
      </c>
      <c r="E401" s="102" t="s">
        <v>617</v>
      </c>
      <c r="F401" s="14" t="s">
        <v>12</v>
      </c>
    </row>
    <row r="402" customHeight="1" spans="1:6">
      <c r="A402" s="229" t="s">
        <v>884</v>
      </c>
      <c r="B402" s="68" t="s">
        <v>618</v>
      </c>
      <c r="C402" s="20">
        <f>C301/4</f>
        <v>14</v>
      </c>
      <c r="D402" s="69" t="s">
        <v>249</v>
      </c>
      <c r="E402" s="102" t="s">
        <v>619</v>
      </c>
      <c r="F402" s="14" t="s">
        <v>12</v>
      </c>
    </row>
    <row r="403" customHeight="1" spans="1:6">
      <c r="A403" s="229" t="s">
        <v>885</v>
      </c>
      <c r="B403" s="68" t="s">
        <v>630</v>
      </c>
      <c r="C403" s="20">
        <f>C301/8</f>
        <v>7</v>
      </c>
      <c r="D403" s="69" t="s">
        <v>249</v>
      </c>
      <c r="E403" s="102" t="s">
        <v>631</v>
      </c>
      <c r="F403" s="14" t="s">
        <v>12</v>
      </c>
    </row>
    <row r="404" customHeight="1" spans="1:6">
      <c r="A404" s="229" t="s">
        <v>886</v>
      </c>
      <c r="B404" s="68" t="s">
        <v>648</v>
      </c>
      <c r="C404" s="20">
        <f>C301/8</f>
        <v>7</v>
      </c>
      <c r="D404" s="104" t="s">
        <v>353</v>
      </c>
      <c r="E404" s="102" t="s">
        <v>649</v>
      </c>
      <c r="F404" s="14" t="s">
        <v>12</v>
      </c>
    </row>
    <row r="405" customHeight="1" spans="1:6">
      <c r="A405" s="229" t="s">
        <v>887</v>
      </c>
      <c r="B405" s="68" t="s">
        <v>621</v>
      </c>
      <c r="C405" s="20">
        <f>C301/8</f>
        <v>7</v>
      </c>
      <c r="D405" s="104" t="s">
        <v>249</v>
      </c>
      <c r="E405" s="102" t="s">
        <v>622</v>
      </c>
      <c r="F405" s="14" t="s">
        <v>12</v>
      </c>
    </row>
    <row r="406" customHeight="1" spans="1:6">
      <c r="A406" s="229" t="s">
        <v>888</v>
      </c>
      <c r="B406" s="68" t="s">
        <v>633</v>
      </c>
      <c r="C406" s="20">
        <f>C301/8</f>
        <v>7</v>
      </c>
      <c r="D406" s="104" t="s">
        <v>249</v>
      </c>
      <c r="E406" s="102" t="s">
        <v>634</v>
      </c>
      <c r="F406" s="14" t="s">
        <v>12</v>
      </c>
    </row>
    <row r="407" customHeight="1" spans="1:6">
      <c r="A407" s="229" t="s">
        <v>889</v>
      </c>
      <c r="B407" s="68" t="s">
        <v>636</v>
      </c>
      <c r="C407" s="20">
        <f>C301/8</f>
        <v>7</v>
      </c>
      <c r="D407" s="104" t="s">
        <v>249</v>
      </c>
      <c r="E407" s="102" t="s">
        <v>637</v>
      </c>
      <c r="F407" s="14" t="s">
        <v>12</v>
      </c>
    </row>
    <row r="408" customHeight="1" spans="1:6">
      <c r="A408" s="229" t="s">
        <v>890</v>
      </c>
      <c r="B408" s="68" t="s">
        <v>639</v>
      </c>
      <c r="C408" s="20">
        <f>C301/8</f>
        <v>7</v>
      </c>
      <c r="D408" s="104" t="s">
        <v>249</v>
      </c>
      <c r="E408" s="103" t="s">
        <v>640</v>
      </c>
      <c r="F408" s="14" t="s">
        <v>12</v>
      </c>
    </row>
    <row r="409" customHeight="1" spans="1:6">
      <c r="A409" s="229" t="s">
        <v>891</v>
      </c>
      <c r="B409" s="68" t="s">
        <v>642</v>
      </c>
      <c r="C409" s="20">
        <f>C301/8</f>
        <v>7</v>
      </c>
      <c r="D409" s="104" t="s">
        <v>249</v>
      </c>
      <c r="E409" s="103" t="s">
        <v>643</v>
      </c>
      <c r="F409" s="14" t="s">
        <v>12</v>
      </c>
    </row>
    <row r="410" customHeight="1" spans="1:6">
      <c r="A410" s="229" t="s">
        <v>892</v>
      </c>
      <c r="B410" s="68" t="s">
        <v>693</v>
      </c>
      <c r="C410" s="20">
        <f>C301/8</f>
        <v>7</v>
      </c>
      <c r="D410" s="104" t="s">
        <v>249</v>
      </c>
      <c r="E410" s="102" t="s">
        <v>694</v>
      </c>
      <c r="F410" s="14" t="s">
        <v>12</v>
      </c>
    </row>
    <row r="411" customHeight="1" spans="1:6">
      <c r="A411" s="229" t="s">
        <v>893</v>
      </c>
      <c r="B411" s="68" t="s">
        <v>624</v>
      </c>
      <c r="C411" s="20">
        <f>C301/8</f>
        <v>7</v>
      </c>
      <c r="D411" s="104" t="s">
        <v>249</v>
      </c>
      <c r="E411" s="103" t="s">
        <v>625</v>
      </c>
      <c r="F411" s="14" t="s">
        <v>12</v>
      </c>
    </row>
    <row r="412" customHeight="1" spans="1:6">
      <c r="A412" s="229" t="s">
        <v>894</v>
      </c>
      <c r="B412" s="68" t="s">
        <v>895</v>
      </c>
      <c r="C412" s="20">
        <f>C301/8</f>
        <v>7</v>
      </c>
      <c r="D412" s="104" t="s">
        <v>249</v>
      </c>
      <c r="E412" s="113" t="s">
        <v>896</v>
      </c>
      <c r="F412" s="14" t="s">
        <v>12</v>
      </c>
    </row>
    <row r="413" customHeight="1" spans="1:6">
      <c r="A413" s="229" t="s">
        <v>897</v>
      </c>
      <c r="B413" s="68" t="s">
        <v>627</v>
      </c>
      <c r="C413" s="20">
        <f>C301/8</f>
        <v>7</v>
      </c>
      <c r="D413" s="104" t="s">
        <v>249</v>
      </c>
      <c r="E413" s="81" t="s">
        <v>628</v>
      </c>
      <c r="F413" s="14" t="s">
        <v>12</v>
      </c>
    </row>
    <row r="414" customHeight="1" spans="1:6">
      <c r="A414" s="229" t="s">
        <v>898</v>
      </c>
      <c r="B414" s="68" t="s">
        <v>645</v>
      </c>
      <c r="C414" s="20">
        <f>C301/8</f>
        <v>7</v>
      </c>
      <c r="D414" s="104" t="s">
        <v>249</v>
      </c>
      <c r="E414" s="102" t="s">
        <v>646</v>
      </c>
      <c r="F414" s="14" t="s">
        <v>12</v>
      </c>
    </row>
    <row r="415" customHeight="1" spans="1:6">
      <c r="A415" s="229" t="s">
        <v>899</v>
      </c>
      <c r="B415" s="68" t="s">
        <v>651</v>
      </c>
      <c r="C415" s="20">
        <f>C301/8</f>
        <v>7</v>
      </c>
      <c r="D415" s="104" t="s">
        <v>249</v>
      </c>
      <c r="E415" s="102" t="s">
        <v>652</v>
      </c>
      <c r="F415" s="14" t="s">
        <v>12</v>
      </c>
    </row>
    <row r="416" customHeight="1" spans="1:6">
      <c r="A416" s="229" t="s">
        <v>900</v>
      </c>
      <c r="B416" s="68" t="s">
        <v>654</v>
      </c>
      <c r="C416" s="20">
        <f>C301/8</f>
        <v>7</v>
      </c>
      <c r="D416" s="104" t="s">
        <v>24</v>
      </c>
      <c r="E416" s="102" t="s">
        <v>655</v>
      </c>
      <c r="F416" s="14" t="s">
        <v>12</v>
      </c>
    </row>
    <row r="417" customHeight="1" spans="1:6">
      <c r="A417" s="229" t="s">
        <v>901</v>
      </c>
      <c r="B417" s="68" t="s">
        <v>657</v>
      </c>
      <c r="C417" s="20">
        <f>C301/8</f>
        <v>7</v>
      </c>
      <c r="D417" s="104" t="s">
        <v>249</v>
      </c>
      <c r="E417" s="103" t="s">
        <v>658</v>
      </c>
      <c r="F417" s="14" t="s">
        <v>12</v>
      </c>
    </row>
    <row r="418" customHeight="1" spans="1:6">
      <c r="A418" s="229" t="s">
        <v>902</v>
      </c>
      <c r="B418" s="68" t="s">
        <v>660</v>
      </c>
      <c r="C418" s="20">
        <f>C301/8</f>
        <v>7</v>
      </c>
      <c r="D418" s="104" t="s">
        <v>249</v>
      </c>
      <c r="E418" s="102" t="s">
        <v>661</v>
      </c>
      <c r="F418" s="14" t="s">
        <v>12</v>
      </c>
    </row>
    <row r="419" customHeight="1" spans="1:6">
      <c r="A419" s="229" t="s">
        <v>903</v>
      </c>
      <c r="B419" s="68" t="s">
        <v>836</v>
      </c>
      <c r="C419" s="20">
        <f>C301/8</f>
        <v>7</v>
      </c>
      <c r="D419" s="104" t="s">
        <v>24</v>
      </c>
      <c r="E419" s="70" t="s">
        <v>837</v>
      </c>
      <c r="F419" s="14" t="s">
        <v>12</v>
      </c>
    </row>
    <row r="420" customHeight="1" spans="1:6">
      <c r="A420" s="229" t="s">
        <v>904</v>
      </c>
      <c r="B420" s="68" t="s">
        <v>663</v>
      </c>
      <c r="C420" s="20">
        <f>C301/8</f>
        <v>7</v>
      </c>
      <c r="D420" s="104" t="s">
        <v>249</v>
      </c>
      <c r="E420" s="102" t="s">
        <v>664</v>
      </c>
      <c r="F420" s="14" t="s">
        <v>12</v>
      </c>
    </row>
    <row r="421" customHeight="1" spans="1:6">
      <c r="A421" s="229" t="s">
        <v>905</v>
      </c>
      <c r="B421" s="68" t="s">
        <v>666</v>
      </c>
      <c r="C421" s="20">
        <f>C301/8</f>
        <v>7</v>
      </c>
      <c r="D421" s="104" t="s">
        <v>249</v>
      </c>
      <c r="E421" s="102" t="s">
        <v>667</v>
      </c>
      <c r="F421" s="14" t="s">
        <v>12</v>
      </c>
    </row>
    <row r="422" customHeight="1" spans="1:6">
      <c r="A422" s="229" t="s">
        <v>906</v>
      </c>
      <c r="B422" s="68" t="s">
        <v>669</v>
      </c>
      <c r="C422" s="20">
        <f>C301/8</f>
        <v>7</v>
      </c>
      <c r="D422" s="104" t="s">
        <v>249</v>
      </c>
      <c r="E422" s="103" t="s">
        <v>670</v>
      </c>
      <c r="F422" s="14" t="s">
        <v>12</v>
      </c>
    </row>
    <row r="423" customHeight="1" spans="1:6">
      <c r="A423" s="229" t="s">
        <v>907</v>
      </c>
      <c r="B423" s="68" t="s">
        <v>672</v>
      </c>
      <c r="C423" s="20">
        <f>C301/8</f>
        <v>7</v>
      </c>
      <c r="D423" s="104" t="s">
        <v>249</v>
      </c>
      <c r="E423" s="102" t="s">
        <v>673</v>
      </c>
      <c r="F423" s="14" t="s">
        <v>12</v>
      </c>
    </row>
    <row r="424" customHeight="1" spans="1:6">
      <c r="A424" s="229" t="s">
        <v>908</v>
      </c>
      <c r="B424" s="68" t="s">
        <v>345</v>
      </c>
      <c r="C424" s="20">
        <f>C301/8</f>
        <v>7</v>
      </c>
      <c r="D424" s="69" t="s">
        <v>24</v>
      </c>
      <c r="E424" s="70" t="s">
        <v>346</v>
      </c>
      <c r="F424" s="14" t="s">
        <v>12</v>
      </c>
    </row>
    <row r="425" customHeight="1" spans="1:6">
      <c r="A425" s="229" t="s">
        <v>909</v>
      </c>
      <c r="B425" s="68" t="s">
        <v>341</v>
      </c>
      <c r="C425" s="20">
        <f>C301/8</f>
        <v>7</v>
      </c>
      <c r="D425" s="104" t="s">
        <v>24</v>
      </c>
      <c r="E425" s="70" t="s">
        <v>709</v>
      </c>
      <c r="F425" s="14" t="s">
        <v>12</v>
      </c>
    </row>
    <row r="426" customHeight="1" spans="1:6">
      <c r="A426" s="229" t="s">
        <v>910</v>
      </c>
      <c r="B426" s="68" t="s">
        <v>401</v>
      </c>
      <c r="C426" s="20">
        <f>C301/8</f>
        <v>7</v>
      </c>
      <c r="D426" s="69" t="s">
        <v>24</v>
      </c>
      <c r="E426" s="70" t="s">
        <v>711</v>
      </c>
      <c r="F426" s="14" t="s">
        <v>12</v>
      </c>
    </row>
    <row r="427" customHeight="1" spans="1:6">
      <c r="A427" s="229" t="s">
        <v>911</v>
      </c>
      <c r="B427" s="68" t="s">
        <v>713</v>
      </c>
      <c r="C427" s="20">
        <f>C301/8</f>
        <v>7</v>
      </c>
      <c r="D427" s="69" t="s">
        <v>24</v>
      </c>
      <c r="E427" s="70" t="s">
        <v>714</v>
      </c>
      <c r="F427" s="14" t="s">
        <v>12</v>
      </c>
    </row>
    <row r="428" customHeight="1" spans="1:6">
      <c r="A428" s="229" t="s">
        <v>912</v>
      </c>
      <c r="B428" s="68" t="s">
        <v>784</v>
      </c>
      <c r="C428" s="20">
        <f>C301/8</f>
        <v>7</v>
      </c>
      <c r="D428" s="69" t="s">
        <v>24</v>
      </c>
      <c r="E428" s="70" t="s">
        <v>785</v>
      </c>
      <c r="F428" s="14" t="s">
        <v>12</v>
      </c>
    </row>
    <row r="429" customHeight="1" spans="1:6">
      <c r="A429" s="229" t="s">
        <v>913</v>
      </c>
      <c r="B429" s="68" t="s">
        <v>716</v>
      </c>
      <c r="C429" s="20">
        <f>C301/8</f>
        <v>7</v>
      </c>
      <c r="D429" s="69" t="s">
        <v>24</v>
      </c>
      <c r="E429" s="70" t="s">
        <v>717</v>
      </c>
      <c r="F429" s="14" t="s">
        <v>12</v>
      </c>
    </row>
    <row r="430" customHeight="1" spans="1:6">
      <c r="A430" s="229" t="s">
        <v>914</v>
      </c>
      <c r="B430" s="68" t="s">
        <v>748</v>
      </c>
      <c r="C430" s="20">
        <f>C301/8</f>
        <v>7</v>
      </c>
      <c r="D430" s="104" t="s">
        <v>24</v>
      </c>
      <c r="E430" s="102" t="s">
        <v>749</v>
      </c>
      <c r="F430" s="14" t="s">
        <v>12</v>
      </c>
    </row>
    <row r="431" customHeight="1" spans="1:6">
      <c r="A431" s="229" t="s">
        <v>915</v>
      </c>
      <c r="B431" s="68" t="s">
        <v>763</v>
      </c>
      <c r="C431" s="20">
        <f>C301/8</f>
        <v>7</v>
      </c>
      <c r="D431" s="69" t="s">
        <v>24</v>
      </c>
      <c r="E431" s="70" t="s">
        <v>764</v>
      </c>
      <c r="F431" s="14" t="s">
        <v>12</v>
      </c>
    </row>
    <row r="432" customHeight="1" spans="1:6">
      <c r="A432" s="229" t="s">
        <v>916</v>
      </c>
      <c r="B432" s="68" t="s">
        <v>790</v>
      </c>
      <c r="C432" s="20">
        <f>C301/8</f>
        <v>7</v>
      </c>
      <c r="D432" s="69" t="s">
        <v>24</v>
      </c>
      <c r="E432" s="70" t="s">
        <v>791</v>
      </c>
      <c r="F432" s="14" t="s">
        <v>12</v>
      </c>
    </row>
    <row r="433" customHeight="1" spans="1:6">
      <c r="A433" s="229" t="s">
        <v>917</v>
      </c>
      <c r="B433" s="68" t="s">
        <v>820</v>
      </c>
      <c r="C433" s="20">
        <f>C301/8</f>
        <v>7</v>
      </c>
      <c r="D433" s="69" t="s">
        <v>249</v>
      </c>
      <c r="E433" s="70" t="s">
        <v>821</v>
      </c>
      <c r="F433" s="14" t="s">
        <v>12</v>
      </c>
    </row>
    <row r="434" customHeight="1" spans="1:6">
      <c r="A434" s="229" t="s">
        <v>918</v>
      </c>
      <c r="B434" s="68" t="s">
        <v>867</v>
      </c>
      <c r="C434" s="20">
        <f>C301/8</f>
        <v>7</v>
      </c>
      <c r="D434" s="104" t="s">
        <v>24</v>
      </c>
      <c r="E434" s="102" t="s">
        <v>868</v>
      </c>
      <c r="F434" s="14" t="s">
        <v>12</v>
      </c>
    </row>
    <row r="435" customHeight="1" spans="1:6">
      <c r="A435" s="229" t="s">
        <v>919</v>
      </c>
      <c r="B435" s="68" t="s">
        <v>719</v>
      </c>
      <c r="C435" s="20">
        <f>C301/8</f>
        <v>7</v>
      </c>
      <c r="D435" s="69" t="s">
        <v>24</v>
      </c>
      <c r="E435" s="70" t="s">
        <v>720</v>
      </c>
      <c r="F435" s="14" t="s">
        <v>12</v>
      </c>
    </row>
    <row r="436" customHeight="1" spans="1:6">
      <c r="A436" s="229" t="s">
        <v>920</v>
      </c>
      <c r="B436" s="68" t="s">
        <v>438</v>
      </c>
      <c r="C436" s="20">
        <f>C301/8</f>
        <v>7</v>
      </c>
      <c r="D436" s="69" t="s">
        <v>24</v>
      </c>
      <c r="E436" s="70" t="s">
        <v>746</v>
      </c>
      <c r="F436" s="14" t="s">
        <v>12</v>
      </c>
    </row>
    <row r="437" customHeight="1" spans="1:6">
      <c r="A437" s="229" t="s">
        <v>921</v>
      </c>
      <c r="B437" s="68" t="s">
        <v>775</v>
      </c>
      <c r="C437" s="20">
        <f>C301/8</f>
        <v>7</v>
      </c>
      <c r="D437" s="69" t="s">
        <v>24</v>
      </c>
      <c r="E437" s="70" t="s">
        <v>776</v>
      </c>
      <c r="F437" s="14" t="s">
        <v>12</v>
      </c>
    </row>
    <row r="438" customHeight="1" spans="1:6">
      <c r="A438" s="229" t="s">
        <v>922</v>
      </c>
      <c r="B438" s="68" t="s">
        <v>778</v>
      </c>
      <c r="C438" s="20">
        <f>C301/8</f>
        <v>7</v>
      </c>
      <c r="D438" s="69" t="s">
        <v>24</v>
      </c>
      <c r="E438" s="70" t="s">
        <v>779</v>
      </c>
      <c r="F438" s="14" t="s">
        <v>12</v>
      </c>
    </row>
    <row r="439" customHeight="1" spans="1:6">
      <c r="A439" s="229" t="s">
        <v>923</v>
      </c>
      <c r="B439" s="68" t="s">
        <v>781</v>
      </c>
      <c r="C439" s="20">
        <f>C301/8</f>
        <v>7</v>
      </c>
      <c r="D439" s="69" t="s">
        <v>24</v>
      </c>
      <c r="E439" s="70" t="s">
        <v>782</v>
      </c>
      <c r="F439" s="14" t="s">
        <v>12</v>
      </c>
    </row>
    <row r="440" customHeight="1" spans="1:6">
      <c r="A440" s="229" t="s">
        <v>924</v>
      </c>
      <c r="B440" s="68" t="s">
        <v>760</v>
      </c>
      <c r="C440" s="20">
        <f>C301/8</f>
        <v>7</v>
      </c>
      <c r="D440" s="69" t="s">
        <v>24</v>
      </c>
      <c r="E440" s="70" t="s">
        <v>761</v>
      </c>
      <c r="F440" s="14" t="s">
        <v>12</v>
      </c>
    </row>
    <row r="441" customHeight="1" spans="1:6">
      <c r="A441" s="229" t="s">
        <v>925</v>
      </c>
      <c r="B441" s="68" t="s">
        <v>833</v>
      </c>
      <c r="C441" s="20">
        <f>C301/8</f>
        <v>7</v>
      </c>
      <c r="D441" s="104" t="s">
        <v>24</v>
      </c>
      <c r="E441" s="70" t="s">
        <v>834</v>
      </c>
      <c r="F441" s="14" t="s">
        <v>12</v>
      </c>
    </row>
    <row r="442" customHeight="1" spans="1:6">
      <c r="A442" s="229" t="s">
        <v>926</v>
      </c>
      <c r="B442" s="68" t="s">
        <v>826</v>
      </c>
      <c r="C442" s="20">
        <f>C301/8</f>
        <v>7</v>
      </c>
      <c r="D442" s="69" t="s">
        <v>24</v>
      </c>
      <c r="E442" s="70" t="s">
        <v>827</v>
      </c>
      <c r="F442" s="14" t="s">
        <v>12</v>
      </c>
    </row>
    <row r="443" customHeight="1" spans="1:6">
      <c r="A443" s="229" t="s">
        <v>927</v>
      </c>
      <c r="B443" s="68" t="s">
        <v>743</v>
      </c>
      <c r="C443" s="20">
        <f>C301/8</f>
        <v>7</v>
      </c>
      <c r="D443" s="69" t="s">
        <v>24</v>
      </c>
      <c r="E443" s="70" t="s">
        <v>744</v>
      </c>
      <c r="F443" s="14" t="s">
        <v>12</v>
      </c>
    </row>
    <row r="444" customHeight="1" spans="1:6">
      <c r="A444" s="229" t="s">
        <v>928</v>
      </c>
      <c r="B444" s="68" t="s">
        <v>722</v>
      </c>
      <c r="C444" s="20">
        <f>C301/8</f>
        <v>7</v>
      </c>
      <c r="D444" s="69" t="s">
        <v>24</v>
      </c>
      <c r="E444" s="70" t="s">
        <v>723</v>
      </c>
      <c r="F444" s="14" t="s">
        <v>12</v>
      </c>
    </row>
    <row r="445" customHeight="1" spans="1:6">
      <c r="A445" s="229" t="s">
        <v>929</v>
      </c>
      <c r="B445" s="68" t="s">
        <v>348</v>
      </c>
      <c r="C445" s="20">
        <f>C301/8</f>
        <v>7</v>
      </c>
      <c r="D445" s="69" t="s">
        <v>249</v>
      </c>
      <c r="E445" s="70" t="s">
        <v>725</v>
      </c>
      <c r="F445" s="14" t="s">
        <v>12</v>
      </c>
    </row>
    <row r="446" customHeight="1" spans="1:6">
      <c r="A446" s="229" t="s">
        <v>930</v>
      </c>
      <c r="B446" s="68" t="s">
        <v>727</v>
      </c>
      <c r="C446" s="20">
        <f>C301/8</f>
        <v>7</v>
      </c>
      <c r="D446" s="69" t="s">
        <v>24</v>
      </c>
      <c r="E446" s="105" t="s">
        <v>728</v>
      </c>
      <c r="F446" s="14" t="s">
        <v>12</v>
      </c>
    </row>
    <row r="447" customHeight="1" spans="1:6">
      <c r="A447" s="229" t="s">
        <v>931</v>
      </c>
      <c r="B447" s="68" t="s">
        <v>730</v>
      </c>
      <c r="C447" s="20">
        <f>C301/8</f>
        <v>7</v>
      </c>
      <c r="D447" s="69" t="s">
        <v>24</v>
      </c>
      <c r="E447" s="70" t="s">
        <v>731</v>
      </c>
      <c r="F447" s="14" t="s">
        <v>12</v>
      </c>
    </row>
    <row r="448" customHeight="1" spans="1:6">
      <c r="A448" s="229" t="s">
        <v>932</v>
      </c>
      <c r="B448" s="68" t="s">
        <v>733</v>
      </c>
      <c r="C448" s="20">
        <f>C301/8</f>
        <v>7</v>
      </c>
      <c r="D448" s="69" t="s">
        <v>24</v>
      </c>
      <c r="E448" s="70" t="s">
        <v>734</v>
      </c>
      <c r="F448" s="14" t="s">
        <v>12</v>
      </c>
    </row>
    <row r="449" customHeight="1" spans="1:6">
      <c r="A449" s="229" t="s">
        <v>933</v>
      </c>
      <c r="B449" s="68" t="s">
        <v>736</v>
      </c>
      <c r="C449" s="20">
        <f>C301/8</f>
        <v>7</v>
      </c>
      <c r="D449" s="69" t="s">
        <v>24</v>
      </c>
      <c r="E449" s="70" t="s">
        <v>737</v>
      </c>
      <c r="F449" s="14" t="s">
        <v>12</v>
      </c>
    </row>
    <row r="450" customHeight="1" spans="1:6">
      <c r="A450" s="229" t="s">
        <v>934</v>
      </c>
      <c r="B450" s="106" t="s">
        <v>739</v>
      </c>
      <c r="C450" s="20">
        <f>C301/8</f>
        <v>7</v>
      </c>
      <c r="D450" s="104" t="s">
        <v>24</v>
      </c>
      <c r="E450" s="107" t="s">
        <v>740</v>
      </c>
      <c r="F450" s="14" t="s">
        <v>12</v>
      </c>
    </row>
    <row r="451" customHeight="1" spans="1:6">
      <c r="A451" s="229" t="s">
        <v>935</v>
      </c>
      <c r="B451" s="68" t="s">
        <v>766</v>
      </c>
      <c r="C451" s="20">
        <f>C301/8</f>
        <v>7</v>
      </c>
      <c r="D451" s="69" t="s">
        <v>24</v>
      </c>
      <c r="E451" s="70" t="s">
        <v>767</v>
      </c>
      <c r="F451" s="14" t="s">
        <v>12</v>
      </c>
    </row>
    <row r="452" customHeight="1" spans="1:6">
      <c r="A452" s="229" t="s">
        <v>936</v>
      </c>
      <c r="B452" s="68" t="s">
        <v>769</v>
      </c>
      <c r="C452" s="20">
        <f>C301/8</f>
        <v>7</v>
      </c>
      <c r="D452" s="69" t="s">
        <v>24</v>
      </c>
      <c r="E452" s="70" t="s">
        <v>770</v>
      </c>
      <c r="F452" s="14" t="s">
        <v>12</v>
      </c>
    </row>
    <row r="453" customHeight="1" spans="1:6">
      <c r="A453" s="229" t="s">
        <v>937</v>
      </c>
      <c r="B453" s="68" t="s">
        <v>751</v>
      </c>
      <c r="C453" s="20">
        <f>C301/8</f>
        <v>7</v>
      </c>
      <c r="D453" s="69" t="s">
        <v>24</v>
      </c>
      <c r="E453" s="102" t="s">
        <v>752</v>
      </c>
      <c r="F453" s="14" t="s">
        <v>12</v>
      </c>
    </row>
    <row r="454" customHeight="1" spans="1:6">
      <c r="A454" s="229" t="s">
        <v>938</v>
      </c>
      <c r="B454" s="68" t="s">
        <v>754</v>
      </c>
      <c r="C454" s="20">
        <f>C301/8</f>
        <v>7</v>
      </c>
      <c r="D454" s="69" t="s">
        <v>24</v>
      </c>
      <c r="E454" s="70" t="s">
        <v>755</v>
      </c>
      <c r="F454" s="14" t="s">
        <v>12</v>
      </c>
    </row>
    <row r="455" customHeight="1" spans="1:6">
      <c r="A455" s="229" t="s">
        <v>939</v>
      </c>
      <c r="B455" s="68" t="s">
        <v>757</v>
      </c>
      <c r="C455" s="20">
        <f>C301/8</f>
        <v>7</v>
      </c>
      <c r="D455" s="69" t="s">
        <v>24</v>
      </c>
      <c r="E455" s="70" t="s">
        <v>758</v>
      </c>
      <c r="F455" s="14" t="s">
        <v>12</v>
      </c>
    </row>
    <row r="456" customHeight="1" spans="1:6">
      <c r="A456" s="229" t="s">
        <v>940</v>
      </c>
      <c r="B456" s="108" t="s">
        <v>829</v>
      </c>
      <c r="C456" s="20">
        <f>C301/8</f>
        <v>7</v>
      </c>
      <c r="D456" s="109" t="s">
        <v>24</v>
      </c>
      <c r="E456" s="114" t="s">
        <v>830</v>
      </c>
      <c r="F456" s="14" t="s">
        <v>12</v>
      </c>
    </row>
    <row r="457" customHeight="1" spans="1:6">
      <c r="A457" s="229" t="s">
        <v>941</v>
      </c>
      <c r="B457" s="68" t="s">
        <v>870</v>
      </c>
      <c r="C457" s="20">
        <f>C301/4</f>
        <v>14</v>
      </c>
      <c r="D457" s="69" t="s">
        <v>249</v>
      </c>
      <c r="E457" s="111" t="s">
        <v>871</v>
      </c>
      <c r="F457" s="14" t="s">
        <v>12</v>
      </c>
    </row>
    <row r="458" customHeight="1" spans="1:6">
      <c r="A458" s="229" t="s">
        <v>942</v>
      </c>
      <c r="B458" s="68" t="s">
        <v>873</v>
      </c>
      <c r="C458" s="20">
        <f>C301/4</f>
        <v>14</v>
      </c>
      <c r="D458" s="69" t="s">
        <v>249</v>
      </c>
      <c r="E458" s="112" t="s">
        <v>874</v>
      </c>
      <c r="F458" s="14" t="s">
        <v>12</v>
      </c>
    </row>
    <row r="459" customHeight="1" spans="1:6">
      <c r="A459" s="229" t="s">
        <v>943</v>
      </c>
      <c r="B459" s="68" t="s">
        <v>876</v>
      </c>
      <c r="C459" s="20">
        <f>C301/4</f>
        <v>14</v>
      </c>
      <c r="D459" s="69" t="s">
        <v>24</v>
      </c>
      <c r="E459" s="70" t="s">
        <v>877</v>
      </c>
      <c r="F459" s="14" t="s">
        <v>12</v>
      </c>
    </row>
    <row r="460" customHeight="1" spans="1:6">
      <c r="A460" s="10" t="s">
        <v>944</v>
      </c>
      <c r="B460" s="11" t="s">
        <v>945</v>
      </c>
      <c r="C460" s="26">
        <v>2</v>
      </c>
      <c r="D460" s="10" t="s">
        <v>8</v>
      </c>
      <c r="E460" s="13" t="s">
        <v>11</v>
      </c>
      <c r="F460" s="14" t="s">
        <v>12</v>
      </c>
    </row>
    <row r="461" customHeight="1" spans="1:6">
      <c r="A461" s="227" t="s">
        <v>946</v>
      </c>
      <c r="B461" s="16" t="s">
        <v>947</v>
      </c>
      <c r="C461" s="12">
        <v>1</v>
      </c>
      <c r="D461" s="10" t="s">
        <v>8</v>
      </c>
      <c r="E461" s="27" t="s">
        <v>14</v>
      </c>
      <c r="F461" s="14" t="s">
        <v>12</v>
      </c>
    </row>
    <row r="462" customHeight="1" spans="1:6">
      <c r="A462" s="227" t="s">
        <v>15</v>
      </c>
      <c r="B462" s="19" t="s">
        <v>16</v>
      </c>
      <c r="C462" s="24">
        <v>56</v>
      </c>
      <c r="D462" s="18" t="s">
        <v>17</v>
      </c>
      <c r="E462" s="22"/>
      <c r="F462" s="14"/>
    </row>
    <row r="463" customHeight="1" spans="1:6">
      <c r="A463" s="227" t="s">
        <v>18</v>
      </c>
      <c r="B463" s="23" t="s">
        <v>19</v>
      </c>
      <c r="C463" s="24"/>
      <c r="D463" s="18"/>
      <c r="E463" s="25"/>
      <c r="F463" s="14"/>
    </row>
    <row r="464" customHeight="1" spans="1:6">
      <c r="A464" s="227" t="s">
        <v>20</v>
      </c>
      <c r="B464" s="23" t="s">
        <v>21</v>
      </c>
      <c r="C464" s="24"/>
      <c r="D464" s="18"/>
      <c r="E464" s="25"/>
      <c r="F464" s="14"/>
    </row>
    <row r="465" customHeight="1" spans="1:6">
      <c r="A465" s="227" t="s">
        <v>22</v>
      </c>
      <c r="B465" s="23" t="s">
        <v>74</v>
      </c>
      <c r="C465" s="43"/>
      <c r="D465" s="44"/>
      <c r="E465" s="22"/>
      <c r="F465" s="14"/>
    </row>
    <row r="466" customHeight="1" spans="1:6">
      <c r="A466" s="227" t="s">
        <v>25</v>
      </c>
      <c r="B466" s="23" t="s">
        <v>76</v>
      </c>
      <c r="C466" s="24">
        <v>1</v>
      </c>
      <c r="D466" s="18" t="s">
        <v>24</v>
      </c>
      <c r="E466" s="25" t="s">
        <v>77</v>
      </c>
      <c r="F466" s="14" t="s">
        <v>37</v>
      </c>
    </row>
    <row r="467" customHeight="1" spans="1:6">
      <c r="A467" s="227" t="s">
        <v>27</v>
      </c>
      <c r="B467" s="39" t="s">
        <v>79</v>
      </c>
      <c r="C467" s="37">
        <v>1</v>
      </c>
      <c r="D467" s="37" t="s">
        <v>24</v>
      </c>
      <c r="E467" s="45" t="s">
        <v>80</v>
      </c>
      <c r="F467" s="14" t="s">
        <v>12</v>
      </c>
    </row>
    <row r="468" customHeight="1" spans="1:6">
      <c r="A468" s="227" t="s">
        <v>31</v>
      </c>
      <c r="B468" s="39" t="s">
        <v>82</v>
      </c>
      <c r="C468" s="37">
        <v>1</v>
      </c>
      <c r="D468" s="37" t="s">
        <v>24</v>
      </c>
      <c r="E468" s="40" t="s">
        <v>83</v>
      </c>
      <c r="F468" s="14" t="s">
        <v>37</v>
      </c>
    </row>
    <row r="469" customHeight="1" spans="1:6">
      <c r="A469" s="227" t="s">
        <v>34</v>
      </c>
      <c r="B469" s="39" t="s">
        <v>85</v>
      </c>
      <c r="C469" s="37">
        <v>1</v>
      </c>
      <c r="D469" s="37" t="s">
        <v>24</v>
      </c>
      <c r="E469" s="40" t="s">
        <v>86</v>
      </c>
      <c r="F469" s="14" t="s">
        <v>12</v>
      </c>
    </row>
    <row r="470" customHeight="1" spans="1:6">
      <c r="A470" s="227" t="s">
        <v>38</v>
      </c>
      <c r="B470" s="23" t="s">
        <v>88</v>
      </c>
      <c r="C470" s="24">
        <v>1</v>
      </c>
      <c r="D470" s="18" t="s">
        <v>67</v>
      </c>
      <c r="E470" s="25" t="s">
        <v>89</v>
      </c>
      <c r="F470" s="14" t="s">
        <v>37</v>
      </c>
    </row>
    <row r="471" customHeight="1" spans="1:6">
      <c r="A471" s="227" t="s">
        <v>41</v>
      </c>
      <c r="B471" s="23" t="s">
        <v>948</v>
      </c>
      <c r="C471" s="24">
        <v>1</v>
      </c>
      <c r="D471" s="18" t="s">
        <v>249</v>
      </c>
      <c r="E471" s="25" t="s">
        <v>949</v>
      </c>
      <c r="F471" s="14" t="s">
        <v>12</v>
      </c>
    </row>
    <row r="472" customHeight="1" spans="1:6">
      <c r="A472" s="227" t="s">
        <v>43</v>
      </c>
      <c r="B472" s="23" t="s">
        <v>950</v>
      </c>
      <c r="C472" s="24">
        <v>1</v>
      </c>
      <c r="D472" s="18" t="s">
        <v>24</v>
      </c>
      <c r="E472" s="25" t="s">
        <v>951</v>
      </c>
      <c r="F472" s="14" t="s">
        <v>12</v>
      </c>
    </row>
    <row r="473" customHeight="1" spans="1:6">
      <c r="A473" s="227" t="s">
        <v>46</v>
      </c>
      <c r="B473" s="23" t="s">
        <v>952</v>
      </c>
      <c r="C473" s="24">
        <v>1</v>
      </c>
      <c r="D473" s="18" t="s">
        <v>953</v>
      </c>
      <c r="E473" s="25" t="s">
        <v>954</v>
      </c>
      <c r="F473" s="14" t="s">
        <v>12</v>
      </c>
    </row>
    <row r="474" customHeight="1" spans="1:6">
      <c r="A474" s="227" t="s">
        <v>48</v>
      </c>
      <c r="B474" s="23" t="s">
        <v>91</v>
      </c>
      <c r="C474" s="24">
        <v>1</v>
      </c>
      <c r="D474" s="18" t="s">
        <v>67</v>
      </c>
      <c r="E474" s="47" t="s">
        <v>92</v>
      </c>
      <c r="F474" s="14" t="s">
        <v>12</v>
      </c>
    </row>
    <row r="475" customHeight="1" spans="1:6">
      <c r="A475" s="227" t="s">
        <v>51</v>
      </c>
      <c r="B475" s="23" t="s">
        <v>94</v>
      </c>
      <c r="C475" s="115">
        <f>C462/2</f>
        <v>28</v>
      </c>
      <c r="D475" s="116" t="s">
        <v>24</v>
      </c>
      <c r="E475" s="25" t="s">
        <v>95</v>
      </c>
      <c r="F475" s="14" t="s">
        <v>12</v>
      </c>
    </row>
    <row r="476" customHeight="1" spans="1:6">
      <c r="A476" s="227" t="s">
        <v>54</v>
      </c>
      <c r="B476" s="23" t="s">
        <v>955</v>
      </c>
      <c r="C476" s="115">
        <f>C462/4</f>
        <v>14</v>
      </c>
      <c r="D476" s="116" t="s">
        <v>24</v>
      </c>
      <c r="E476" s="117" t="s">
        <v>956</v>
      </c>
      <c r="F476" s="14" t="s">
        <v>12</v>
      </c>
    </row>
    <row r="477" customHeight="1" spans="1:6">
      <c r="A477" s="227" t="s">
        <v>57</v>
      </c>
      <c r="B477" s="23" t="s">
        <v>957</v>
      </c>
      <c r="C477" s="115">
        <f>C462/4</f>
        <v>14</v>
      </c>
      <c r="D477" s="116" t="s">
        <v>24</v>
      </c>
      <c r="E477" s="117" t="s">
        <v>958</v>
      </c>
      <c r="F477" s="14" t="s">
        <v>12</v>
      </c>
    </row>
    <row r="478" customHeight="1" spans="1:6">
      <c r="A478" s="227" t="s">
        <v>604</v>
      </c>
      <c r="B478" s="23" t="s">
        <v>97</v>
      </c>
      <c r="C478" s="48">
        <f>56-C462</f>
        <v>0</v>
      </c>
      <c r="D478" s="49" t="s">
        <v>67</v>
      </c>
      <c r="E478" s="25" t="s">
        <v>98</v>
      </c>
      <c r="F478" s="14" t="s">
        <v>12</v>
      </c>
    </row>
    <row r="479" customHeight="1" spans="1:6">
      <c r="A479" s="227" t="s">
        <v>60</v>
      </c>
      <c r="B479" s="50" t="s">
        <v>100</v>
      </c>
      <c r="C479" s="51">
        <v>1</v>
      </c>
      <c r="D479" s="51" t="s">
        <v>24</v>
      </c>
      <c r="E479" s="41" t="s">
        <v>959</v>
      </c>
      <c r="F479" s="14" t="s">
        <v>12</v>
      </c>
    </row>
    <row r="480" customHeight="1" spans="1:6">
      <c r="A480" s="227" t="s">
        <v>62</v>
      </c>
      <c r="B480" s="23" t="s">
        <v>103</v>
      </c>
      <c r="C480" s="24">
        <v>1</v>
      </c>
      <c r="D480" s="18" t="s">
        <v>24</v>
      </c>
      <c r="E480" s="52" t="s">
        <v>104</v>
      </c>
      <c r="F480" s="14" t="s">
        <v>12</v>
      </c>
    </row>
    <row r="481" customHeight="1" spans="1:6">
      <c r="A481" s="227" t="s">
        <v>65</v>
      </c>
      <c r="B481" s="23" t="s">
        <v>960</v>
      </c>
      <c r="C481" s="115">
        <v>1</v>
      </c>
      <c r="D481" s="116" t="s">
        <v>24</v>
      </c>
      <c r="E481" s="118" t="s">
        <v>961</v>
      </c>
      <c r="F481" s="14" t="s">
        <v>12</v>
      </c>
    </row>
    <row r="482" customHeight="1" spans="1:6">
      <c r="A482" s="227" t="s">
        <v>69</v>
      </c>
      <c r="B482" s="23" t="s">
        <v>106</v>
      </c>
      <c r="C482" s="24">
        <v>1</v>
      </c>
      <c r="D482" s="18" t="s">
        <v>24</v>
      </c>
      <c r="E482" s="25" t="s">
        <v>107</v>
      </c>
      <c r="F482" s="14" t="s">
        <v>12</v>
      </c>
    </row>
    <row r="483" customHeight="1" spans="1:6">
      <c r="A483" s="227" t="s">
        <v>73</v>
      </c>
      <c r="B483" s="23" t="s">
        <v>109</v>
      </c>
      <c r="C483" s="24">
        <v>1</v>
      </c>
      <c r="D483" s="18" t="s">
        <v>71</v>
      </c>
      <c r="E483" s="25" t="s">
        <v>110</v>
      </c>
      <c r="F483" s="14" t="s">
        <v>12</v>
      </c>
    </row>
    <row r="484" customHeight="1" spans="1:6">
      <c r="A484" s="227" t="s">
        <v>75</v>
      </c>
      <c r="B484" s="23" t="s">
        <v>962</v>
      </c>
      <c r="C484" s="56"/>
      <c r="D484" s="57"/>
      <c r="E484" s="64"/>
      <c r="F484" s="14"/>
    </row>
    <row r="485" customHeight="1" spans="1:6">
      <c r="A485" s="227" t="s">
        <v>78</v>
      </c>
      <c r="B485" s="23" t="s">
        <v>963</v>
      </c>
      <c r="C485" s="115">
        <f>C462/2</f>
        <v>28</v>
      </c>
      <c r="D485" s="116" t="s">
        <v>115</v>
      </c>
      <c r="E485" s="117" t="s">
        <v>964</v>
      </c>
      <c r="F485" s="14" t="s">
        <v>12</v>
      </c>
    </row>
    <row r="486" customHeight="1" spans="1:6">
      <c r="A486" s="227" t="s">
        <v>81</v>
      </c>
      <c r="B486" s="23" t="s">
        <v>965</v>
      </c>
      <c r="C486" s="115">
        <v>1</v>
      </c>
      <c r="D486" s="116" t="s">
        <v>24</v>
      </c>
      <c r="E486" s="119" t="s">
        <v>966</v>
      </c>
      <c r="F486" s="14" t="s">
        <v>12</v>
      </c>
    </row>
    <row r="487" customHeight="1" spans="1:6">
      <c r="A487" s="227" t="s">
        <v>84</v>
      </c>
      <c r="B487" s="23" t="s">
        <v>967</v>
      </c>
      <c r="C487" s="115">
        <v>1</v>
      </c>
      <c r="D487" s="116" t="s">
        <v>24</v>
      </c>
      <c r="E487" s="119" t="s">
        <v>968</v>
      </c>
      <c r="F487" s="14" t="s">
        <v>12</v>
      </c>
    </row>
    <row r="488" customHeight="1" spans="1:6">
      <c r="A488" s="227" t="s">
        <v>87</v>
      </c>
      <c r="B488" s="23" t="s">
        <v>969</v>
      </c>
      <c r="C488" s="115">
        <v>1</v>
      </c>
      <c r="D488" s="116" t="s">
        <v>24</v>
      </c>
      <c r="E488" s="119" t="s">
        <v>970</v>
      </c>
      <c r="F488" s="14" t="s">
        <v>12</v>
      </c>
    </row>
    <row r="489" customHeight="1" spans="1:6">
      <c r="A489" s="227" t="s">
        <v>90</v>
      </c>
      <c r="B489" s="23" t="s">
        <v>971</v>
      </c>
      <c r="C489" s="115">
        <v>1</v>
      </c>
      <c r="D489" s="116" t="s">
        <v>29</v>
      </c>
      <c r="E489" s="119" t="s">
        <v>972</v>
      </c>
      <c r="F489" s="14" t="s">
        <v>12</v>
      </c>
    </row>
    <row r="490" customHeight="1" spans="1:6">
      <c r="A490" s="227" t="s">
        <v>93</v>
      </c>
      <c r="B490" s="23" t="s">
        <v>973</v>
      </c>
      <c r="C490" s="115">
        <v>1</v>
      </c>
      <c r="D490" s="116" t="s">
        <v>24</v>
      </c>
      <c r="E490" s="119" t="s">
        <v>974</v>
      </c>
      <c r="F490" s="14" t="s">
        <v>12</v>
      </c>
    </row>
    <row r="491" customHeight="1" spans="1:6">
      <c r="A491" s="227" t="s">
        <v>96</v>
      </c>
      <c r="B491" s="23" t="s">
        <v>975</v>
      </c>
      <c r="C491" s="56"/>
      <c r="D491" s="57"/>
      <c r="E491" s="64"/>
      <c r="F491" s="14"/>
    </row>
    <row r="492" customHeight="1" spans="1:6">
      <c r="A492" s="227" t="s">
        <v>99</v>
      </c>
      <c r="B492" s="23" t="s">
        <v>976</v>
      </c>
      <c r="C492" s="115">
        <v>7</v>
      </c>
      <c r="D492" s="116" t="s">
        <v>24</v>
      </c>
      <c r="E492" s="117" t="s">
        <v>977</v>
      </c>
      <c r="F492" s="14" t="s">
        <v>12</v>
      </c>
    </row>
    <row r="493" customHeight="1" spans="1:6">
      <c r="A493" s="227" t="s">
        <v>102</v>
      </c>
      <c r="B493" s="23" t="s">
        <v>978</v>
      </c>
      <c r="C493" s="115">
        <f>C492</f>
        <v>7</v>
      </c>
      <c r="D493" s="116" t="s">
        <v>24</v>
      </c>
      <c r="E493" s="117" t="s">
        <v>979</v>
      </c>
      <c r="F493" s="14" t="s">
        <v>12</v>
      </c>
    </row>
    <row r="494" customHeight="1" spans="1:6">
      <c r="A494" s="227" t="s">
        <v>105</v>
      </c>
      <c r="B494" s="23" t="s">
        <v>130</v>
      </c>
      <c r="C494" s="115">
        <f>C492*2</f>
        <v>14</v>
      </c>
      <c r="D494" s="116" t="s">
        <v>115</v>
      </c>
      <c r="E494" s="25" t="s">
        <v>131</v>
      </c>
      <c r="F494" s="14" t="s">
        <v>12</v>
      </c>
    </row>
    <row r="495" customHeight="1" spans="1:6">
      <c r="A495" s="227" t="s">
        <v>108</v>
      </c>
      <c r="B495" s="23" t="s">
        <v>980</v>
      </c>
      <c r="C495" s="115">
        <f>C494</f>
        <v>14</v>
      </c>
      <c r="D495" s="116" t="s">
        <v>115</v>
      </c>
      <c r="E495" s="119" t="s">
        <v>981</v>
      </c>
      <c r="F495" s="14" t="s">
        <v>12</v>
      </c>
    </row>
    <row r="496" customHeight="1" spans="1:6">
      <c r="A496" s="227" t="s">
        <v>111</v>
      </c>
      <c r="B496" s="23" t="s">
        <v>982</v>
      </c>
      <c r="C496" s="115">
        <f>C494</f>
        <v>14</v>
      </c>
      <c r="D496" s="116" t="s">
        <v>115</v>
      </c>
      <c r="E496" s="119" t="s">
        <v>983</v>
      </c>
      <c r="F496" s="14" t="s">
        <v>12</v>
      </c>
    </row>
    <row r="497" customHeight="1" spans="1:6">
      <c r="A497" s="227" t="s">
        <v>113</v>
      </c>
      <c r="B497" s="23" t="s">
        <v>984</v>
      </c>
      <c r="C497" s="115">
        <f>C494</f>
        <v>14</v>
      </c>
      <c r="D497" s="116" t="s">
        <v>24</v>
      </c>
      <c r="E497" s="119" t="s">
        <v>985</v>
      </c>
      <c r="F497" s="14" t="s">
        <v>12</v>
      </c>
    </row>
    <row r="498" customHeight="1" spans="1:6">
      <c r="A498" s="227" t="s">
        <v>117</v>
      </c>
      <c r="B498" s="23" t="s">
        <v>986</v>
      </c>
      <c r="C498" s="115">
        <f>C494</f>
        <v>14</v>
      </c>
      <c r="D498" s="116" t="s">
        <v>115</v>
      </c>
      <c r="E498" s="119" t="s">
        <v>987</v>
      </c>
      <c r="F498" s="14" t="s">
        <v>12</v>
      </c>
    </row>
    <row r="499" customHeight="1" spans="1:6">
      <c r="A499" s="227" t="s">
        <v>120</v>
      </c>
      <c r="B499" s="23" t="s">
        <v>988</v>
      </c>
      <c r="C499" s="115">
        <v>1</v>
      </c>
      <c r="D499" s="116" t="s">
        <v>71</v>
      </c>
      <c r="E499" s="119" t="s">
        <v>989</v>
      </c>
      <c r="F499" s="14" t="s">
        <v>12</v>
      </c>
    </row>
    <row r="500" customHeight="1" spans="1:6">
      <c r="A500" s="227" t="s">
        <v>123</v>
      </c>
      <c r="B500" s="23" t="s">
        <v>990</v>
      </c>
      <c r="C500" s="115">
        <f>C494</f>
        <v>14</v>
      </c>
      <c r="D500" s="116" t="s">
        <v>24</v>
      </c>
      <c r="E500" s="117" t="s">
        <v>991</v>
      </c>
      <c r="F500" s="14" t="s">
        <v>12</v>
      </c>
    </row>
    <row r="501" customHeight="1" spans="1:6">
      <c r="A501" s="227" t="s">
        <v>126</v>
      </c>
      <c r="B501" s="23" t="s">
        <v>992</v>
      </c>
      <c r="C501" s="115">
        <f>C494</f>
        <v>14</v>
      </c>
      <c r="D501" s="116" t="s">
        <v>24</v>
      </c>
      <c r="E501" s="119" t="s">
        <v>993</v>
      </c>
      <c r="F501" s="14" t="s">
        <v>12</v>
      </c>
    </row>
    <row r="502" customHeight="1" spans="1:6">
      <c r="A502" s="227" t="s">
        <v>129</v>
      </c>
      <c r="B502" s="23" t="s">
        <v>994</v>
      </c>
      <c r="C502" s="115">
        <f>C494</f>
        <v>14</v>
      </c>
      <c r="D502" s="116" t="s">
        <v>24</v>
      </c>
      <c r="E502" s="119" t="s">
        <v>995</v>
      </c>
      <c r="F502" s="14" t="s">
        <v>12</v>
      </c>
    </row>
    <row r="503" customHeight="1" spans="1:6">
      <c r="A503" s="227" t="s">
        <v>132</v>
      </c>
      <c r="B503" s="23" t="s">
        <v>996</v>
      </c>
      <c r="C503" s="115">
        <v>1</v>
      </c>
      <c r="D503" s="116" t="s">
        <v>71</v>
      </c>
      <c r="E503" s="119" t="s">
        <v>997</v>
      </c>
      <c r="F503" s="14" t="s">
        <v>12</v>
      </c>
    </row>
    <row r="504" customHeight="1" spans="1:6">
      <c r="A504" s="227" t="s">
        <v>135</v>
      </c>
      <c r="B504" s="23" t="s">
        <v>998</v>
      </c>
      <c r="C504" s="115">
        <v>1</v>
      </c>
      <c r="D504" s="116" t="s">
        <v>71</v>
      </c>
      <c r="E504" s="119" t="s">
        <v>999</v>
      </c>
      <c r="F504" s="14" t="s">
        <v>12</v>
      </c>
    </row>
    <row r="505" customHeight="1" spans="1:6">
      <c r="A505" s="227" t="s">
        <v>138</v>
      </c>
      <c r="B505" s="11" t="s">
        <v>23</v>
      </c>
      <c r="C505" s="26">
        <v>1</v>
      </c>
      <c r="D505" s="10" t="s">
        <v>24</v>
      </c>
      <c r="E505" s="27"/>
      <c r="F505" s="14"/>
    </row>
    <row r="506" customHeight="1" spans="1:6">
      <c r="A506" s="227" t="s">
        <v>1000</v>
      </c>
      <c r="B506" s="36" t="s">
        <v>42</v>
      </c>
      <c r="C506" s="37"/>
      <c r="D506" s="37"/>
      <c r="E506" s="38"/>
      <c r="F506" s="14"/>
    </row>
    <row r="507" customHeight="1" spans="1:6">
      <c r="A507" s="227" t="s">
        <v>1001</v>
      </c>
      <c r="B507" s="39" t="s">
        <v>44</v>
      </c>
      <c r="C507" s="37">
        <v>1</v>
      </c>
      <c r="D507" s="37" t="s">
        <v>24</v>
      </c>
      <c r="E507" s="40" t="s">
        <v>45</v>
      </c>
      <c r="F507" s="14" t="s">
        <v>12</v>
      </c>
    </row>
    <row r="508" customHeight="1" spans="1:6">
      <c r="A508" s="227" t="s">
        <v>1002</v>
      </c>
      <c r="B508" s="36" t="s">
        <v>47</v>
      </c>
      <c r="C508" s="37"/>
      <c r="D508" s="37"/>
      <c r="E508" s="38"/>
      <c r="F508" s="14"/>
    </row>
    <row r="509" customHeight="1" spans="1:6">
      <c r="A509" s="227" t="s">
        <v>1003</v>
      </c>
      <c r="B509" s="39" t="s">
        <v>49</v>
      </c>
      <c r="C509" s="37">
        <v>28</v>
      </c>
      <c r="D509" s="37" t="s">
        <v>24</v>
      </c>
      <c r="E509" s="40" t="s">
        <v>50</v>
      </c>
      <c r="F509" s="14" t="s">
        <v>12</v>
      </c>
    </row>
    <row r="510" customHeight="1" spans="1:6">
      <c r="A510" s="227" t="s">
        <v>1004</v>
      </c>
      <c r="B510" s="39" t="s">
        <v>52</v>
      </c>
      <c r="C510" s="37">
        <v>28</v>
      </c>
      <c r="D510" s="37" t="s">
        <v>24</v>
      </c>
      <c r="E510" s="40" t="s">
        <v>53</v>
      </c>
      <c r="F510" s="14" t="s">
        <v>12</v>
      </c>
    </row>
    <row r="511" customHeight="1" spans="1:6">
      <c r="A511" s="227" t="s">
        <v>1005</v>
      </c>
      <c r="B511" s="39" t="s">
        <v>55</v>
      </c>
      <c r="C511" s="37">
        <v>28</v>
      </c>
      <c r="D511" s="37" t="s">
        <v>24</v>
      </c>
      <c r="E511" s="40" t="s">
        <v>56</v>
      </c>
      <c r="F511" s="14" t="s">
        <v>12</v>
      </c>
    </row>
    <row r="512" customHeight="1" spans="1:6">
      <c r="A512" s="227" t="s">
        <v>1006</v>
      </c>
      <c r="B512" s="39" t="s">
        <v>58</v>
      </c>
      <c r="C512" s="37">
        <v>1</v>
      </c>
      <c r="D512" s="37" t="s">
        <v>29</v>
      </c>
      <c r="E512" s="41" t="s">
        <v>59</v>
      </c>
      <c r="F512" s="14" t="s">
        <v>12</v>
      </c>
    </row>
    <row r="513" customHeight="1" spans="1:6">
      <c r="A513" s="227" t="s">
        <v>1007</v>
      </c>
      <c r="B513" s="36" t="s">
        <v>61</v>
      </c>
      <c r="C513" s="37"/>
      <c r="D513" s="37"/>
      <c r="E513" s="38"/>
      <c r="F513" s="14"/>
    </row>
    <row r="514" customHeight="1" spans="1:6">
      <c r="A514" s="227" t="s">
        <v>1008</v>
      </c>
      <c r="B514" s="39" t="s">
        <v>63</v>
      </c>
      <c r="C514" s="37">
        <v>2</v>
      </c>
      <c r="D514" s="37" t="s">
        <v>29</v>
      </c>
      <c r="E514" s="40" t="s">
        <v>64</v>
      </c>
      <c r="F514" s="14" t="s">
        <v>12</v>
      </c>
    </row>
    <row r="515" customHeight="1" spans="1:6">
      <c r="A515" s="227" t="s">
        <v>1009</v>
      </c>
      <c r="B515" s="39" t="s">
        <v>66</v>
      </c>
      <c r="C515" s="37">
        <v>29</v>
      </c>
      <c r="D515" s="37" t="s">
        <v>67</v>
      </c>
      <c r="E515" s="42" t="s">
        <v>68</v>
      </c>
      <c r="F515" s="14" t="s">
        <v>12</v>
      </c>
    </row>
    <row r="516" customHeight="1" spans="1:6">
      <c r="A516" s="227" t="s">
        <v>1010</v>
      </c>
      <c r="B516" s="39" t="s">
        <v>70</v>
      </c>
      <c r="C516" s="37">
        <v>1</v>
      </c>
      <c r="D516" s="37" t="s">
        <v>71</v>
      </c>
      <c r="E516" s="41" t="s">
        <v>72</v>
      </c>
      <c r="F516" s="14" t="s">
        <v>12</v>
      </c>
    </row>
    <row r="517" customHeight="1" spans="1:6">
      <c r="A517" s="15">
        <v>2</v>
      </c>
      <c r="B517" s="16" t="s">
        <v>1011</v>
      </c>
      <c r="C517" s="12">
        <v>1</v>
      </c>
      <c r="D517" s="10" t="s">
        <v>8</v>
      </c>
      <c r="E517" s="27" t="s">
        <v>14</v>
      </c>
      <c r="F517" s="14" t="s">
        <v>12</v>
      </c>
    </row>
    <row r="518" customHeight="1" spans="1:6">
      <c r="A518" s="227" t="s">
        <v>143</v>
      </c>
      <c r="B518" s="19" t="s">
        <v>16</v>
      </c>
      <c r="C518" s="24">
        <v>56</v>
      </c>
      <c r="D518" s="18" t="s">
        <v>17</v>
      </c>
      <c r="E518" s="22"/>
      <c r="F518" s="14"/>
    </row>
    <row r="519" customHeight="1" spans="1:6">
      <c r="A519" s="227" t="s">
        <v>144</v>
      </c>
      <c r="B519" s="23" t="s">
        <v>19</v>
      </c>
      <c r="C519" s="24"/>
      <c r="D519" s="18"/>
      <c r="E519" s="25"/>
      <c r="F519" s="14"/>
    </row>
    <row r="520" customHeight="1" spans="1:6">
      <c r="A520" s="227" t="s">
        <v>145</v>
      </c>
      <c r="B520" s="23" t="s">
        <v>21</v>
      </c>
      <c r="C520" s="24"/>
      <c r="D520" s="18"/>
      <c r="E520" s="25"/>
      <c r="F520" s="14"/>
    </row>
    <row r="521" customHeight="1" spans="1:6">
      <c r="A521" s="227" t="s">
        <v>148</v>
      </c>
      <c r="B521" s="23" t="s">
        <v>74</v>
      </c>
      <c r="C521" s="43"/>
      <c r="D521" s="44"/>
      <c r="E521" s="22"/>
      <c r="F521" s="14"/>
    </row>
    <row r="522" customHeight="1" spans="1:6">
      <c r="A522" s="227" t="s">
        <v>151</v>
      </c>
      <c r="B522" s="23" t="s">
        <v>602</v>
      </c>
      <c r="C522" s="24">
        <v>1</v>
      </c>
      <c r="D522" s="18" t="s">
        <v>24</v>
      </c>
      <c r="E522" s="25" t="s">
        <v>603</v>
      </c>
      <c r="F522" s="14" t="s">
        <v>37</v>
      </c>
    </row>
    <row r="523" customHeight="1" spans="1:6">
      <c r="A523" s="227" t="s">
        <v>154</v>
      </c>
      <c r="B523" s="39" t="s">
        <v>82</v>
      </c>
      <c r="C523" s="37">
        <v>1</v>
      </c>
      <c r="D523" s="37" t="s">
        <v>24</v>
      </c>
      <c r="E523" s="40" t="s">
        <v>83</v>
      </c>
      <c r="F523" s="14" t="s">
        <v>37</v>
      </c>
    </row>
    <row r="524" customHeight="1" spans="1:6">
      <c r="A524" s="227" t="s">
        <v>157</v>
      </c>
      <c r="B524" s="39" t="s">
        <v>85</v>
      </c>
      <c r="C524" s="37">
        <v>1</v>
      </c>
      <c r="D524" s="37" t="s">
        <v>24</v>
      </c>
      <c r="E524" s="40" t="s">
        <v>86</v>
      </c>
      <c r="F524" s="14" t="s">
        <v>12</v>
      </c>
    </row>
    <row r="525" customHeight="1" spans="1:6">
      <c r="A525" s="227" t="s">
        <v>620</v>
      </c>
      <c r="B525" s="23" t="s">
        <v>88</v>
      </c>
      <c r="C525" s="24">
        <v>1</v>
      </c>
      <c r="D525" s="18" t="s">
        <v>67</v>
      </c>
      <c r="E525" s="25" t="s">
        <v>89</v>
      </c>
      <c r="F525" s="14" t="s">
        <v>37</v>
      </c>
    </row>
    <row r="526" customHeight="1" spans="1:6">
      <c r="A526" s="227" t="s">
        <v>623</v>
      </c>
      <c r="B526" s="23" t="s">
        <v>948</v>
      </c>
      <c r="C526" s="24">
        <v>1</v>
      </c>
      <c r="D526" s="18" t="s">
        <v>249</v>
      </c>
      <c r="E526" s="25" t="s">
        <v>949</v>
      </c>
      <c r="F526" s="14" t="s">
        <v>12</v>
      </c>
    </row>
    <row r="527" customHeight="1" spans="1:6">
      <c r="A527" s="227" t="s">
        <v>626</v>
      </c>
      <c r="B527" s="23" t="s">
        <v>950</v>
      </c>
      <c r="C527" s="24">
        <v>1</v>
      </c>
      <c r="D527" s="18" t="s">
        <v>24</v>
      </c>
      <c r="E527" s="25" t="s">
        <v>951</v>
      </c>
      <c r="F527" s="14" t="s">
        <v>12</v>
      </c>
    </row>
    <row r="528" customHeight="1" spans="1:6">
      <c r="A528" s="227" t="s">
        <v>629</v>
      </c>
      <c r="B528" s="23" t="s">
        <v>952</v>
      </c>
      <c r="C528" s="24">
        <v>1</v>
      </c>
      <c r="D528" s="18" t="s">
        <v>953</v>
      </c>
      <c r="E528" s="25" t="s">
        <v>954</v>
      </c>
      <c r="F528" s="14" t="s">
        <v>12</v>
      </c>
    </row>
    <row r="529" customHeight="1" spans="1:6">
      <c r="A529" s="227" t="s">
        <v>632</v>
      </c>
      <c r="B529" s="23" t="s">
        <v>91</v>
      </c>
      <c r="C529" s="24">
        <v>1</v>
      </c>
      <c r="D529" s="18" t="s">
        <v>67</v>
      </c>
      <c r="E529" s="47" t="s">
        <v>92</v>
      </c>
      <c r="F529" s="14" t="s">
        <v>12</v>
      </c>
    </row>
    <row r="530" customHeight="1" spans="1:6">
      <c r="A530" s="227" t="s">
        <v>635</v>
      </c>
      <c r="B530" s="23" t="s">
        <v>94</v>
      </c>
      <c r="C530" s="115">
        <f>C518/2</f>
        <v>28</v>
      </c>
      <c r="D530" s="116" t="s">
        <v>24</v>
      </c>
      <c r="E530" s="25" t="s">
        <v>95</v>
      </c>
      <c r="F530" s="14" t="s">
        <v>12</v>
      </c>
    </row>
    <row r="531" customHeight="1" spans="1:6">
      <c r="A531" s="227" t="s">
        <v>638</v>
      </c>
      <c r="B531" s="23" t="s">
        <v>955</v>
      </c>
      <c r="C531" s="115">
        <f>C518/4</f>
        <v>14</v>
      </c>
      <c r="D531" s="116" t="s">
        <v>24</v>
      </c>
      <c r="E531" s="117" t="s">
        <v>956</v>
      </c>
      <c r="F531" s="14" t="s">
        <v>12</v>
      </c>
    </row>
    <row r="532" customHeight="1" spans="1:6">
      <c r="A532" s="227" t="s">
        <v>641</v>
      </c>
      <c r="B532" s="23" t="s">
        <v>957</v>
      </c>
      <c r="C532" s="115">
        <f>C518/4</f>
        <v>14</v>
      </c>
      <c r="D532" s="116" t="s">
        <v>24</v>
      </c>
      <c r="E532" s="117" t="s">
        <v>958</v>
      </c>
      <c r="F532" s="14" t="s">
        <v>12</v>
      </c>
    </row>
    <row r="533" customHeight="1" spans="1:6">
      <c r="A533" s="227" t="s">
        <v>644</v>
      </c>
      <c r="B533" s="23" t="s">
        <v>97</v>
      </c>
      <c r="C533" s="48">
        <f>56-C518</f>
        <v>0</v>
      </c>
      <c r="D533" s="49" t="s">
        <v>67</v>
      </c>
      <c r="E533" s="25" t="s">
        <v>98</v>
      </c>
      <c r="F533" s="14" t="s">
        <v>12</v>
      </c>
    </row>
    <row r="534" customHeight="1" spans="1:6">
      <c r="A534" s="227" t="s">
        <v>647</v>
      </c>
      <c r="B534" s="50" t="s">
        <v>100</v>
      </c>
      <c r="C534" s="51">
        <v>1</v>
      </c>
      <c r="D534" s="51" t="s">
        <v>24</v>
      </c>
      <c r="E534" s="41" t="s">
        <v>959</v>
      </c>
      <c r="F534" s="14" t="s">
        <v>12</v>
      </c>
    </row>
    <row r="535" customHeight="1" spans="1:6">
      <c r="A535" s="227" t="s">
        <v>650</v>
      </c>
      <c r="B535" s="23" t="s">
        <v>103</v>
      </c>
      <c r="C535" s="24">
        <v>1</v>
      </c>
      <c r="D535" s="18" t="s">
        <v>24</v>
      </c>
      <c r="E535" s="52" t="s">
        <v>104</v>
      </c>
      <c r="F535" s="14" t="s">
        <v>12</v>
      </c>
    </row>
    <row r="536" customHeight="1" spans="1:6">
      <c r="A536" s="227" t="s">
        <v>653</v>
      </c>
      <c r="B536" s="23" t="s">
        <v>960</v>
      </c>
      <c r="C536" s="115">
        <v>1</v>
      </c>
      <c r="D536" s="116" t="s">
        <v>24</v>
      </c>
      <c r="E536" s="118" t="s">
        <v>961</v>
      </c>
      <c r="F536" s="14" t="s">
        <v>12</v>
      </c>
    </row>
    <row r="537" customHeight="1" spans="1:6">
      <c r="A537" s="227" t="s">
        <v>656</v>
      </c>
      <c r="B537" s="23" t="s">
        <v>106</v>
      </c>
      <c r="C537" s="24">
        <v>1</v>
      </c>
      <c r="D537" s="18" t="s">
        <v>24</v>
      </c>
      <c r="E537" s="25" t="s">
        <v>107</v>
      </c>
      <c r="F537" s="14" t="s">
        <v>12</v>
      </c>
    </row>
    <row r="538" customHeight="1" spans="1:6">
      <c r="A538" s="227" t="s">
        <v>659</v>
      </c>
      <c r="B538" s="23" t="s">
        <v>109</v>
      </c>
      <c r="C538" s="24">
        <v>1</v>
      </c>
      <c r="D538" s="18" t="s">
        <v>71</v>
      </c>
      <c r="E538" s="25" t="s">
        <v>110</v>
      </c>
      <c r="F538" s="14" t="s">
        <v>12</v>
      </c>
    </row>
    <row r="539" customHeight="1" spans="1:6">
      <c r="A539" s="227" t="s">
        <v>662</v>
      </c>
      <c r="B539" s="23" t="s">
        <v>962</v>
      </c>
      <c r="C539" s="56"/>
      <c r="D539" s="57"/>
      <c r="E539" s="64"/>
      <c r="F539" s="14"/>
    </row>
    <row r="540" customHeight="1" spans="1:6">
      <c r="A540" s="227" t="s">
        <v>665</v>
      </c>
      <c r="B540" s="23" t="s">
        <v>963</v>
      </c>
      <c r="C540" s="115">
        <f>C518/2</f>
        <v>28</v>
      </c>
      <c r="D540" s="116" t="s">
        <v>115</v>
      </c>
      <c r="E540" s="117" t="s">
        <v>964</v>
      </c>
      <c r="F540" s="14" t="s">
        <v>12</v>
      </c>
    </row>
    <row r="541" customHeight="1" spans="1:6">
      <c r="A541" s="227" t="s">
        <v>668</v>
      </c>
      <c r="B541" s="23" t="s">
        <v>965</v>
      </c>
      <c r="C541" s="115">
        <v>1</v>
      </c>
      <c r="D541" s="116" t="s">
        <v>24</v>
      </c>
      <c r="E541" s="119" t="s">
        <v>966</v>
      </c>
      <c r="F541" s="14" t="s">
        <v>12</v>
      </c>
    </row>
    <row r="542" customHeight="1" spans="1:6">
      <c r="A542" s="227" t="s">
        <v>671</v>
      </c>
      <c r="B542" s="23" t="s">
        <v>967</v>
      </c>
      <c r="C542" s="115">
        <v>1</v>
      </c>
      <c r="D542" s="116" t="s">
        <v>24</v>
      </c>
      <c r="E542" s="119" t="s">
        <v>968</v>
      </c>
      <c r="F542" s="14" t="s">
        <v>12</v>
      </c>
    </row>
    <row r="543" customHeight="1" spans="1:6">
      <c r="A543" s="227" t="s">
        <v>674</v>
      </c>
      <c r="B543" s="23" t="s">
        <v>969</v>
      </c>
      <c r="C543" s="115">
        <v>1</v>
      </c>
      <c r="D543" s="116" t="s">
        <v>24</v>
      </c>
      <c r="E543" s="119" t="s">
        <v>970</v>
      </c>
      <c r="F543" s="14" t="s">
        <v>12</v>
      </c>
    </row>
    <row r="544" customHeight="1" spans="1:6">
      <c r="A544" s="227" t="s">
        <v>677</v>
      </c>
      <c r="B544" s="23" t="s">
        <v>971</v>
      </c>
      <c r="C544" s="115">
        <v>1</v>
      </c>
      <c r="D544" s="116" t="s">
        <v>29</v>
      </c>
      <c r="E544" s="119" t="s">
        <v>972</v>
      </c>
      <c r="F544" s="14" t="s">
        <v>12</v>
      </c>
    </row>
    <row r="545" customHeight="1" spans="1:6">
      <c r="A545" s="227" t="s">
        <v>680</v>
      </c>
      <c r="B545" s="23" t="s">
        <v>973</v>
      </c>
      <c r="C545" s="115">
        <v>1</v>
      </c>
      <c r="D545" s="116" t="s">
        <v>24</v>
      </c>
      <c r="E545" s="119" t="s">
        <v>974</v>
      </c>
      <c r="F545" s="14" t="s">
        <v>12</v>
      </c>
    </row>
    <row r="546" customHeight="1" spans="1:6">
      <c r="A546" s="227" t="s">
        <v>683</v>
      </c>
      <c r="B546" s="23" t="s">
        <v>975</v>
      </c>
      <c r="C546" s="56"/>
      <c r="D546" s="57"/>
      <c r="E546" s="64"/>
      <c r="F546" s="14"/>
    </row>
    <row r="547" customHeight="1" spans="1:6">
      <c r="A547" s="227" t="s">
        <v>686</v>
      </c>
      <c r="B547" s="23" t="s">
        <v>976</v>
      </c>
      <c r="C547" s="115">
        <v>7</v>
      </c>
      <c r="D547" s="116" t="s">
        <v>24</v>
      </c>
      <c r="E547" s="117" t="s">
        <v>977</v>
      </c>
      <c r="F547" s="14" t="s">
        <v>12</v>
      </c>
    </row>
    <row r="548" customHeight="1" spans="1:6">
      <c r="A548" s="227" t="s">
        <v>689</v>
      </c>
      <c r="B548" s="23" t="s">
        <v>978</v>
      </c>
      <c r="C548" s="115">
        <f>C547</f>
        <v>7</v>
      </c>
      <c r="D548" s="116" t="s">
        <v>24</v>
      </c>
      <c r="E548" s="117" t="s">
        <v>979</v>
      </c>
      <c r="F548" s="14" t="s">
        <v>12</v>
      </c>
    </row>
    <row r="549" customHeight="1" spans="1:6">
      <c r="A549" s="227" t="s">
        <v>692</v>
      </c>
      <c r="B549" s="23" t="s">
        <v>130</v>
      </c>
      <c r="C549" s="115">
        <f>C547*2</f>
        <v>14</v>
      </c>
      <c r="D549" s="116" t="s">
        <v>115</v>
      </c>
      <c r="E549" s="25" t="s">
        <v>131</v>
      </c>
      <c r="F549" s="14" t="s">
        <v>12</v>
      </c>
    </row>
    <row r="550" customHeight="1" spans="1:6">
      <c r="A550" s="227" t="s">
        <v>695</v>
      </c>
      <c r="B550" s="23" t="s">
        <v>980</v>
      </c>
      <c r="C550" s="115">
        <f>C549</f>
        <v>14</v>
      </c>
      <c r="D550" s="116" t="s">
        <v>115</v>
      </c>
      <c r="E550" s="119" t="s">
        <v>981</v>
      </c>
      <c r="F550" s="14" t="s">
        <v>12</v>
      </c>
    </row>
    <row r="551" customHeight="1" spans="1:6">
      <c r="A551" s="227" t="s">
        <v>698</v>
      </c>
      <c r="B551" s="23" t="s">
        <v>982</v>
      </c>
      <c r="C551" s="115">
        <f>C549</f>
        <v>14</v>
      </c>
      <c r="D551" s="116" t="s">
        <v>115</v>
      </c>
      <c r="E551" s="119" t="s">
        <v>983</v>
      </c>
      <c r="F551" s="14" t="s">
        <v>12</v>
      </c>
    </row>
    <row r="552" customHeight="1" spans="1:6">
      <c r="A552" s="227" t="s">
        <v>701</v>
      </c>
      <c r="B552" s="23" t="s">
        <v>984</v>
      </c>
      <c r="C552" s="115">
        <f>C549</f>
        <v>14</v>
      </c>
      <c r="D552" s="116" t="s">
        <v>24</v>
      </c>
      <c r="E552" s="119" t="s">
        <v>985</v>
      </c>
      <c r="F552" s="14" t="s">
        <v>12</v>
      </c>
    </row>
    <row r="553" customHeight="1" spans="1:6">
      <c r="A553" s="227" t="s">
        <v>704</v>
      </c>
      <c r="B553" s="23" t="s">
        <v>986</v>
      </c>
      <c r="C553" s="115">
        <f>C549</f>
        <v>14</v>
      </c>
      <c r="D553" s="116" t="s">
        <v>115</v>
      </c>
      <c r="E553" s="119" t="s">
        <v>987</v>
      </c>
      <c r="F553" s="14" t="s">
        <v>12</v>
      </c>
    </row>
    <row r="554" customHeight="1" spans="1:6">
      <c r="A554" s="227" t="s">
        <v>707</v>
      </c>
      <c r="B554" s="23" t="s">
        <v>988</v>
      </c>
      <c r="C554" s="115">
        <v>1</v>
      </c>
      <c r="D554" s="116" t="s">
        <v>71</v>
      </c>
      <c r="E554" s="119" t="s">
        <v>989</v>
      </c>
      <c r="F554" s="14" t="s">
        <v>12</v>
      </c>
    </row>
    <row r="555" customHeight="1" spans="1:6">
      <c r="A555" s="227" t="s">
        <v>708</v>
      </c>
      <c r="B555" s="23" t="s">
        <v>990</v>
      </c>
      <c r="C555" s="115">
        <f>C549</f>
        <v>14</v>
      </c>
      <c r="D555" s="116" t="s">
        <v>24</v>
      </c>
      <c r="E555" s="117" t="s">
        <v>991</v>
      </c>
      <c r="F555" s="14" t="s">
        <v>12</v>
      </c>
    </row>
    <row r="556" customHeight="1" spans="1:6">
      <c r="A556" s="227" t="s">
        <v>710</v>
      </c>
      <c r="B556" s="23" t="s">
        <v>992</v>
      </c>
      <c r="C556" s="115">
        <f>C549</f>
        <v>14</v>
      </c>
      <c r="D556" s="116" t="s">
        <v>24</v>
      </c>
      <c r="E556" s="119" t="s">
        <v>993</v>
      </c>
      <c r="F556" s="14" t="s">
        <v>12</v>
      </c>
    </row>
    <row r="557" customHeight="1" spans="1:6">
      <c r="A557" s="227" t="s">
        <v>712</v>
      </c>
      <c r="B557" s="23" t="s">
        <v>994</v>
      </c>
      <c r="C557" s="115">
        <f>C549</f>
        <v>14</v>
      </c>
      <c r="D557" s="116" t="s">
        <v>24</v>
      </c>
      <c r="E557" s="119" t="s">
        <v>995</v>
      </c>
      <c r="F557" s="14" t="s">
        <v>12</v>
      </c>
    </row>
    <row r="558" customHeight="1" spans="1:6">
      <c r="A558" s="227" t="s">
        <v>715</v>
      </c>
      <c r="B558" s="23" t="s">
        <v>996</v>
      </c>
      <c r="C558" s="115">
        <v>1</v>
      </c>
      <c r="D558" s="116" t="s">
        <v>71</v>
      </c>
      <c r="E558" s="119" t="s">
        <v>997</v>
      </c>
      <c r="F558" s="14" t="s">
        <v>12</v>
      </c>
    </row>
    <row r="559" customHeight="1" spans="1:6">
      <c r="A559" s="227" t="s">
        <v>718</v>
      </c>
      <c r="B559" s="23" t="s">
        <v>998</v>
      </c>
      <c r="C559" s="115">
        <v>1</v>
      </c>
      <c r="D559" s="116" t="s">
        <v>71</v>
      </c>
      <c r="E559" s="119" t="s">
        <v>999</v>
      </c>
      <c r="F559" s="14" t="s">
        <v>12</v>
      </c>
    </row>
    <row r="560" customHeight="1" spans="1:6">
      <c r="A560" s="120">
        <v>3</v>
      </c>
      <c r="B560" s="16" t="s">
        <v>1012</v>
      </c>
      <c r="C560" s="15">
        <v>2</v>
      </c>
      <c r="D560" s="10" t="s">
        <v>8</v>
      </c>
      <c r="E560" s="58" t="s">
        <v>1013</v>
      </c>
      <c r="F560" s="14" t="s">
        <v>12</v>
      </c>
    </row>
    <row r="561" customHeight="1" spans="1:6">
      <c r="A561" s="227" t="s">
        <v>162</v>
      </c>
      <c r="B561" s="23" t="s">
        <v>19</v>
      </c>
      <c r="C561" s="24"/>
      <c r="D561" s="18"/>
      <c r="E561" s="25"/>
      <c r="F561" s="14"/>
    </row>
    <row r="562" customHeight="1" spans="1:6">
      <c r="A562" s="227" t="s">
        <v>163</v>
      </c>
      <c r="B562" s="23" t="s">
        <v>21</v>
      </c>
      <c r="C562" s="24"/>
      <c r="D562" s="18"/>
      <c r="E562" s="25"/>
      <c r="F562" s="14"/>
    </row>
    <row r="563" customHeight="1" spans="1:6">
      <c r="A563" s="227" t="s">
        <v>164</v>
      </c>
      <c r="B563" s="63" t="s">
        <v>146</v>
      </c>
      <c r="C563" s="121">
        <v>1</v>
      </c>
      <c r="D563" s="122" t="s">
        <v>115</v>
      </c>
      <c r="E563" s="59" t="s">
        <v>147</v>
      </c>
      <c r="F563" s="14" t="s">
        <v>12</v>
      </c>
    </row>
    <row r="564" customHeight="1" spans="1:6">
      <c r="A564" s="227" t="s">
        <v>166</v>
      </c>
      <c r="B564" s="123" t="s">
        <v>948</v>
      </c>
      <c r="C564" s="121">
        <v>1</v>
      </c>
      <c r="D564" s="122" t="s">
        <v>115</v>
      </c>
      <c r="E564" s="124" t="s">
        <v>1014</v>
      </c>
      <c r="F564" s="14" t="s">
        <v>12</v>
      </c>
    </row>
    <row r="565" customHeight="1" spans="1:6">
      <c r="A565" s="227" t="s">
        <v>169</v>
      </c>
      <c r="B565" s="123" t="s">
        <v>950</v>
      </c>
      <c r="C565" s="121">
        <v>1</v>
      </c>
      <c r="D565" s="122" t="s">
        <v>115</v>
      </c>
      <c r="E565" s="25" t="s">
        <v>951</v>
      </c>
      <c r="F565" s="14" t="s">
        <v>12</v>
      </c>
    </row>
    <row r="566" customHeight="1" spans="1:6">
      <c r="A566" s="227" t="s">
        <v>172</v>
      </c>
      <c r="B566" s="123" t="s">
        <v>1015</v>
      </c>
      <c r="C566" s="121">
        <v>1</v>
      </c>
      <c r="D566" s="122" t="s">
        <v>115</v>
      </c>
      <c r="E566" s="60" t="s">
        <v>1016</v>
      </c>
      <c r="F566" s="14" t="s">
        <v>12</v>
      </c>
    </row>
    <row r="567" customHeight="1" spans="1:6">
      <c r="A567" s="227" t="s">
        <v>1017</v>
      </c>
      <c r="B567" s="123" t="s">
        <v>952</v>
      </c>
      <c r="C567" s="121">
        <v>1</v>
      </c>
      <c r="D567" s="122" t="s">
        <v>115</v>
      </c>
      <c r="E567" s="25" t="s">
        <v>954</v>
      </c>
      <c r="F567" s="14" t="s">
        <v>12</v>
      </c>
    </row>
    <row r="568" customHeight="1" spans="1:6">
      <c r="A568" s="227" t="s">
        <v>1018</v>
      </c>
      <c r="B568" s="63" t="s">
        <v>1019</v>
      </c>
      <c r="C568" s="121">
        <v>1</v>
      </c>
      <c r="D568" s="122" t="s">
        <v>115</v>
      </c>
      <c r="E568" s="60" t="s">
        <v>1020</v>
      </c>
      <c r="F568" s="14" t="s">
        <v>12</v>
      </c>
    </row>
    <row r="569" customHeight="1" spans="1:6">
      <c r="A569" s="227" t="s">
        <v>1021</v>
      </c>
      <c r="B569" s="63" t="s">
        <v>1022</v>
      </c>
      <c r="C569" s="121">
        <v>12</v>
      </c>
      <c r="D569" s="122" t="s">
        <v>115</v>
      </c>
      <c r="E569" s="60" t="s">
        <v>1023</v>
      </c>
      <c r="F569" s="14" t="s">
        <v>12</v>
      </c>
    </row>
    <row r="570" customHeight="1" spans="1:6">
      <c r="A570" s="227" t="s">
        <v>1024</v>
      </c>
      <c r="B570" s="63" t="s">
        <v>1025</v>
      </c>
      <c r="C570" s="121">
        <v>1</v>
      </c>
      <c r="D570" s="122" t="s">
        <v>115</v>
      </c>
      <c r="E570" s="60" t="s">
        <v>1026</v>
      </c>
      <c r="F570" s="14" t="s">
        <v>12</v>
      </c>
    </row>
    <row r="571" customHeight="1" spans="1:6">
      <c r="A571" s="227" t="s">
        <v>1027</v>
      </c>
      <c r="B571" s="63" t="s">
        <v>1028</v>
      </c>
      <c r="C571" s="121">
        <v>1</v>
      </c>
      <c r="D571" s="122" t="s">
        <v>24</v>
      </c>
      <c r="E571" s="60" t="s">
        <v>1029</v>
      </c>
      <c r="F571" s="14" t="s">
        <v>12</v>
      </c>
    </row>
    <row r="572" customHeight="1" spans="1:6">
      <c r="A572" s="227" t="s">
        <v>1030</v>
      </c>
      <c r="B572" s="125" t="s">
        <v>1031</v>
      </c>
      <c r="C572" s="126">
        <v>1</v>
      </c>
      <c r="D572" s="127" t="s">
        <v>24</v>
      </c>
      <c r="E572" s="60" t="s">
        <v>1032</v>
      </c>
      <c r="F572" s="14" t="s">
        <v>12</v>
      </c>
    </row>
    <row r="573" customHeight="1" spans="1:6">
      <c r="A573" s="227" t="s">
        <v>1033</v>
      </c>
      <c r="B573" s="63" t="s">
        <v>1034</v>
      </c>
      <c r="C573" s="121">
        <v>1</v>
      </c>
      <c r="D573" s="122" t="s">
        <v>24</v>
      </c>
      <c r="E573" s="60" t="s">
        <v>1035</v>
      </c>
      <c r="F573" s="14" t="s">
        <v>12</v>
      </c>
    </row>
    <row r="574" customHeight="1" spans="1:6">
      <c r="A574" s="95">
        <v>4</v>
      </c>
      <c r="B574" s="16" t="s">
        <v>1036</v>
      </c>
      <c r="C574" s="12">
        <v>1</v>
      </c>
      <c r="D574" s="128" t="s">
        <v>24</v>
      </c>
      <c r="E574" s="129"/>
      <c r="F574" s="14"/>
    </row>
    <row r="575" customHeight="1" spans="1:6">
      <c r="A575" s="229" t="s">
        <v>1037</v>
      </c>
      <c r="B575" s="68" t="s">
        <v>1038</v>
      </c>
      <c r="C575" s="20">
        <v>1</v>
      </c>
      <c r="D575" s="130" t="s">
        <v>24</v>
      </c>
      <c r="E575" s="131" t="s">
        <v>1039</v>
      </c>
      <c r="F575" s="14" t="s">
        <v>12</v>
      </c>
    </row>
    <row r="576" customHeight="1" spans="1:6">
      <c r="A576" s="120">
        <v>5</v>
      </c>
      <c r="B576" s="16" t="s">
        <v>1040</v>
      </c>
      <c r="C576" s="12">
        <v>1</v>
      </c>
      <c r="D576" s="10" t="s">
        <v>8</v>
      </c>
      <c r="E576" s="132"/>
      <c r="F576" s="14"/>
    </row>
    <row r="577" customHeight="1" spans="1:6">
      <c r="A577" s="228" t="s">
        <v>531</v>
      </c>
      <c r="B577" s="23" t="s">
        <v>19</v>
      </c>
      <c r="C577" s="24"/>
      <c r="D577" s="18"/>
      <c r="E577" s="25"/>
      <c r="F577" s="14"/>
    </row>
    <row r="578" customHeight="1" spans="1:6">
      <c r="A578" s="228" t="s">
        <v>1041</v>
      </c>
      <c r="B578" s="23" t="s">
        <v>21</v>
      </c>
      <c r="C578" s="24"/>
      <c r="D578" s="18"/>
      <c r="E578" s="25"/>
      <c r="F578" s="14"/>
    </row>
    <row r="579" customHeight="1" spans="1:6">
      <c r="A579" s="228" t="s">
        <v>1042</v>
      </c>
      <c r="B579" s="133" t="s">
        <v>1043</v>
      </c>
      <c r="C579" s="134">
        <v>1</v>
      </c>
      <c r="D579" s="135" t="s">
        <v>115</v>
      </c>
      <c r="E579" s="136" t="s">
        <v>1044</v>
      </c>
      <c r="F579" s="14" t="s">
        <v>12</v>
      </c>
    </row>
    <row r="580" customHeight="1" spans="1:6">
      <c r="A580" s="228" t="s">
        <v>1045</v>
      </c>
      <c r="B580" s="133" t="s">
        <v>1046</v>
      </c>
      <c r="C580" s="134">
        <v>1</v>
      </c>
      <c r="D580" s="135" t="s">
        <v>115</v>
      </c>
      <c r="E580" s="137" t="s">
        <v>1047</v>
      </c>
      <c r="F580" s="14" t="s">
        <v>12</v>
      </c>
    </row>
    <row r="581" customHeight="1" spans="1:6">
      <c r="A581" s="228" t="s">
        <v>1048</v>
      </c>
      <c r="B581" s="133" t="s">
        <v>1049</v>
      </c>
      <c r="C581" s="134">
        <v>1</v>
      </c>
      <c r="D581" s="135" t="s">
        <v>115</v>
      </c>
      <c r="E581" s="138" t="s">
        <v>1050</v>
      </c>
      <c r="F581" s="14" t="s">
        <v>12</v>
      </c>
    </row>
    <row r="582" customHeight="1" spans="1:6">
      <c r="A582" s="228" t="s">
        <v>1051</v>
      </c>
      <c r="B582" s="133" t="s">
        <v>1052</v>
      </c>
      <c r="C582" s="134">
        <v>1</v>
      </c>
      <c r="D582" s="135" t="s">
        <v>115</v>
      </c>
      <c r="E582" s="138" t="s">
        <v>1053</v>
      </c>
      <c r="F582" s="14" t="s">
        <v>12</v>
      </c>
    </row>
    <row r="583" customHeight="1" spans="1:6">
      <c r="A583" s="228" t="s">
        <v>1054</v>
      </c>
      <c r="B583" s="139" t="s">
        <v>1055</v>
      </c>
      <c r="C583" s="140">
        <v>4</v>
      </c>
      <c r="D583" s="141" t="s">
        <v>24</v>
      </c>
      <c r="E583" s="142" t="s">
        <v>1056</v>
      </c>
      <c r="F583" s="14" t="s">
        <v>12</v>
      </c>
    </row>
    <row r="584" customHeight="1" spans="1:6">
      <c r="A584" s="228" t="s">
        <v>1057</v>
      </c>
      <c r="B584" s="143" t="s">
        <v>1058</v>
      </c>
      <c r="C584" s="144">
        <v>1</v>
      </c>
      <c r="D584" s="145" t="s">
        <v>71</v>
      </c>
      <c r="E584" s="146" t="s">
        <v>1059</v>
      </c>
      <c r="F584" s="14" t="s">
        <v>12</v>
      </c>
    </row>
    <row r="585" customHeight="1" spans="1:6">
      <c r="A585" s="228" t="s">
        <v>1060</v>
      </c>
      <c r="B585" s="147" t="s">
        <v>1061</v>
      </c>
      <c r="C585" s="148">
        <v>1</v>
      </c>
      <c r="D585" s="149" t="s">
        <v>115</v>
      </c>
      <c r="E585" s="150" t="s">
        <v>1062</v>
      </c>
      <c r="F585" s="14" t="s">
        <v>12</v>
      </c>
    </row>
    <row r="586" customHeight="1" spans="1:6">
      <c r="A586" s="228" t="s">
        <v>1063</v>
      </c>
      <c r="B586" s="151" t="s">
        <v>1064</v>
      </c>
      <c r="C586" s="140">
        <v>1</v>
      </c>
      <c r="D586" s="141" t="s">
        <v>29</v>
      </c>
      <c r="E586" s="152" t="s">
        <v>1065</v>
      </c>
      <c r="F586" s="14" t="s">
        <v>12</v>
      </c>
    </row>
    <row r="587" customHeight="1" spans="1:6">
      <c r="A587" s="228" t="s">
        <v>1066</v>
      </c>
      <c r="B587" s="139" t="s">
        <v>1067</v>
      </c>
      <c r="C587" s="140">
        <v>1</v>
      </c>
      <c r="D587" s="141" t="s">
        <v>24</v>
      </c>
      <c r="E587" s="153" t="s">
        <v>1068</v>
      </c>
      <c r="F587" s="14" t="s">
        <v>12</v>
      </c>
    </row>
    <row r="588" customHeight="1" spans="1:6">
      <c r="A588" s="228" t="s">
        <v>1069</v>
      </c>
      <c r="B588" s="139" t="s">
        <v>1070</v>
      </c>
      <c r="C588" s="140">
        <v>1</v>
      </c>
      <c r="D588" s="141" t="s">
        <v>24</v>
      </c>
      <c r="E588" s="142" t="s">
        <v>1071</v>
      </c>
      <c r="F588" s="14" t="s">
        <v>12</v>
      </c>
    </row>
    <row r="589" customHeight="1" spans="1:6">
      <c r="A589" s="228" t="s">
        <v>1072</v>
      </c>
      <c r="B589" s="139" t="s">
        <v>1073</v>
      </c>
      <c r="C589" s="140">
        <v>4</v>
      </c>
      <c r="D589" s="141" t="s">
        <v>115</v>
      </c>
      <c r="E589" s="142" t="s">
        <v>1074</v>
      </c>
      <c r="F589" s="14" t="s">
        <v>12</v>
      </c>
    </row>
    <row r="590" customHeight="1" spans="1:6">
      <c r="A590" s="228" t="s">
        <v>1075</v>
      </c>
      <c r="B590" s="139" t="s">
        <v>1076</v>
      </c>
      <c r="C590" s="140">
        <v>1</v>
      </c>
      <c r="D590" s="141" t="s">
        <v>24</v>
      </c>
      <c r="E590" s="142" t="s">
        <v>1077</v>
      </c>
      <c r="F590" s="14" t="s">
        <v>12</v>
      </c>
    </row>
    <row r="591" customHeight="1" spans="1:6">
      <c r="A591" s="228" t="s">
        <v>1078</v>
      </c>
      <c r="B591" s="154" t="s">
        <v>1079</v>
      </c>
      <c r="C591" s="155">
        <v>2</v>
      </c>
      <c r="D591" s="156" t="s">
        <v>24</v>
      </c>
      <c r="E591" s="157" t="s">
        <v>1080</v>
      </c>
      <c r="F591" s="14" t="s">
        <v>12</v>
      </c>
    </row>
    <row r="592" customHeight="1" spans="1:6">
      <c r="A592" s="228" t="s">
        <v>1081</v>
      </c>
      <c r="B592" s="139" t="s">
        <v>1082</v>
      </c>
      <c r="C592" s="140">
        <v>6</v>
      </c>
      <c r="D592" s="141" t="s">
        <v>24</v>
      </c>
      <c r="E592" s="142" t="s">
        <v>1083</v>
      </c>
      <c r="F592" s="14" t="s">
        <v>12</v>
      </c>
    </row>
    <row r="593" customHeight="1" spans="1:6">
      <c r="A593" s="228" t="s">
        <v>1084</v>
      </c>
      <c r="B593" s="158" t="s">
        <v>1085</v>
      </c>
      <c r="C593" s="159">
        <v>2</v>
      </c>
      <c r="D593" s="160" t="s">
        <v>24</v>
      </c>
      <c r="E593" s="131" t="s">
        <v>1086</v>
      </c>
      <c r="F593" s="14" t="s">
        <v>12</v>
      </c>
    </row>
    <row r="594" customHeight="1" spans="1:6">
      <c r="A594" s="15">
        <v>6</v>
      </c>
      <c r="B594" s="161" t="s">
        <v>1087</v>
      </c>
      <c r="C594" s="15">
        <v>2</v>
      </c>
      <c r="D594" s="10" t="s">
        <v>530</v>
      </c>
      <c r="E594" s="17" t="s">
        <v>1088</v>
      </c>
      <c r="F594" s="14" t="s">
        <v>12</v>
      </c>
    </row>
    <row r="595" customHeight="1" spans="1:6">
      <c r="A595" s="228" t="s">
        <v>1089</v>
      </c>
      <c r="B595" s="23" t="s">
        <v>177</v>
      </c>
      <c r="C595" s="24">
        <v>56</v>
      </c>
      <c r="D595" s="18" t="s">
        <v>178</v>
      </c>
      <c r="E595" s="58"/>
      <c r="F595" s="14"/>
    </row>
    <row r="596" customHeight="1" spans="1:6">
      <c r="A596" s="228" t="s">
        <v>1090</v>
      </c>
      <c r="B596" s="23" t="s">
        <v>19</v>
      </c>
      <c r="C596" s="24"/>
      <c r="D596" s="18"/>
      <c r="E596" s="25"/>
      <c r="F596" s="14"/>
    </row>
    <row r="597" customHeight="1" spans="1:6">
      <c r="A597" s="228" t="s">
        <v>1091</v>
      </c>
      <c r="B597" s="23" t="s">
        <v>21</v>
      </c>
      <c r="C597" s="24"/>
      <c r="D597" s="18"/>
      <c r="E597" s="25"/>
      <c r="F597" s="14"/>
    </row>
    <row r="598" customHeight="1" spans="1:6">
      <c r="A598" s="20" t="s">
        <v>181</v>
      </c>
      <c r="B598" s="68" t="s">
        <v>182</v>
      </c>
      <c r="C598" s="20">
        <f>C595/2</f>
        <v>28</v>
      </c>
      <c r="D598" s="69" t="s">
        <v>115</v>
      </c>
      <c r="E598" s="85" t="s">
        <v>1092</v>
      </c>
      <c r="F598" s="14" t="s">
        <v>12</v>
      </c>
    </row>
    <row r="599" customHeight="1" spans="1:6">
      <c r="A599" s="20">
        <v>2001</v>
      </c>
      <c r="B599" s="68" t="s">
        <v>185</v>
      </c>
      <c r="C599" s="20">
        <v>1</v>
      </c>
      <c r="D599" s="69" t="s">
        <v>186</v>
      </c>
      <c r="E599" s="74" t="s">
        <v>187</v>
      </c>
      <c r="F599" s="14" t="s">
        <v>12</v>
      </c>
    </row>
    <row r="600" customHeight="1" spans="1:6">
      <c r="A600" s="20">
        <v>2020</v>
      </c>
      <c r="B600" s="68" t="s">
        <v>210</v>
      </c>
      <c r="C600" s="20">
        <v>1</v>
      </c>
      <c r="D600" s="69" t="s">
        <v>211</v>
      </c>
      <c r="E600" s="70" t="s">
        <v>212</v>
      </c>
      <c r="F600" s="14" t="s">
        <v>12</v>
      </c>
    </row>
    <row r="601" customHeight="1" spans="1:6">
      <c r="A601" s="20">
        <v>2070</v>
      </c>
      <c r="B601" s="68" t="s">
        <v>1093</v>
      </c>
      <c r="C601" s="20">
        <v>1</v>
      </c>
      <c r="D601" s="69" t="s">
        <v>29</v>
      </c>
      <c r="E601" s="70" t="s">
        <v>1094</v>
      </c>
      <c r="F601" s="14" t="s">
        <v>12</v>
      </c>
    </row>
    <row r="602" customHeight="1" spans="1:6">
      <c r="A602" s="20">
        <v>2071</v>
      </c>
      <c r="B602" s="68" t="s">
        <v>1095</v>
      </c>
      <c r="C602" s="20">
        <v>1</v>
      </c>
      <c r="D602" s="69" t="s">
        <v>29</v>
      </c>
      <c r="E602" s="73" t="s">
        <v>1096</v>
      </c>
      <c r="F602" s="14" t="s">
        <v>12</v>
      </c>
    </row>
    <row r="603" customHeight="1" spans="1:6">
      <c r="A603" s="20">
        <v>2073</v>
      </c>
      <c r="B603" s="68" t="s">
        <v>1097</v>
      </c>
      <c r="C603" s="20">
        <f>C595/2</f>
        <v>28</v>
      </c>
      <c r="D603" s="69" t="s">
        <v>29</v>
      </c>
      <c r="E603" s="73" t="s">
        <v>1098</v>
      </c>
      <c r="F603" s="14" t="s">
        <v>12</v>
      </c>
    </row>
    <row r="604" customHeight="1" spans="1:6">
      <c r="A604" s="20">
        <v>2074</v>
      </c>
      <c r="B604" s="68" t="s">
        <v>1099</v>
      </c>
      <c r="C604" s="20">
        <f>C595/2</f>
        <v>28</v>
      </c>
      <c r="D604" s="69" t="s">
        <v>115</v>
      </c>
      <c r="E604" s="73" t="s">
        <v>1100</v>
      </c>
      <c r="F604" s="14" t="s">
        <v>12</v>
      </c>
    </row>
    <row r="605" customHeight="1" spans="1:6">
      <c r="A605" s="20">
        <v>2075</v>
      </c>
      <c r="B605" s="68" t="s">
        <v>1101</v>
      </c>
      <c r="C605" s="20">
        <v>4</v>
      </c>
      <c r="D605" s="69" t="s">
        <v>115</v>
      </c>
      <c r="E605" s="74" t="s">
        <v>1102</v>
      </c>
      <c r="F605" s="14" t="s">
        <v>12</v>
      </c>
    </row>
    <row r="606" customHeight="1" spans="1:6">
      <c r="A606" s="20">
        <v>2077</v>
      </c>
      <c r="B606" s="68" t="s">
        <v>1103</v>
      </c>
      <c r="C606" s="20">
        <v>1</v>
      </c>
      <c r="D606" s="69" t="s">
        <v>115</v>
      </c>
      <c r="E606" s="73" t="s">
        <v>1104</v>
      </c>
      <c r="F606" s="14" t="s">
        <v>12</v>
      </c>
    </row>
    <row r="607" customHeight="1" spans="1:6">
      <c r="A607" s="20">
        <v>2081</v>
      </c>
      <c r="B607" s="68" t="s">
        <v>1105</v>
      </c>
      <c r="C607" s="20">
        <v>1</v>
      </c>
      <c r="D607" s="69" t="s">
        <v>29</v>
      </c>
      <c r="E607" s="86" t="s">
        <v>1106</v>
      </c>
      <c r="F607" s="14" t="s">
        <v>12</v>
      </c>
    </row>
    <row r="608" customHeight="1" spans="1:6">
      <c r="A608" s="20">
        <v>2081</v>
      </c>
      <c r="B608" s="68" t="s">
        <v>1105</v>
      </c>
      <c r="C608" s="20">
        <v>1</v>
      </c>
      <c r="D608" s="69" t="s">
        <v>29</v>
      </c>
      <c r="E608" s="86" t="s">
        <v>1107</v>
      </c>
      <c r="F608" s="14" t="s">
        <v>12</v>
      </c>
    </row>
    <row r="609" customHeight="1" spans="1:6">
      <c r="A609" s="20">
        <v>2083</v>
      </c>
      <c r="B609" s="68" t="s">
        <v>1108</v>
      </c>
      <c r="C609" s="20">
        <v>1</v>
      </c>
      <c r="D609" s="69" t="s">
        <v>29</v>
      </c>
      <c r="E609" s="73" t="s">
        <v>1109</v>
      </c>
      <c r="F609" s="14" t="s">
        <v>12</v>
      </c>
    </row>
    <row r="610" customHeight="1" spans="1:6">
      <c r="A610" s="20">
        <v>2094</v>
      </c>
      <c r="B610" s="68" t="s">
        <v>1110</v>
      </c>
      <c r="C610" s="20">
        <v>1</v>
      </c>
      <c r="D610" s="69" t="s">
        <v>115</v>
      </c>
      <c r="E610" s="70" t="s">
        <v>1111</v>
      </c>
      <c r="F610" s="14" t="s">
        <v>12</v>
      </c>
    </row>
    <row r="611" customHeight="1" spans="1:6">
      <c r="A611" s="20">
        <v>2100</v>
      </c>
      <c r="B611" s="68" t="s">
        <v>1112</v>
      </c>
      <c r="C611" s="20">
        <v>2</v>
      </c>
      <c r="D611" s="69" t="s">
        <v>249</v>
      </c>
      <c r="E611" s="73" t="s">
        <v>1113</v>
      </c>
      <c r="F611" s="14" t="s">
        <v>12</v>
      </c>
    </row>
    <row r="612" customHeight="1" spans="1:6">
      <c r="A612" s="20">
        <v>2101</v>
      </c>
      <c r="B612" s="68" t="s">
        <v>217</v>
      </c>
      <c r="C612" s="20">
        <v>2</v>
      </c>
      <c r="D612" s="69" t="s">
        <v>249</v>
      </c>
      <c r="E612" s="77" t="s">
        <v>1114</v>
      </c>
      <c r="F612" s="14" t="s">
        <v>12</v>
      </c>
    </row>
    <row r="613" customHeight="1" spans="1:6">
      <c r="A613" s="20">
        <v>2102</v>
      </c>
      <c r="B613" s="68" t="s">
        <v>217</v>
      </c>
      <c r="C613" s="20">
        <v>2</v>
      </c>
      <c r="D613" s="69" t="s">
        <v>249</v>
      </c>
      <c r="E613" s="77" t="s">
        <v>1115</v>
      </c>
      <c r="F613" s="14" t="s">
        <v>12</v>
      </c>
    </row>
    <row r="614" customHeight="1" spans="1:6">
      <c r="A614" s="20">
        <v>2103</v>
      </c>
      <c r="B614" s="68" t="s">
        <v>217</v>
      </c>
      <c r="C614" s="20">
        <v>2</v>
      </c>
      <c r="D614" s="69" t="s">
        <v>115</v>
      </c>
      <c r="E614" s="77" t="s">
        <v>537</v>
      </c>
      <c r="F614" s="14" t="s">
        <v>12</v>
      </c>
    </row>
    <row r="615" customHeight="1" spans="1:6">
      <c r="A615" s="20">
        <v>2121</v>
      </c>
      <c r="B615" s="68" t="s">
        <v>1116</v>
      </c>
      <c r="C615" s="20">
        <f>C595</f>
        <v>56</v>
      </c>
      <c r="D615" s="69" t="s">
        <v>115</v>
      </c>
      <c r="E615" s="70" t="s">
        <v>1117</v>
      </c>
      <c r="F615" s="14" t="s">
        <v>12</v>
      </c>
    </row>
    <row r="616" customHeight="1" spans="1:6">
      <c r="A616" s="20">
        <v>2122</v>
      </c>
      <c r="B616" s="68" t="s">
        <v>1118</v>
      </c>
      <c r="C616" s="20">
        <v>80</v>
      </c>
      <c r="D616" s="69" t="s">
        <v>115</v>
      </c>
      <c r="E616" s="70" t="s">
        <v>1119</v>
      </c>
      <c r="F616" s="14" t="s">
        <v>12</v>
      </c>
    </row>
    <row r="617" customHeight="1" spans="1:6">
      <c r="A617" s="20">
        <v>2123</v>
      </c>
      <c r="B617" s="68" t="s">
        <v>1120</v>
      </c>
      <c r="C617" s="20">
        <v>13</v>
      </c>
      <c r="D617" s="69" t="s">
        <v>115</v>
      </c>
      <c r="E617" s="70" t="s">
        <v>1121</v>
      </c>
      <c r="F617" s="14" t="s">
        <v>12</v>
      </c>
    </row>
    <row r="618" customHeight="1" spans="1:6">
      <c r="A618" s="20">
        <v>2124</v>
      </c>
      <c r="B618" s="68" t="s">
        <v>1122</v>
      </c>
      <c r="C618" s="20">
        <f>C595</f>
        <v>56</v>
      </c>
      <c r="D618" s="69" t="s">
        <v>115</v>
      </c>
      <c r="E618" s="70" t="s">
        <v>1123</v>
      </c>
      <c r="F618" s="14" t="s">
        <v>12</v>
      </c>
    </row>
    <row r="619" customHeight="1" spans="1:6">
      <c r="A619" s="20">
        <v>2125</v>
      </c>
      <c r="B619" s="68" t="s">
        <v>539</v>
      </c>
      <c r="C619" s="20">
        <f>C595</f>
        <v>56</v>
      </c>
      <c r="D619" s="69" t="s">
        <v>279</v>
      </c>
      <c r="E619" s="162" t="s">
        <v>540</v>
      </c>
      <c r="F619" s="14" t="s">
        <v>12</v>
      </c>
    </row>
    <row r="620" customHeight="1" spans="1:6">
      <c r="A620" s="20">
        <v>2127</v>
      </c>
      <c r="B620" s="68" t="s">
        <v>1124</v>
      </c>
      <c r="C620" s="20">
        <f>C595</f>
        <v>56</v>
      </c>
      <c r="D620" s="69" t="s">
        <v>115</v>
      </c>
      <c r="E620" s="73" t="s">
        <v>1125</v>
      </c>
      <c r="F620" s="14" t="s">
        <v>12</v>
      </c>
    </row>
    <row r="621" customHeight="1" spans="1:6">
      <c r="A621" s="72" t="s">
        <v>471</v>
      </c>
      <c r="B621" s="16" t="s">
        <v>1126</v>
      </c>
      <c r="C621" s="12"/>
      <c r="D621" s="71"/>
      <c r="E621" s="27"/>
      <c r="F621" s="14"/>
    </row>
    <row r="622" customHeight="1" spans="1:6">
      <c r="A622" s="20">
        <v>3002</v>
      </c>
      <c r="B622" s="68" t="s">
        <v>1127</v>
      </c>
      <c r="C622" s="20">
        <f>C595</f>
        <v>56</v>
      </c>
      <c r="D622" s="69" t="s">
        <v>24</v>
      </c>
      <c r="E622" s="81" t="s">
        <v>1128</v>
      </c>
      <c r="F622" s="14" t="s">
        <v>12</v>
      </c>
    </row>
    <row r="623" customHeight="1" spans="1:6">
      <c r="A623" s="20">
        <v>3005</v>
      </c>
      <c r="B623" s="68" t="s">
        <v>1129</v>
      </c>
      <c r="C623" s="20">
        <v>8</v>
      </c>
      <c r="D623" s="69" t="s">
        <v>115</v>
      </c>
      <c r="E623" s="74" t="s">
        <v>1130</v>
      </c>
      <c r="F623" s="14" t="s">
        <v>12</v>
      </c>
    </row>
    <row r="624" customHeight="1" spans="1:6">
      <c r="A624" s="20">
        <v>3006</v>
      </c>
      <c r="B624" s="68" t="s">
        <v>1131</v>
      </c>
      <c r="C624" s="20">
        <f>C595/2</f>
        <v>28</v>
      </c>
      <c r="D624" s="69" t="s">
        <v>115</v>
      </c>
      <c r="E624" s="73" t="s">
        <v>1132</v>
      </c>
      <c r="F624" s="14" t="s">
        <v>12</v>
      </c>
    </row>
    <row r="625" customHeight="1" spans="1:6">
      <c r="A625" s="20">
        <v>3006</v>
      </c>
      <c r="B625" s="68" t="s">
        <v>1131</v>
      </c>
      <c r="C625" s="20">
        <f>C595</f>
        <v>56</v>
      </c>
      <c r="D625" s="69" t="s">
        <v>115</v>
      </c>
      <c r="E625" s="70" t="s">
        <v>1133</v>
      </c>
      <c r="F625" s="14" t="s">
        <v>12</v>
      </c>
    </row>
    <row r="626" customHeight="1" spans="1:6">
      <c r="A626" s="20">
        <v>3007</v>
      </c>
      <c r="B626" s="68" t="s">
        <v>1134</v>
      </c>
      <c r="C626" s="20">
        <f>C595</f>
        <v>56</v>
      </c>
      <c r="D626" s="69" t="s">
        <v>115</v>
      </c>
      <c r="E626" s="70" t="s">
        <v>1135</v>
      </c>
      <c r="F626" s="14" t="s">
        <v>12</v>
      </c>
    </row>
    <row r="627" customHeight="1" spans="1:6">
      <c r="A627" s="20">
        <v>3008</v>
      </c>
      <c r="B627" s="68" t="s">
        <v>1136</v>
      </c>
      <c r="C627" s="20">
        <f>C595</f>
        <v>56</v>
      </c>
      <c r="D627" s="69" t="s">
        <v>115</v>
      </c>
      <c r="E627" s="70" t="s">
        <v>1137</v>
      </c>
      <c r="F627" s="14" t="s">
        <v>12</v>
      </c>
    </row>
    <row r="628" customHeight="1" spans="1:6">
      <c r="A628" s="20">
        <v>3009</v>
      </c>
      <c r="B628" s="68" t="s">
        <v>1138</v>
      </c>
      <c r="C628" s="20">
        <v>1</v>
      </c>
      <c r="D628" s="69" t="s">
        <v>115</v>
      </c>
      <c r="E628" s="70" t="s">
        <v>1139</v>
      </c>
      <c r="F628" s="14" t="s">
        <v>12</v>
      </c>
    </row>
    <row r="629" customHeight="1" spans="1:6">
      <c r="A629" s="20">
        <v>3011</v>
      </c>
      <c r="B629" s="68" t="s">
        <v>1140</v>
      </c>
      <c r="C629" s="20">
        <f>C595</f>
        <v>56</v>
      </c>
      <c r="D629" s="69" t="s">
        <v>115</v>
      </c>
      <c r="E629" s="70" t="s">
        <v>1141</v>
      </c>
      <c r="F629" s="14" t="s">
        <v>12</v>
      </c>
    </row>
    <row r="630" customHeight="1" spans="1:6">
      <c r="A630" s="20">
        <v>3012</v>
      </c>
      <c r="B630" s="68" t="s">
        <v>1142</v>
      </c>
      <c r="C630" s="20">
        <f>C595</f>
        <v>56</v>
      </c>
      <c r="D630" s="69" t="s">
        <v>115</v>
      </c>
      <c r="E630" s="162" t="s">
        <v>1143</v>
      </c>
      <c r="F630" s="14" t="s">
        <v>12</v>
      </c>
    </row>
    <row r="631" customHeight="1" spans="1:6">
      <c r="A631" s="20">
        <v>3012</v>
      </c>
      <c r="B631" s="68" t="s">
        <v>1144</v>
      </c>
      <c r="C631" s="20">
        <f>C595/2</f>
        <v>28</v>
      </c>
      <c r="D631" s="69" t="s">
        <v>115</v>
      </c>
      <c r="E631" s="86" t="s">
        <v>1145</v>
      </c>
      <c r="F631" s="14" t="s">
        <v>12</v>
      </c>
    </row>
    <row r="632" customHeight="1" spans="1:6">
      <c r="A632" s="20">
        <v>3015</v>
      </c>
      <c r="B632" s="68" t="s">
        <v>1146</v>
      </c>
      <c r="C632" s="20">
        <f>C595/2</f>
        <v>28</v>
      </c>
      <c r="D632" s="69" t="s">
        <v>115</v>
      </c>
      <c r="E632" s="86" t="s">
        <v>1147</v>
      </c>
      <c r="F632" s="14" t="s">
        <v>12</v>
      </c>
    </row>
    <row r="633" customHeight="1" spans="1:6">
      <c r="A633" s="20">
        <v>3016</v>
      </c>
      <c r="B633" s="68" t="s">
        <v>1148</v>
      </c>
      <c r="C633" s="20">
        <v>2</v>
      </c>
      <c r="D633" s="69" t="s">
        <v>115</v>
      </c>
      <c r="E633" s="41" t="s">
        <v>1149</v>
      </c>
      <c r="F633" s="14" t="s">
        <v>12</v>
      </c>
    </row>
    <row r="634" customHeight="1" spans="1:6">
      <c r="A634" s="72" t="s">
        <v>179</v>
      </c>
      <c r="B634" s="16" t="s">
        <v>246</v>
      </c>
      <c r="C634" s="12"/>
      <c r="D634" s="71"/>
      <c r="E634" s="27"/>
      <c r="F634" s="14"/>
    </row>
    <row r="635" customHeight="1" spans="1:6">
      <c r="A635" s="12">
        <v>11</v>
      </c>
      <c r="B635" s="16" t="s">
        <v>265</v>
      </c>
      <c r="C635" s="12"/>
      <c r="D635" s="71"/>
      <c r="E635" s="27"/>
      <c r="F635" s="14"/>
    </row>
    <row r="636" customHeight="1" spans="1:6">
      <c r="A636" s="20">
        <v>11003</v>
      </c>
      <c r="B636" s="68" t="s">
        <v>1150</v>
      </c>
      <c r="C636" s="20">
        <f>C595</f>
        <v>56</v>
      </c>
      <c r="D636" s="69" t="s">
        <v>29</v>
      </c>
      <c r="E636" s="86" t="s">
        <v>1151</v>
      </c>
      <c r="F636" s="14" t="s">
        <v>12</v>
      </c>
    </row>
    <row r="637" customHeight="1" spans="1:6">
      <c r="A637" s="20">
        <v>11003</v>
      </c>
      <c r="B637" s="68" t="s">
        <v>1150</v>
      </c>
      <c r="C637" s="20">
        <v>1</v>
      </c>
      <c r="D637" s="69" t="s">
        <v>29</v>
      </c>
      <c r="E637" s="83" t="s">
        <v>1152</v>
      </c>
      <c r="F637" s="14" t="s">
        <v>12</v>
      </c>
    </row>
    <row r="638" customHeight="1" spans="1:6">
      <c r="A638" s="20">
        <v>11010</v>
      </c>
      <c r="B638" s="68" t="s">
        <v>266</v>
      </c>
      <c r="C638" s="20">
        <v>14</v>
      </c>
      <c r="D638" s="69" t="s">
        <v>29</v>
      </c>
      <c r="E638" s="70" t="s">
        <v>1153</v>
      </c>
      <c r="F638" s="14" t="s">
        <v>12</v>
      </c>
    </row>
    <row r="639" customHeight="1" spans="1:6">
      <c r="A639" s="20">
        <v>11011</v>
      </c>
      <c r="B639" s="68" t="s">
        <v>266</v>
      </c>
      <c r="C639" s="20">
        <v>1</v>
      </c>
      <c r="D639" s="69" t="s">
        <v>29</v>
      </c>
      <c r="E639" s="70" t="s">
        <v>1154</v>
      </c>
      <c r="F639" s="14" t="s">
        <v>12</v>
      </c>
    </row>
    <row r="640" customHeight="1" spans="1:6">
      <c r="A640" s="20">
        <v>11012</v>
      </c>
      <c r="B640" s="68" t="s">
        <v>266</v>
      </c>
      <c r="C640" s="20">
        <v>1</v>
      </c>
      <c r="D640" s="69" t="s">
        <v>29</v>
      </c>
      <c r="E640" s="86" t="s">
        <v>1155</v>
      </c>
      <c r="F640" s="14" t="s">
        <v>12</v>
      </c>
    </row>
    <row r="641" customHeight="1" spans="1:6">
      <c r="A641" s="20">
        <v>11013</v>
      </c>
      <c r="B641" s="68" t="s">
        <v>266</v>
      </c>
      <c r="C641" s="20">
        <v>1</v>
      </c>
      <c r="D641" s="69" t="s">
        <v>29</v>
      </c>
      <c r="E641" s="86" t="s">
        <v>1156</v>
      </c>
      <c r="F641" s="14" t="s">
        <v>12</v>
      </c>
    </row>
    <row r="642" customHeight="1" spans="1:6">
      <c r="A642" s="12">
        <v>12</v>
      </c>
      <c r="B642" s="16" t="s">
        <v>270</v>
      </c>
      <c r="C642" s="12"/>
      <c r="D642" s="71"/>
      <c r="E642" s="27"/>
      <c r="F642" s="14"/>
    </row>
    <row r="643" customHeight="1" spans="1:6">
      <c r="A643" s="20">
        <v>12003</v>
      </c>
      <c r="B643" s="68" t="s">
        <v>1157</v>
      </c>
      <c r="C643" s="20">
        <v>1</v>
      </c>
      <c r="D643" s="69" t="s">
        <v>249</v>
      </c>
      <c r="E643" s="73" t="s">
        <v>1158</v>
      </c>
      <c r="F643" s="14" t="s">
        <v>12</v>
      </c>
    </row>
    <row r="644" customHeight="1" spans="1:6">
      <c r="A644" s="12">
        <v>13</v>
      </c>
      <c r="B644" s="16" t="s">
        <v>275</v>
      </c>
      <c r="C644" s="12"/>
      <c r="D644" s="71"/>
      <c r="E644" s="27"/>
      <c r="F644" s="14"/>
    </row>
    <row r="645" customHeight="1" spans="1:6">
      <c r="A645" s="20">
        <v>13001</v>
      </c>
      <c r="B645" s="68" t="s">
        <v>1159</v>
      </c>
      <c r="C645" s="20">
        <v>100</v>
      </c>
      <c r="D645" s="69" t="s">
        <v>279</v>
      </c>
      <c r="E645" s="86" t="s">
        <v>1160</v>
      </c>
      <c r="F645" s="14" t="s">
        <v>12</v>
      </c>
    </row>
    <row r="646" customHeight="1" spans="1:6">
      <c r="A646" s="20">
        <v>13004</v>
      </c>
      <c r="B646" s="68" t="s">
        <v>1159</v>
      </c>
      <c r="C646" s="20">
        <v>2</v>
      </c>
      <c r="D646" s="69" t="s">
        <v>279</v>
      </c>
      <c r="E646" s="86" t="s">
        <v>1161</v>
      </c>
      <c r="F646" s="14" t="s">
        <v>12</v>
      </c>
    </row>
    <row r="647" customHeight="1" spans="1:6">
      <c r="A647" s="20">
        <v>13007</v>
      </c>
      <c r="B647" s="68" t="s">
        <v>276</v>
      </c>
      <c r="C647" s="20">
        <v>1</v>
      </c>
      <c r="D647" s="69" t="s">
        <v>29</v>
      </c>
      <c r="E647" s="162" t="s">
        <v>1162</v>
      </c>
      <c r="F647" s="14" t="s">
        <v>12</v>
      </c>
    </row>
    <row r="648" customHeight="1" spans="1:6">
      <c r="A648" s="12">
        <v>16</v>
      </c>
      <c r="B648" s="16" t="s">
        <v>314</v>
      </c>
      <c r="C648" s="12"/>
      <c r="D648" s="71"/>
      <c r="E648" s="27"/>
      <c r="F648" s="14"/>
    </row>
    <row r="649" customHeight="1" spans="1:6">
      <c r="A649" s="20">
        <v>16001</v>
      </c>
      <c r="B649" s="68" t="s">
        <v>1163</v>
      </c>
      <c r="C649" s="20">
        <v>1</v>
      </c>
      <c r="D649" s="69" t="s">
        <v>279</v>
      </c>
      <c r="E649" s="163" t="s">
        <v>1164</v>
      </c>
      <c r="F649" s="14" t="s">
        <v>12</v>
      </c>
    </row>
    <row r="650" customHeight="1" spans="1:6">
      <c r="A650" s="20">
        <v>16001</v>
      </c>
      <c r="B650" s="68" t="s">
        <v>1163</v>
      </c>
      <c r="C650" s="20">
        <v>1</v>
      </c>
      <c r="D650" s="69" t="s">
        <v>279</v>
      </c>
      <c r="E650" s="163" t="s">
        <v>1165</v>
      </c>
      <c r="F650" s="14" t="s">
        <v>12</v>
      </c>
    </row>
    <row r="651" customHeight="1" spans="1:6">
      <c r="A651" s="20">
        <v>16003</v>
      </c>
      <c r="B651" s="68" t="s">
        <v>1166</v>
      </c>
      <c r="C651" s="20">
        <f>C595/2</f>
        <v>28</v>
      </c>
      <c r="D651" s="69" t="s">
        <v>29</v>
      </c>
      <c r="E651" s="86" t="s">
        <v>1167</v>
      </c>
      <c r="F651" s="14" t="s">
        <v>12</v>
      </c>
    </row>
    <row r="652" customHeight="1" spans="1:6">
      <c r="A652" s="82" t="s">
        <v>319</v>
      </c>
      <c r="B652" s="16" t="s">
        <v>320</v>
      </c>
      <c r="C652" s="12"/>
      <c r="D652" s="71"/>
      <c r="E652" s="27"/>
      <c r="F652" s="14"/>
    </row>
    <row r="653" customHeight="1" spans="1:6">
      <c r="A653" s="12">
        <v>26</v>
      </c>
      <c r="B653" s="16" t="s">
        <v>1168</v>
      </c>
      <c r="C653" s="12"/>
      <c r="D653" s="71"/>
      <c r="E653" s="27"/>
      <c r="F653" s="14"/>
    </row>
    <row r="654" customHeight="1" spans="1:6">
      <c r="A654" s="20">
        <v>26003</v>
      </c>
      <c r="B654" s="68" t="s">
        <v>1169</v>
      </c>
      <c r="C654" s="20">
        <f>C595/2</f>
        <v>28</v>
      </c>
      <c r="D654" s="69" t="s">
        <v>115</v>
      </c>
      <c r="E654" s="77" t="s">
        <v>1170</v>
      </c>
      <c r="F654" s="14" t="s">
        <v>12</v>
      </c>
    </row>
    <row r="655" customHeight="1" spans="1:6">
      <c r="A655" s="20">
        <v>26005</v>
      </c>
      <c r="B655" s="68" t="s">
        <v>1171</v>
      </c>
      <c r="C655" s="20">
        <v>2</v>
      </c>
      <c r="D655" s="69" t="s">
        <v>29</v>
      </c>
      <c r="E655" s="41" t="s">
        <v>1172</v>
      </c>
      <c r="F655" s="14" t="s">
        <v>12</v>
      </c>
    </row>
    <row r="656" customHeight="1" spans="1:6">
      <c r="A656" s="20">
        <v>26010</v>
      </c>
      <c r="B656" s="68" t="s">
        <v>1173</v>
      </c>
      <c r="C656" s="20">
        <v>1</v>
      </c>
      <c r="D656" s="69" t="s">
        <v>29</v>
      </c>
      <c r="E656" s="41" t="s">
        <v>1174</v>
      </c>
      <c r="F656" s="14" t="s">
        <v>12</v>
      </c>
    </row>
    <row r="657" customHeight="1" spans="1:6">
      <c r="A657" s="20">
        <v>26011</v>
      </c>
      <c r="B657" s="68" t="s">
        <v>1175</v>
      </c>
      <c r="C657" s="20">
        <f>C595/2</f>
        <v>28</v>
      </c>
      <c r="D657" s="69" t="s">
        <v>24</v>
      </c>
      <c r="E657" s="41" t="s">
        <v>1176</v>
      </c>
      <c r="F657" s="14" t="s">
        <v>12</v>
      </c>
    </row>
    <row r="658" customHeight="1" spans="1:6">
      <c r="A658" s="20">
        <v>26013</v>
      </c>
      <c r="B658" s="68" t="s">
        <v>1177</v>
      </c>
      <c r="C658" s="20">
        <f>C595/2</f>
        <v>28</v>
      </c>
      <c r="D658" s="69" t="s">
        <v>24</v>
      </c>
      <c r="E658" s="73" t="s">
        <v>1178</v>
      </c>
      <c r="F658" s="14" t="s">
        <v>12</v>
      </c>
    </row>
    <row r="659" customHeight="1" spans="1:6">
      <c r="A659" s="20">
        <v>26019</v>
      </c>
      <c r="B659" s="68" t="s">
        <v>1179</v>
      </c>
      <c r="C659" s="20">
        <f>C595/2</f>
        <v>28</v>
      </c>
      <c r="D659" s="69" t="s">
        <v>24</v>
      </c>
      <c r="E659" s="70" t="s">
        <v>1180</v>
      </c>
      <c r="F659" s="14" t="s">
        <v>12</v>
      </c>
    </row>
    <row r="660" customHeight="1" spans="1:6">
      <c r="A660" s="20">
        <v>26020</v>
      </c>
      <c r="B660" s="68" t="s">
        <v>1181</v>
      </c>
      <c r="C660" s="20">
        <v>1</v>
      </c>
      <c r="D660" s="69" t="s">
        <v>24</v>
      </c>
      <c r="E660" s="70" t="s">
        <v>1182</v>
      </c>
      <c r="F660" s="14" t="s">
        <v>12</v>
      </c>
    </row>
    <row r="661" customHeight="1" spans="1:6">
      <c r="A661" s="20">
        <v>26021</v>
      </c>
      <c r="B661" s="68" t="s">
        <v>1183</v>
      </c>
      <c r="C661" s="20">
        <f>C595/2</f>
        <v>28</v>
      </c>
      <c r="D661" s="69" t="s">
        <v>29</v>
      </c>
      <c r="E661" s="70" t="s">
        <v>1184</v>
      </c>
      <c r="F661" s="14" t="s">
        <v>12</v>
      </c>
    </row>
    <row r="662" customHeight="1" spans="1:6">
      <c r="A662" s="20">
        <v>26023</v>
      </c>
      <c r="B662" s="68" t="s">
        <v>1185</v>
      </c>
      <c r="C662" s="20">
        <v>1</v>
      </c>
      <c r="D662" s="69" t="s">
        <v>279</v>
      </c>
      <c r="E662" s="86" t="s">
        <v>1186</v>
      </c>
      <c r="F662" s="14" t="s">
        <v>12</v>
      </c>
    </row>
    <row r="663" customHeight="1" spans="1:6">
      <c r="A663" s="20">
        <v>26025</v>
      </c>
      <c r="B663" s="68" t="s">
        <v>1187</v>
      </c>
      <c r="C663" s="20">
        <f>C595</f>
        <v>56</v>
      </c>
      <c r="D663" s="69" t="s">
        <v>29</v>
      </c>
      <c r="E663" s="79" t="s">
        <v>1188</v>
      </c>
      <c r="F663" s="14" t="s">
        <v>12</v>
      </c>
    </row>
    <row r="664" customHeight="1" spans="1:6">
      <c r="A664" s="20">
        <v>26027</v>
      </c>
      <c r="B664" s="68" t="s">
        <v>1189</v>
      </c>
      <c r="C664" s="20">
        <v>1</v>
      </c>
      <c r="D664" s="69" t="s">
        <v>29</v>
      </c>
      <c r="E664" s="70" t="s">
        <v>1190</v>
      </c>
      <c r="F664" s="14" t="s">
        <v>12</v>
      </c>
    </row>
    <row r="665" customHeight="1" spans="1:6">
      <c r="A665" s="20">
        <v>26029</v>
      </c>
      <c r="B665" s="68" t="s">
        <v>1191</v>
      </c>
      <c r="C665" s="20">
        <f>C595/2</f>
        <v>28</v>
      </c>
      <c r="D665" s="69" t="s">
        <v>24</v>
      </c>
      <c r="E665" s="164" t="s">
        <v>1192</v>
      </c>
      <c r="F665" s="14" t="s">
        <v>12</v>
      </c>
    </row>
    <row r="666" customHeight="1" spans="1:6">
      <c r="A666" s="20">
        <v>26031</v>
      </c>
      <c r="B666" s="68" t="s">
        <v>1193</v>
      </c>
      <c r="C666" s="20">
        <f>C595/2</f>
        <v>28</v>
      </c>
      <c r="D666" s="69" t="s">
        <v>24</v>
      </c>
      <c r="E666" s="86" t="s">
        <v>1194</v>
      </c>
      <c r="F666" s="14" t="s">
        <v>12</v>
      </c>
    </row>
    <row r="667" customHeight="1" spans="1:6">
      <c r="A667" s="20">
        <v>26033</v>
      </c>
      <c r="B667" s="68" t="s">
        <v>1195</v>
      </c>
      <c r="C667" s="20">
        <f>C595/2</f>
        <v>28</v>
      </c>
      <c r="D667" s="69" t="s">
        <v>24</v>
      </c>
      <c r="E667" s="165" t="s">
        <v>1196</v>
      </c>
      <c r="F667" s="14" t="s">
        <v>12</v>
      </c>
    </row>
    <row r="668" customHeight="1" spans="1:6">
      <c r="A668" s="20">
        <v>26035</v>
      </c>
      <c r="B668" s="68" t="s">
        <v>1197</v>
      </c>
      <c r="C668" s="20">
        <f>C595/4</f>
        <v>14</v>
      </c>
      <c r="D668" s="69" t="s">
        <v>29</v>
      </c>
      <c r="E668" s="70" t="s">
        <v>1198</v>
      </c>
      <c r="F668" s="14" t="s">
        <v>12</v>
      </c>
    </row>
    <row r="669" customHeight="1" spans="1:6">
      <c r="A669" s="20">
        <v>26040</v>
      </c>
      <c r="B669" s="68" t="s">
        <v>1199</v>
      </c>
      <c r="C669" s="20">
        <v>1</v>
      </c>
      <c r="D669" s="69" t="s">
        <v>24</v>
      </c>
      <c r="E669" s="165" t="s">
        <v>1200</v>
      </c>
      <c r="F669" s="14" t="s">
        <v>12</v>
      </c>
    </row>
    <row r="670" customHeight="1" spans="1:6">
      <c r="A670" s="20">
        <v>26041</v>
      </c>
      <c r="B670" s="68" t="s">
        <v>1201</v>
      </c>
      <c r="C670" s="20">
        <v>1</v>
      </c>
      <c r="D670" s="69"/>
      <c r="E670" s="70" t="s">
        <v>1202</v>
      </c>
      <c r="F670" s="14" t="s">
        <v>12</v>
      </c>
    </row>
    <row r="671" customHeight="1" spans="1:6">
      <c r="A671" s="72" t="s">
        <v>471</v>
      </c>
      <c r="B671" s="16" t="s">
        <v>472</v>
      </c>
      <c r="C671" s="12"/>
      <c r="D671" s="71"/>
      <c r="E671" s="27"/>
      <c r="F671" s="14"/>
    </row>
    <row r="672" customHeight="1" spans="1:6">
      <c r="A672" s="12">
        <v>32</v>
      </c>
      <c r="B672" s="16" t="s">
        <v>1168</v>
      </c>
      <c r="C672" s="12"/>
      <c r="D672" s="71"/>
      <c r="E672" s="27"/>
      <c r="F672" s="14"/>
    </row>
    <row r="673" customHeight="1" spans="1:6">
      <c r="A673" s="20">
        <v>32001</v>
      </c>
      <c r="B673" s="68" t="s">
        <v>1203</v>
      </c>
      <c r="C673" s="20">
        <v>1</v>
      </c>
      <c r="D673" s="69" t="s">
        <v>115</v>
      </c>
      <c r="E673" s="165" t="s">
        <v>1204</v>
      </c>
      <c r="F673" s="14" t="s">
        <v>12</v>
      </c>
    </row>
    <row r="674" customHeight="1" spans="1:6">
      <c r="A674" s="20">
        <v>32002</v>
      </c>
      <c r="B674" s="68" t="s">
        <v>1205</v>
      </c>
      <c r="C674" s="20">
        <v>3</v>
      </c>
      <c r="D674" s="69" t="s">
        <v>24</v>
      </c>
      <c r="E674" s="86" t="s">
        <v>1206</v>
      </c>
      <c r="F674" s="14" t="s">
        <v>12</v>
      </c>
    </row>
    <row r="675" customHeight="1" spans="1:6">
      <c r="A675" s="20">
        <v>32003</v>
      </c>
      <c r="B675" s="68" t="s">
        <v>1205</v>
      </c>
      <c r="C675" s="20">
        <f>C595</f>
        <v>56</v>
      </c>
      <c r="D675" s="69" t="s">
        <v>24</v>
      </c>
      <c r="E675" s="86" t="s">
        <v>1207</v>
      </c>
      <c r="F675" s="14" t="s">
        <v>12</v>
      </c>
    </row>
    <row r="676" customHeight="1" spans="1:6">
      <c r="A676" s="20">
        <v>32004</v>
      </c>
      <c r="B676" s="68" t="s">
        <v>1208</v>
      </c>
      <c r="C676" s="20">
        <v>1</v>
      </c>
      <c r="D676" s="69" t="s">
        <v>24</v>
      </c>
      <c r="E676" s="86" t="s">
        <v>1209</v>
      </c>
      <c r="F676" s="14" t="s">
        <v>12</v>
      </c>
    </row>
    <row r="677" customHeight="1" spans="1:6">
      <c r="A677" s="20">
        <v>32005</v>
      </c>
      <c r="B677" s="68" t="s">
        <v>1210</v>
      </c>
      <c r="C677" s="20">
        <v>1</v>
      </c>
      <c r="D677" s="69" t="s">
        <v>24</v>
      </c>
      <c r="E677" s="86" t="s">
        <v>1211</v>
      </c>
      <c r="F677" s="14" t="s">
        <v>12</v>
      </c>
    </row>
    <row r="678" customHeight="1" spans="1:6">
      <c r="A678" s="20">
        <v>32006</v>
      </c>
      <c r="B678" s="68" t="s">
        <v>1212</v>
      </c>
      <c r="C678" s="20">
        <v>1</v>
      </c>
      <c r="D678" s="69" t="s">
        <v>24</v>
      </c>
      <c r="E678" s="86" t="s">
        <v>1213</v>
      </c>
      <c r="F678" s="14" t="s">
        <v>12</v>
      </c>
    </row>
    <row r="679" customHeight="1" spans="1:6">
      <c r="A679" s="20">
        <v>32007</v>
      </c>
      <c r="B679" s="68" t="s">
        <v>1214</v>
      </c>
      <c r="C679" s="20">
        <v>1</v>
      </c>
      <c r="D679" s="69" t="s">
        <v>24</v>
      </c>
      <c r="E679" s="86" t="s">
        <v>1215</v>
      </c>
      <c r="F679" s="14" t="s">
        <v>12</v>
      </c>
    </row>
    <row r="680" customHeight="1" spans="1:6">
      <c r="A680" s="20">
        <v>32008</v>
      </c>
      <c r="B680" s="68" t="s">
        <v>1216</v>
      </c>
      <c r="C680" s="20">
        <f>C595/2</f>
        <v>28</v>
      </c>
      <c r="D680" s="69" t="s">
        <v>24</v>
      </c>
      <c r="E680" s="86" t="s">
        <v>1217</v>
      </c>
      <c r="F680" s="14" t="s">
        <v>12</v>
      </c>
    </row>
    <row r="681" customHeight="1" spans="1:6">
      <c r="A681" s="20">
        <v>32010</v>
      </c>
      <c r="B681" s="68" t="s">
        <v>1218</v>
      </c>
      <c r="C681" s="20">
        <v>1</v>
      </c>
      <c r="D681" s="69" t="s">
        <v>24</v>
      </c>
      <c r="E681" s="86" t="s">
        <v>1219</v>
      </c>
      <c r="F681" s="14" t="s">
        <v>12</v>
      </c>
    </row>
    <row r="682" customHeight="1" spans="1:6">
      <c r="A682" s="20">
        <v>32013</v>
      </c>
      <c r="B682" s="68" t="s">
        <v>1220</v>
      </c>
      <c r="C682" s="20">
        <v>1</v>
      </c>
      <c r="D682" s="69" t="s">
        <v>24</v>
      </c>
      <c r="E682" s="86" t="s">
        <v>1221</v>
      </c>
      <c r="F682" s="14" t="s">
        <v>12</v>
      </c>
    </row>
    <row r="683" customHeight="1" spans="1:6">
      <c r="A683" s="20">
        <v>32016</v>
      </c>
      <c r="B683" s="68" t="s">
        <v>1222</v>
      </c>
      <c r="C683" s="20">
        <v>1</v>
      </c>
      <c r="D683" s="69" t="s">
        <v>24</v>
      </c>
      <c r="E683" s="86" t="s">
        <v>1223</v>
      </c>
      <c r="F683" s="14" t="s">
        <v>12</v>
      </c>
    </row>
    <row r="684" customHeight="1" spans="1:6">
      <c r="A684" s="20">
        <v>32019</v>
      </c>
      <c r="B684" s="68" t="s">
        <v>1224</v>
      </c>
      <c r="C684" s="20">
        <v>1</v>
      </c>
      <c r="D684" s="69" t="s">
        <v>24</v>
      </c>
      <c r="E684" s="86" t="s">
        <v>1225</v>
      </c>
      <c r="F684" s="14" t="s">
        <v>12</v>
      </c>
    </row>
    <row r="685" customHeight="1" spans="1:6">
      <c r="A685" s="20">
        <v>32024</v>
      </c>
      <c r="B685" s="68" t="s">
        <v>1226</v>
      </c>
      <c r="C685" s="20">
        <v>1</v>
      </c>
      <c r="D685" s="69" t="s">
        <v>24</v>
      </c>
      <c r="E685" s="165" t="s">
        <v>1227</v>
      </c>
      <c r="F685" s="14" t="s">
        <v>12</v>
      </c>
    </row>
    <row r="686" customHeight="1" spans="1:6">
      <c r="A686" s="20">
        <v>32027</v>
      </c>
      <c r="B686" s="68" t="s">
        <v>1228</v>
      </c>
      <c r="C686" s="20">
        <v>1</v>
      </c>
      <c r="D686" s="69" t="s">
        <v>115</v>
      </c>
      <c r="E686" s="165" t="s">
        <v>1229</v>
      </c>
      <c r="F686" s="14" t="s">
        <v>12</v>
      </c>
    </row>
    <row r="687" customHeight="1" spans="1:6">
      <c r="A687" s="72" t="s">
        <v>222</v>
      </c>
      <c r="B687" s="16" t="s">
        <v>1230</v>
      </c>
      <c r="C687" s="12"/>
      <c r="D687" s="71"/>
      <c r="E687" s="27"/>
      <c r="F687" s="14"/>
    </row>
    <row r="688" customHeight="1" spans="1:6">
      <c r="A688" s="12">
        <v>42</v>
      </c>
      <c r="B688" s="16" t="s">
        <v>1168</v>
      </c>
      <c r="C688" s="12"/>
      <c r="D688" s="71"/>
      <c r="E688" s="27"/>
      <c r="F688" s="14"/>
    </row>
    <row r="689" customHeight="1" spans="1:6">
      <c r="A689" s="20">
        <v>42001</v>
      </c>
      <c r="B689" s="68" t="s">
        <v>1231</v>
      </c>
      <c r="C689" s="20">
        <v>1</v>
      </c>
      <c r="D689" s="69" t="s">
        <v>255</v>
      </c>
      <c r="E689" s="86" t="s">
        <v>1232</v>
      </c>
      <c r="F689" s="14" t="s">
        <v>12</v>
      </c>
    </row>
    <row r="690" customHeight="1" spans="1:6">
      <c r="A690" s="20">
        <v>42002</v>
      </c>
      <c r="B690" s="68" t="s">
        <v>1233</v>
      </c>
      <c r="C690" s="20">
        <v>1</v>
      </c>
      <c r="D690" s="69" t="s">
        <v>255</v>
      </c>
      <c r="E690" s="86" t="s">
        <v>1234</v>
      </c>
      <c r="F690" s="14" t="s">
        <v>12</v>
      </c>
    </row>
    <row r="691" customHeight="1" spans="1:6">
      <c r="A691" s="20">
        <v>42003</v>
      </c>
      <c r="B691" s="68" t="s">
        <v>1235</v>
      </c>
      <c r="C691" s="20">
        <v>1</v>
      </c>
      <c r="D691" s="69" t="s">
        <v>255</v>
      </c>
      <c r="E691" s="86" t="s">
        <v>1236</v>
      </c>
      <c r="F691" s="14" t="s">
        <v>12</v>
      </c>
    </row>
    <row r="692" customHeight="1" spans="1:6">
      <c r="A692" s="20">
        <v>42004</v>
      </c>
      <c r="B692" s="68" t="s">
        <v>1237</v>
      </c>
      <c r="C692" s="20">
        <v>1</v>
      </c>
      <c r="D692" s="69" t="s">
        <v>255</v>
      </c>
      <c r="E692" s="165" t="s">
        <v>1238</v>
      </c>
      <c r="F692" s="14" t="s">
        <v>12</v>
      </c>
    </row>
    <row r="693" customHeight="1" spans="1:6">
      <c r="A693" s="20">
        <v>42007</v>
      </c>
      <c r="B693" s="68" t="s">
        <v>1239</v>
      </c>
      <c r="C693" s="20">
        <v>1</v>
      </c>
      <c r="D693" s="69" t="s">
        <v>255</v>
      </c>
      <c r="E693" s="165" t="s">
        <v>1240</v>
      </c>
      <c r="F693" s="14" t="s">
        <v>12</v>
      </c>
    </row>
    <row r="694" customHeight="1" spans="1:6">
      <c r="A694" s="72" t="s">
        <v>1241</v>
      </c>
      <c r="B694" s="16" t="s">
        <v>1242</v>
      </c>
      <c r="C694" s="12"/>
      <c r="D694" s="71"/>
      <c r="E694" s="27"/>
      <c r="F694" s="14"/>
    </row>
    <row r="695" customHeight="1" spans="1:6">
      <c r="A695" s="20">
        <v>52042</v>
      </c>
      <c r="B695" s="68" t="s">
        <v>1243</v>
      </c>
      <c r="C695" s="20">
        <v>1</v>
      </c>
      <c r="D695" s="69" t="s">
        <v>24</v>
      </c>
      <c r="E695" s="70" t="s">
        <v>1244</v>
      </c>
      <c r="F695" s="14" t="s">
        <v>12</v>
      </c>
    </row>
    <row r="696" customHeight="1" spans="1:6">
      <c r="A696" s="20">
        <v>52043</v>
      </c>
      <c r="B696" s="68" t="s">
        <v>1245</v>
      </c>
      <c r="C696" s="20">
        <v>1</v>
      </c>
      <c r="D696" s="69" t="s">
        <v>24</v>
      </c>
      <c r="E696" s="73" t="s">
        <v>1244</v>
      </c>
      <c r="F696" s="14" t="s">
        <v>12</v>
      </c>
    </row>
    <row r="697" customHeight="1" spans="1:6">
      <c r="A697" s="20">
        <v>52044</v>
      </c>
      <c r="B697" s="68" t="s">
        <v>1246</v>
      </c>
      <c r="C697" s="20">
        <v>1</v>
      </c>
      <c r="D697" s="69" t="s">
        <v>24</v>
      </c>
      <c r="E697" s="73" t="s">
        <v>1247</v>
      </c>
      <c r="F697" s="14" t="s">
        <v>12</v>
      </c>
    </row>
    <row r="698" customHeight="1" spans="1:6">
      <c r="A698" s="20">
        <v>523</v>
      </c>
      <c r="B698" s="16" t="s">
        <v>1248</v>
      </c>
      <c r="C698" s="12"/>
      <c r="D698" s="71"/>
      <c r="E698" s="27"/>
      <c r="F698" s="14"/>
    </row>
    <row r="699" customHeight="1" spans="1:6">
      <c r="A699" s="20">
        <v>52357</v>
      </c>
      <c r="B699" s="68" t="s">
        <v>1249</v>
      </c>
      <c r="C699" s="20">
        <v>1</v>
      </c>
      <c r="D699" s="69" t="s">
        <v>24</v>
      </c>
      <c r="E699" s="73" t="s">
        <v>1250</v>
      </c>
      <c r="F699" s="14" t="s">
        <v>12</v>
      </c>
    </row>
    <row r="700" customHeight="1" spans="1:6">
      <c r="A700" s="72" t="s">
        <v>1251</v>
      </c>
      <c r="B700" s="16" t="s">
        <v>1252</v>
      </c>
      <c r="C700" s="12"/>
      <c r="D700" s="71"/>
      <c r="E700" s="27"/>
      <c r="F700" s="14"/>
    </row>
    <row r="701" customHeight="1" spans="1:6">
      <c r="A701" s="12">
        <v>60</v>
      </c>
      <c r="B701" s="16" t="s">
        <v>1253</v>
      </c>
      <c r="C701" s="12"/>
      <c r="D701" s="71"/>
      <c r="E701" s="27"/>
      <c r="F701" s="14"/>
    </row>
    <row r="702" customHeight="1" spans="1:6">
      <c r="A702" s="20">
        <v>60001</v>
      </c>
      <c r="B702" s="68" t="s">
        <v>1254</v>
      </c>
      <c r="C702" s="20">
        <v>300</v>
      </c>
      <c r="D702" s="69" t="s">
        <v>115</v>
      </c>
      <c r="E702" s="70" t="s">
        <v>1255</v>
      </c>
      <c r="F702" s="14" t="s">
        <v>12</v>
      </c>
    </row>
    <row r="703" customHeight="1" spans="1:6">
      <c r="A703" s="20">
        <v>60002</v>
      </c>
      <c r="B703" s="68" t="s">
        <v>1254</v>
      </c>
      <c r="C703" s="20">
        <v>100</v>
      </c>
      <c r="D703" s="69" t="s">
        <v>115</v>
      </c>
      <c r="E703" s="70" t="s">
        <v>1256</v>
      </c>
      <c r="F703" s="14" t="s">
        <v>12</v>
      </c>
    </row>
    <row r="704" customHeight="1" spans="1:6">
      <c r="A704" s="20">
        <v>60004</v>
      </c>
      <c r="B704" s="68" t="s">
        <v>1254</v>
      </c>
      <c r="C704" s="20">
        <v>2</v>
      </c>
      <c r="D704" s="69" t="s">
        <v>115</v>
      </c>
      <c r="E704" s="70" t="s">
        <v>1257</v>
      </c>
      <c r="F704" s="14" t="s">
        <v>12</v>
      </c>
    </row>
    <row r="705" customHeight="1" spans="1:6">
      <c r="A705" s="20">
        <v>60005</v>
      </c>
      <c r="B705" s="68" t="s">
        <v>1254</v>
      </c>
      <c r="C705" s="20">
        <v>2</v>
      </c>
      <c r="D705" s="69" t="s">
        <v>115</v>
      </c>
      <c r="E705" s="70" t="s">
        <v>1258</v>
      </c>
      <c r="F705" s="14" t="s">
        <v>12</v>
      </c>
    </row>
    <row r="706" customHeight="1" spans="1:6">
      <c r="A706" s="20">
        <v>60006</v>
      </c>
      <c r="B706" s="68" t="s">
        <v>1254</v>
      </c>
      <c r="C706" s="20">
        <v>2</v>
      </c>
      <c r="D706" s="69" t="s">
        <v>115</v>
      </c>
      <c r="E706" s="70" t="s">
        <v>1259</v>
      </c>
      <c r="F706" s="14" t="s">
        <v>12</v>
      </c>
    </row>
    <row r="707" customHeight="1" spans="1:6">
      <c r="A707" s="20">
        <v>60012</v>
      </c>
      <c r="B707" s="68" t="s">
        <v>1260</v>
      </c>
      <c r="C707" s="20">
        <v>2</v>
      </c>
      <c r="D707" s="69" t="s">
        <v>115</v>
      </c>
      <c r="E707" s="70" t="s">
        <v>1261</v>
      </c>
      <c r="F707" s="14" t="s">
        <v>12</v>
      </c>
    </row>
    <row r="708" customHeight="1" spans="1:6">
      <c r="A708" s="20">
        <v>60016</v>
      </c>
      <c r="B708" s="68" t="s">
        <v>1262</v>
      </c>
      <c r="C708" s="20">
        <v>2</v>
      </c>
      <c r="D708" s="69" t="s">
        <v>115</v>
      </c>
      <c r="E708" s="70" t="s">
        <v>1263</v>
      </c>
      <c r="F708" s="14" t="s">
        <v>12</v>
      </c>
    </row>
    <row r="709" customHeight="1" spans="1:6">
      <c r="A709" s="20">
        <v>60017</v>
      </c>
      <c r="B709" s="68" t="s">
        <v>1262</v>
      </c>
      <c r="C709" s="20">
        <v>200</v>
      </c>
      <c r="D709" s="69" t="s">
        <v>115</v>
      </c>
      <c r="E709" s="70" t="s">
        <v>1264</v>
      </c>
      <c r="F709" s="14" t="s">
        <v>12</v>
      </c>
    </row>
    <row r="710" customHeight="1" spans="1:6">
      <c r="A710" s="20">
        <v>60018</v>
      </c>
      <c r="B710" s="68" t="s">
        <v>1262</v>
      </c>
      <c r="C710" s="20">
        <v>4</v>
      </c>
      <c r="D710" s="69" t="s">
        <v>115</v>
      </c>
      <c r="E710" s="70" t="s">
        <v>1265</v>
      </c>
      <c r="F710" s="14" t="s">
        <v>12</v>
      </c>
    </row>
    <row r="711" customHeight="1" spans="1:6">
      <c r="A711" s="20">
        <v>60019</v>
      </c>
      <c r="B711" s="68" t="s">
        <v>1262</v>
      </c>
      <c r="C711" s="20">
        <v>30</v>
      </c>
      <c r="D711" s="69" t="s">
        <v>115</v>
      </c>
      <c r="E711" s="70" t="s">
        <v>1266</v>
      </c>
      <c r="F711" s="14" t="s">
        <v>12</v>
      </c>
    </row>
    <row r="712" customHeight="1" spans="1:6">
      <c r="A712" s="20">
        <v>60020</v>
      </c>
      <c r="B712" s="68" t="s">
        <v>1262</v>
      </c>
      <c r="C712" s="20">
        <v>2</v>
      </c>
      <c r="D712" s="69" t="s">
        <v>115</v>
      </c>
      <c r="E712" s="70" t="s">
        <v>1267</v>
      </c>
      <c r="F712" s="14" t="s">
        <v>12</v>
      </c>
    </row>
    <row r="713" customHeight="1" spans="1:6">
      <c r="A713" s="20">
        <v>60041</v>
      </c>
      <c r="B713" s="68" t="s">
        <v>1268</v>
      </c>
      <c r="C713" s="20">
        <v>100</v>
      </c>
      <c r="D713" s="69" t="s">
        <v>279</v>
      </c>
      <c r="E713" s="70" t="s">
        <v>1269</v>
      </c>
      <c r="F713" s="14" t="s">
        <v>12</v>
      </c>
    </row>
    <row r="714" customHeight="1" spans="1:6">
      <c r="A714" s="20">
        <v>60043</v>
      </c>
      <c r="B714" s="68" t="s">
        <v>1268</v>
      </c>
      <c r="C714" s="20">
        <v>100</v>
      </c>
      <c r="D714" s="69" t="s">
        <v>279</v>
      </c>
      <c r="E714" s="70" t="s">
        <v>1270</v>
      </c>
      <c r="F714" s="14" t="s">
        <v>12</v>
      </c>
    </row>
    <row r="715" customHeight="1" spans="1:6">
      <c r="A715" s="20">
        <v>60045</v>
      </c>
      <c r="B715" s="68" t="s">
        <v>1268</v>
      </c>
      <c r="C715" s="20">
        <v>1</v>
      </c>
      <c r="D715" s="69" t="s">
        <v>279</v>
      </c>
      <c r="E715" s="70" t="s">
        <v>1271</v>
      </c>
      <c r="F715" s="14" t="s">
        <v>12</v>
      </c>
    </row>
    <row r="716" customHeight="1" spans="1:6">
      <c r="A716" s="20">
        <v>61</v>
      </c>
      <c r="B716" s="16" t="s">
        <v>1272</v>
      </c>
      <c r="C716" s="12"/>
      <c r="D716" s="71"/>
      <c r="E716" s="27"/>
      <c r="F716" s="14"/>
    </row>
    <row r="717" customHeight="1" spans="1:6">
      <c r="A717" s="20">
        <v>61005</v>
      </c>
      <c r="B717" s="68" t="s">
        <v>1273</v>
      </c>
      <c r="C717" s="20">
        <v>300</v>
      </c>
      <c r="D717" s="69" t="s">
        <v>279</v>
      </c>
      <c r="E717" s="70" t="s">
        <v>1274</v>
      </c>
      <c r="F717" s="14" t="s">
        <v>12</v>
      </c>
    </row>
    <row r="718" customHeight="1" spans="1:6">
      <c r="A718" s="20">
        <v>61012</v>
      </c>
      <c r="B718" s="68" t="s">
        <v>1275</v>
      </c>
      <c r="C718" s="20">
        <v>3</v>
      </c>
      <c r="D718" s="69" t="s">
        <v>279</v>
      </c>
      <c r="E718" s="70" t="s">
        <v>1276</v>
      </c>
      <c r="F718" s="14" t="s">
        <v>12</v>
      </c>
    </row>
    <row r="719" customHeight="1" spans="1:6">
      <c r="A719" s="20">
        <v>61020</v>
      </c>
      <c r="B719" s="68" t="s">
        <v>1277</v>
      </c>
      <c r="C719" s="20">
        <v>100</v>
      </c>
      <c r="D719" s="69" t="s">
        <v>115</v>
      </c>
      <c r="E719" s="70" t="s">
        <v>1278</v>
      </c>
      <c r="F719" s="14" t="s">
        <v>12</v>
      </c>
    </row>
    <row r="720" customHeight="1" spans="1:6">
      <c r="A720" s="20">
        <v>61021</v>
      </c>
      <c r="B720" s="68" t="s">
        <v>1277</v>
      </c>
      <c r="C720" s="20">
        <v>100</v>
      </c>
      <c r="D720" s="69" t="s">
        <v>115</v>
      </c>
      <c r="E720" s="70" t="s">
        <v>1279</v>
      </c>
      <c r="F720" s="14" t="s">
        <v>12</v>
      </c>
    </row>
    <row r="721" customHeight="1" spans="1:6">
      <c r="A721" s="20">
        <v>61022</v>
      </c>
      <c r="B721" s="68" t="s">
        <v>1277</v>
      </c>
      <c r="C721" s="20">
        <v>100</v>
      </c>
      <c r="D721" s="69" t="s">
        <v>115</v>
      </c>
      <c r="E721" s="70" t="s">
        <v>1280</v>
      </c>
      <c r="F721" s="14" t="s">
        <v>12</v>
      </c>
    </row>
    <row r="722" customHeight="1" spans="1:6">
      <c r="A722" s="20">
        <v>61023</v>
      </c>
      <c r="B722" s="68" t="s">
        <v>1277</v>
      </c>
      <c r="C722" s="20">
        <v>100</v>
      </c>
      <c r="D722" s="69" t="s">
        <v>115</v>
      </c>
      <c r="E722" s="70" t="s">
        <v>1281</v>
      </c>
      <c r="F722" s="14" t="s">
        <v>12</v>
      </c>
    </row>
    <row r="723" customHeight="1" spans="1:6">
      <c r="A723" s="20">
        <v>61024</v>
      </c>
      <c r="B723" s="68" t="s">
        <v>1277</v>
      </c>
      <c r="C723" s="20">
        <v>100</v>
      </c>
      <c r="D723" s="69" t="s">
        <v>115</v>
      </c>
      <c r="E723" s="70" t="s">
        <v>1282</v>
      </c>
      <c r="F723" s="14" t="s">
        <v>12</v>
      </c>
    </row>
    <row r="724" customHeight="1" spans="1:6">
      <c r="A724" s="20">
        <v>61025</v>
      </c>
      <c r="B724" s="68" t="s">
        <v>1277</v>
      </c>
      <c r="C724" s="20">
        <v>100</v>
      </c>
      <c r="D724" s="69" t="s">
        <v>115</v>
      </c>
      <c r="E724" s="70" t="s">
        <v>1283</v>
      </c>
      <c r="F724" s="14" t="s">
        <v>12</v>
      </c>
    </row>
    <row r="725" customHeight="1" spans="1:6">
      <c r="A725" s="20">
        <v>61026</v>
      </c>
      <c r="B725" s="68" t="s">
        <v>1277</v>
      </c>
      <c r="C725" s="20">
        <v>20</v>
      </c>
      <c r="D725" s="69" t="s">
        <v>115</v>
      </c>
      <c r="E725" s="70" t="s">
        <v>1284</v>
      </c>
      <c r="F725" s="14" t="s">
        <v>12</v>
      </c>
    </row>
    <row r="726" customHeight="1" spans="1:6">
      <c r="A726" s="20">
        <v>61041</v>
      </c>
      <c r="B726" s="68" t="s">
        <v>1285</v>
      </c>
      <c r="C726" s="20">
        <v>100</v>
      </c>
      <c r="D726" s="69" t="s">
        <v>115</v>
      </c>
      <c r="E726" s="70" t="s">
        <v>1286</v>
      </c>
      <c r="F726" s="14" t="s">
        <v>12</v>
      </c>
    </row>
    <row r="727" customHeight="1" spans="1:6">
      <c r="A727" s="20">
        <v>61042</v>
      </c>
      <c r="B727" s="68" t="s">
        <v>1285</v>
      </c>
      <c r="C727" s="20">
        <v>100</v>
      </c>
      <c r="D727" s="69" t="s">
        <v>115</v>
      </c>
      <c r="E727" s="70" t="s">
        <v>1287</v>
      </c>
      <c r="F727" s="14" t="s">
        <v>12</v>
      </c>
    </row>
    <row r="728" customHeight="1" spans="1:6">
      <c r="A728" s="20">
        <v>61054</v>
      </c>
      <c r="B728" s="68" t="s">
        <v>1288</v>
      </c>
      <c r="C728" s="20">
        <v>5</v>
      </c>
      <c r="D728" s="69" t="s">
        <v>115</v>
      </c>
      <c r="E728" s="70" t="s">
        <v>1289</v>
      </c>
      <c r="F728" s="14" t="s">
        <v>12</v>
      </c>
    </row>
    <row r="729" customHeight="1" spans="1:6">
      <c r="A729" s="20">
        <v>62</v>
      </c>
      <c r="B729" s="16" t="s">
        <v>180</v>
      </c>
      <c r="C729" s="12"/>
      <c r="D729" s="71"/>
      <c r="E729" s="27"/>
      <c r="F729" s="14"/>
    </row>
    <row r="730" customHeight="1" spans="1:6">
      <c r="A730" s="20">
        <v>62001</v>
      </c>
      <c r="B730" s="68" t="s">
        <v>1290</v>
      </c>
      <c r="C730" s="20">
        <v>100</v>
      </c>
      <c r="D730" s="69" t="s">
        <v>115</v>
      </c>
      <c r="E730" s="70" t="s">
        <v>1291</v>
      </c>
      <c r="F730" s="14" t="s">
        <v>12</v>
      </c>
    </row>
    <row r="731" customHeight="1" spans="1:6">
      <c r="A731" s="20">
        <v>62001</v>
      </c>
      <c r="B731" s="68" t="s">
        <v>1290</v>
      </c>
      <c r="C731" s="20">
        <v>2</v>
      </c>
      <c r="D731" s="69" t="s">
        <v>115</v>
      </c>
      <c r="E731" s="86" t="s">
        <v>1292</v>
      </c>
      <c r="F731" s="14" t="s">
        <v>12</v>
      </c>
    </row>
    <row r="732" customHeight="1" spans="1:6">
      <c r="A732" s="20">
        <v>62001</v>
      </c>
      <c r="B732" s="68" t="s">
        <v>1290</v>
      </c>
      <c r="C732" s="20">
        <v>2</v>
      </c>
      <c r="D732" s="69" t="s">
        <v>115</v>
      </c>
      <c r="E732" s="86" t="s">
        <v>1293</v>
      </c>
      <c r="F732" s="14" t="s">
        <v>12</v>
      </c>
    </row>
    <row r="733" customHeight="1" spans="1:6">
      <c r="A733" s="20">
        <v>62002</v>
      </c>
      <c r="B733" s="68" t="s">
        <v>1294</v>
      </c>
      <c r="C733" s="20">
        <v>2</v>
      </c>
      <c r="D733" s="69" t="s">
        <v>115</v>
      </c>
      <c r="E733" s="70" t="s">
        <v>1289</v>
      </c>
      <c r="F733" s="14" t="s">
        <v>12</v>
      </c>
    </row>
    <row r="734" customHeight="1" spans="1:6">
      <c r="A734" s="20">
        <v>62003</v>
      </c>
      <c r="B734" s="68" t="s">
        <v>1295</v>
      </c>
      <c r="C734" s="20">
        <v>2</v>
      </c>
      <c r="D734" s="69" t="s">
        <v>115</v>
      </c>
      <c r="E734" s="70" t="s">
        <v>1289</v>
      </c>
      <c r="F734" s="14" t="s">
        <v>12</v>
      </c>
    </row>
    <row r="735" customHeight="1" spans="1:6">
      <c r="A735" s="20">
        <v>62004</v>
      </c>
      <c r="B735" s="68" t="s">
        <v>1296</v>
      </c>
      <c r="C735" s="20">
        <v>2</v>
      </c>
      <c r="D735" s="69" t="s">
        <v>115</v>
      </c>
      <c r="E735" s="70" t="s">
        <v>1297</v>
      </c>
      <c r="F735" s="14" t="s">
        <v>12</v>
      </c>
    </row>
    <row r="736" customHeight="1" spans="1:6">
      <c r="A736" s="20">
        <v>62005</v>
      </c>
      <c r="B736" s="68" t="s">
        <v>1298</v>
      </c>
      <c r="C736" s="20">
        <v>2</v>
      </c>
      <c r="D736" s="69" t="s">
        <v>115</v>
      </c>
      <c r="E736" s="73" t="s">
        <v>1299</v>
      </c>
      <c r="F736" s="14" t="s">
        <v>12</v>
      </c>
    </row>
    <row r="737" customHeight="1" spans="1:6">
      <c r="A737" s="20">
        <v>62006</v>
      </c>
      <c r="B737" s="68" t="s">
        <v>1300</v>
      </c>
      <c r="C737" s="20">
        <v>4</v>
      </c>
      <c r="D737" s="69" t="s">
        <v>115</v>
      </c>
      <c r="E737" s="70" t="s">
        <v>1301</v>
      </c>
      <c r="F737" s="14" t="s">
        <v>12</v>
      </c>
    </row>
    <row r="738" customHeight="1" spans="1:6">
      <c r="A738" s="20">
        <v>62021</v>
      </c>
      <c r="B738" s="68" t="s">
        <v>1302</v>
      </c>
      <c r="C738" s="20">
        <v>100</v>
      </c>
      <c r="D738" s="69" t="s">
        <v>279</v>
      </c>
      <c r="E738" s="70" t="s">
        <v>1303</v>
      </c>
      <c r="F738" s="14" t="s">
        <v>12</v>
      </c>
    </row>
    <row r="739" customHeight="1" spans="1:6">
      <c r="A739" s="20">
        <v>62022</v>
      </c>
      <c r="B739" s="68" t="s">
        <v>1302</v>
      </c>
      <c r="C739" s="20">
        <v>1</v>
      </c>
      <c r="D739" s="69" t="s">
        <v>279</v>
      </c>
      <c r="E739" s="70" t="s">
        <v>1304</v>
      </c>
      <c r="F739" s="14" t="s">
        <v>12</v>
      </c>
    </row>
    <row r="740" customHeight="1" spans="1:6">
      <c r="A740" s="20">
        <v>62023</v>
      </c>
      <c r="B740" s="68" t="s">
        <v>1305</v>
      </c>
      <c r="C740" s="20">
        <v>2</v>
      </c>
      <c r="D740" s="69" t="s">
        <v>115</v>
      </c>
      <c r="E740" s="70" t="s">
        <v>1306</v>
      </c>
      <c r="F740" s="14" t="s">
        <v>12</v>
      </c>
    </row>
    <row r="741" customHeight="1" spans="1:6">
      <c r="A741" s="20">
        <v>62031</v>
      </c>
      <c r="B741" s="68" t="s">
        <v>1307</v>
      </c>
      <c r="C741" s="20">
        <v>100</v>
      </c>
      <c r="D741" s="69" t="s">
        <v>115</v>
      </c>
      <c r="E741" s="70" t="s">
        <v>1308</v>
      </c>
      <c r="F741" s="14" t="s">
        <v>12</v>
      </c>
    </row>
    <row r="742" customHeight="1" spans="1:6">
      <c r="A742" s="20">
        <v>62032</v>
      </c>
      <c r="B742" s="68" t="s">
        <v>1307</v>
      </c>
      <c r="C742" s="20">
        <v>6</v>
      </c>
      <c r="D742" s="69" t="s">
        <v>115</v>
      </c>
      <c r="E742" s="70" t="s">
        <v>1309</v>
      </c>
      <c r="F742" s="14" t="s">
        <v>12</v>
      </c>
    </row>
    <row r="743" customHeight="1" spans="1:6">
      <c r="A743" s="20">
        <v>62033</v>
      </c>
      <c r="B743" s="68" t="s">
        <v>1310</v>
      </c>
      <c r="C743" s="20">
        <v>5</v>
      </c>
      <c r="D743" s="69" t="s">
        <v>115</v>
      </c>
      <c r="E743" s="70" t="s">
        <v>1311</v>
      </c>
      <c r="F743" s="14" t="s">
        <v>12</v>
      </c>
    </row>
    <row r="744" customHeight="1" spans="1:6">
      <c r="A744" s="20">
        <v>62034</v>
      </c>
      <c r="B744" s="68" t="s">
        <v>1310</v>
      </c>
      <c r="C744" s="20">
        <v>2</v>
      </c>
      <c r="D744" s="69" t="s">
        <v>115</v>
      </c>
      <c r="E744" s="70" t="s">
        <v>1312</v>
      </c>
      <c r="F744" s="14" t="s">
        <v>12</v>
      </c>
    </row>
    <row r="745" customHeight="1" spans="1:6">
      <c r="A745" s="20">
        <v>62035</v>
      </c>
      <c r="B745" s="68" t="s">
        <v>1313</v>
      </c>
      <c r="C745" s="20">
        <f>C595/2</f>
        <v>28</v>
      </c>
      <c r="D745" s="69" t="s">
        <v>115</v>
      </c>
      <c r="E745" s="70" t="s">
        <v>1314</v>
      </c>
      <c r="F745" s="14" t="s">
        <v>12</v>
      </c>
    </row>
    <row r="746" customHeight="1" spans="1:6">
      <c r="A746" s="20">
        <v>62036</v>
      </c>
      <c r="B746" s="68" t="s">
        <v>1313</v>
      </c>
      <c r="C746" s="20">
        <f>C595/2</f>
        <v>28</v>
      </c>
      <c r="D746" s="69" t="s">
        <v>115</v>
      </c>
      <c r="E746" s="70" t="s">
        <v>1315</v>
      </c>
      <c r="F746" s="14" t="s">
        <v>12</v>
      </c>
    </row>
    <row r="747" customHeight="1" spans="1:6">
      <c r="A747" s="20">
        <v>62039</v>
      </c>
      <c r="B747" s="68" t="s">
        <v>1316</v>
      </c>
      <c r="C747" s="20">
        <v>2</v>
      </c>
      <c r="D747" s="69" t="s">
        <v>115</v>
      </c>
      <c r="E747" s="70" t="s">
        <v>1317</v>
      </c>
      <c r="F747" s="14" t="s">
        <v>12</v>
      </c>
    </row>
    <row r="748" customHeight="1" spans="1:6">
      <c r="A748" s="20">
        <v>62071</v>
      </c>
      <c r="B748" s="68" t="s">
        <v>1318</v>
      </c>
      <c r="C748" s="20">
        <f>C595/2</f>
        <v>28</v>
      </c>
      <c r="D748" s="69" t="s">
        <v>115</v>
      </c>
      <c r="E748" s="70" t="s">
        <v>1319</v>
      </c>
      <c r="F748" s="14" t="s">
        <v>12</v>
      </c>
    </row>
    <row r="749" customHeight="1" spans="1:6">
      <c r="A749" s="20">
        <v>62072</v>
      </c>
      <c r="B749" s="68" t="s">
        <v>1320</v>
      </c>
      <c r="C749" s="20">
        <f>C595/2</f>
        <v>28</v>
      </c>
      <c r="D749" s="69" t="s">
        <v>279</v>
      </c>
      <c r="E749" s="70" t="s">
        <v>1319</v>
      </c>
      <c r="F749" s="14" t="s">
        <v>12</v>
      </c>
    </row>
    <row r="750" customHeight="1" spans="1:6">
      <c r="A750" s="20">
        <v>62074</v>
      </c>
      <c r="B750" s="68" t="s">
        <v>1321</v>
      </c>
      <c r="C750" s="20">
        <v>3</v>
      </c>
      <c r="D750" s="69" t="s">
        <v>279</v>
      </c>
      <c r="E750" s="70" t="s">
        <v>1322</v>
      </c>
      <c r="F750" s="14" t="s">
        <v>12</v>
      </c>
    </row>
    <row r="751" customHeight="1" spans="1:6">
      <c r="A751" s="20">
        <v>62075</v>
      </c>
      <c r="B751" s="68" t="s">
        <v>1323</v>
      </c>
      <c r="C751" s="20">
        <f>C595</f>
        <v>56</v>
      </c>
      <c r="D751" s="69" t="s">
        <v>279</v>
      </c>
      <c r="E751" s="70" t="s">
        <v>1324</v>
      </c>
      <c r="F751" s="14" t="s">
        <v>12</v>
      </c>
    </row>
    <row r="752" customHeight="1" spans="1:6">
      <c r="A752" s="20">
        <v>62076</v>
      </c>
      <c r="B752" s="68" t="s">
        <v>1323</v>
      </c>
      <c r="C752" s="20">
        <f>C595</f>
        <v>56</v>
      </c>
      <c r="D752" s="69" t="s">
        <v>279</v>
      </c>
      <c r="E752" s="70" t="s">
        <v>1325</v>
      </c>
      <c r="F752" s="14" t="s">
        <v>12</v>
      </c>
    </row>
    <row r="753" customHeight="1" spans="1:6">
      <c r="A753" s="20">
        <v>62076</v>
      </c>
      <c r="B753" s="68" t="s">
        <v>1323</v>
      </c>
      <c r="C753" s="20">
        <v>3</v>
      </c>
      <c r="D753" s="69" t="s">
        <v>279</v>
      </c>
      <c r="E753" s="70" t="s">
        <v>1326</v>
      </c>
      <c r="F753" s="14" t="s">
        <v>12</v>
      </c>
    </row>
    <row r="754" customHeight="1" spans="1:6">
      <c r="A754" s="20">
        <v>62077</v>
      </c>
      <c r="B754" s="68" t="s">
        <v>1323</v>
      </c>
      <c r="C754" s="20">
        <v>3</v>
      </c>
      <c r="D754" s="69" t="s">
        <v>279</v>
      </c>
      <c r="E754" s="70" t="s">
        <v>1327</v>
      </c>
      <c r="F754" s="14" t="s">
        <v>12</v>
      </c>
    </row>
    <row r="755" customHeight="1" spans="1:6">
      <c r="A755" s="20">
        <v>62078</v>
      </c>
      <c r="B755" s="68" t="s">
        <v>1328</v>
      </c>
      <c r="C755" s="20">
        <v>100</v>
      </c>
      <c r="D755" s="69" t="s">
        <v>279</v>
      </c>
      <c r="E755" s="70" t="s">
        <v>1329</v>
      </c>
      <c r="F755" s="14" t="s">
        <v>12</v>
      </c>
    </row>
    <row r="756" customHeight="1" spans="1:6">
      <c r="A756" s="20">
        <v>62079</v>
      </c>
      <c r="B756" s="68" t="s">
        <v>1330</v>
      </c>
      <c r="C756" s="20">
        <v>5</v>
      </c>
      <c r="D756" s="69" t="s">
        <v>279</v>
      </c>
      <c r="E756" s="70" t="s">
        <v>1311</v>
      </c>
      <c r="F756" s="14" t="s">
        <v>12</v>
      </c>
    </row>
    <row r="757" customHeight="1" spans="1:6">
      <c r="A757" s="20">
        <v>62080</v>
      </c>
      <c r="B757" s="68" t="s">
        <v>1330</v>
      </c>
      <c r="C757" s="20">
        <v>2</v>
      </c>
      <c r="D757" s="69" t="s">
        <v>279</v>
      </c>
      <c r="E757" s="70" t="s">
        <v>1331</v>
      </c>
      <c r="F757" s="14" t="s">
        <v>12</v>
      </c>
    </row>
    <row r="758" customHeight="1" spans="1:6">
      <c r="A758" s="20">
        <v>62093</v>
      </c>
      <c r="B758" s="68" t="s">
        <v>1332</v>
      </c>
      <c r="C758" s="20">
        <v>2</v>
      </c>
      <c r="D758" s="69" t="s">
        <v>115</v>
      </c>
      <c r="E758" s="70" t="s">
        <v>1333</v>
      </c>
      <c r="F758" s="14" t="s">
        <v>12</v>
      </c>
    </row>
    <row r="759" customHeight="1" spans="1:6">
      <c r="A759" s="20">
        <v>62095</v>
      </c>
      <c r="B759" s="68" t="s">
        <v>1334</v>
      </c>
      <c r="C759" s="20">
        <v>100</v>
      </c>
      <c r="D759" s="69" t="s">
        <v>115</v>
      </c>
      <c r="E759" s="70" t="s">
        <v>1335</v>
      </c>
      <c r="F759" s="14" t="s">
        <v>12</v>
      </c>
    </row>
    <row r="760" customHeight="1" spans="1:6">
      <c r="A760" s="20">
        <v>63</v>
      </c>
      <c r="B760" s="16" t="s">
        <v>1336</v>
      </c>
      <c r="C760" s="12"/>
      <c r="D760" s="71"/>
      <c r="E760" s="27"/>
      <c r="F760" s="14"/>
    </row>
    <row r="761" customHeight="1" spans="1:6">
      <c r="A761" s="20">
        <v>63002</v>
      </c>
      <c r="B761" s="68" t="s">
        <v>1337</v>
      </c>
      <c r="C761" s="20">
        <f>C595*3</f>
        <v>168</v>
      </c>
      <c r="D761" s="69" t="s">
        <v>115</v>
      </c>
      <c r="E761" s="70" t="s">
        <v>1338</v>
      </c>
      <c r="F761" s="14" t="s">
        <v>12</v>
      </c>
    </row>
    <row r="762" customHeight="1" spans="1:6">
      <c r="A762" s="20">
        <v>63003</v>
      </c>
      <c r="B762" s="68" t="s">
        <v>1337</v>
      </c>
      <c r="C762" s="20">
        <v>20</v>
      </c>
      <c r="D762" s="69" t="s">
        <v>115</v>
      </c>
      <c r="E762" s="70" t="s">
        <v>1339</v>
      </c>
      <c r="F762" s="14" t="s">
        <v>12</v>
      </c>
    </row>
    <row r="763" customHeight="1" spans="1:6">
      <c r="A763" s="20">
        <v>63004</v>
      </c>
      <c r="B763" s="68" t="s">
        <v>1337</v>
      </c>
      <c r="C763" s="20">
        <v>5</v>
      </c>
      <c r="D763" s="69" t="s">
        <v>115</v>
      </c>
      <c r="E763" s="70" t="s">
        <v>1340</v>
      </c>
      <c r="F763" s="14" t="s">
        <v>12</v>
      </c>
    </row>
    <row r="764" customHeight="1" spans="1:6">
      <c r="A764" s="20">
        <v>63005</v>
      </c>
      <c r="B764" s="68" t="s">
        <v>1341</v>
      </c>
      <c r="C764" s="20">
        <v>5</v>
      </c>
      <c r="D764" s="69" t="s">
        <v>115</v>
      </c>
      <c r="E764" s="70" t="s">
        <v>1289</v>
      </c>
      <c r="F764" s="14" t="s">
        <v>12</v>
      </c>
    </row>
    <row r="765" customHeight="1" spans="1:6">
      <c r="A765" s="20">
        <v>63011</v>
      </c>
      <c r="B765" s="68" t="s">
        <v>1342</v>
      </c>
      <c r="C765" s="20">
        <v>600</v>
      </c>
      <c r="D765" s="69" t="s">
        <v>115</v>
      </c>
      <c r="E765" s="70" t="s">
        <v>1343</v>
      </c>
      <c r="F765" s="14" t="s">
        <v>12</v>
      </c>
    </row>
    <row r="766" customHeight="1" spans="1:6">
      <c r="A766" s="20">
        <v>63012</v>
      </c>
      <c r="B766" s="68" t="s">
        <v>1342</v>
      </c>
      <c r="C766" s="20">
        <v>80</v>
      </c>
      <c r="D766" s="69" t="s">
        <v>115</v>
      </c>
      <c r="E766" s="70" t="s">
        <v>1344</v>
      </c>
      <c r="F766" s="14" t="s">
        <v>12</v>
      </c>
    </row>
    <row r="767" customHeight="1" spans="1:6">
      <c r="A767" s="20">
        <v>63021</v>
      </c>
      <c r="B767" s="68" t="s">
        <v>1345</v>
      </c>
      <c r="C767" s="20">
        <v>70</v>
      </c>
      <c r="D767" s="69" t="s">
        <v>115</v>
      </c>
      <c r="E767" s="70" t="s">
        <v>1346</v>
      </c>
      <c r="F767" s="14" t="s">
        <v>12</v>
      </c>
    </row>
    <row r="768" customHeight="1" spans="1:6">
      <c r="A768" s="20">
        <v>63022</v>
      </c>
      <c r="B768" s="68" t="s">
        <v>1345</v>
      </c>
      <c r="C768" s="20">
        <v>600</v>
      </c>
      <c r="D768" s="69" t="s">
        <v>115</v>
      </c>
      <c r="E768" s="70" t="s">
        <v>1344</v>
      </c>
      <c r="F768" s="14" t="s">
        <v>12</v>
      </c>
    </row>
    <row r="769" customHeight="1" spans="1:6">
      <c r="A769" s="20">
        <v>63023</v>
      </c>
      <c r="B769" s="68" t="s">
        <v>1345</v>
      </c>
      <c r="C769" s="20">
        <v>80</v>
      </c>
      <c r="D769" s="69" t="s">
        <v>115</v>
      </c>
      <c r="E769" s="70" t="s">
        <v>1347</v>
      </c>
      <c r="F769" s="14" t="s">
        <v>12</v>
      </c>
    </row>
    <row r="770" customHeight="1" spans="1:6">
      <c r="A770" s="20">
        <v>63024</v>
      </c>
      <c r="B770" s="68" t="s">
        <v>1345</v>
      </c>
      <c r="C770" s="20">
        <v>30</v>
      </c>
      <c r="D770" s="69" t="s">
        <v>115</v>
      </c>
      <c r="E770" s="70" t="s">
        <v>1348</v>
      </c>
      <c r="F770" s="14" t="s">
        <v>12</v>
      </c>
    </row>
    <row r="771" customHeight="1" spans="1:6">
      <c r="A771" s="20">
        <v>63041</v>
      </c>
      <c r="B771" s="68" t="s">
        <v>1349</v>
      </c>
      <c r="C771" s="20">
        <v>100</v>
      </c>
      <c r="D771" s="69" t="s">
        <v>115</v>
      </c>
      <c r="E771" s="70" t="s">
        <v>1350</v>
      </c>
      <c r="F771" s="14" t="s">
        <v>12</v>
      </c>
    </row>
    <row r="772" customHeight="1" spans="1:6">
      <c r="A772" s="20">
        <v>63042</v>
      </c>
      <c r="B772" s="68" t="s">
        <v>1349</v>
      </c>
      <c r="C772" s="20">
        <f>C595*10</f>
        <v>560</v>
      </c>
      <c r="D772" s="69" t="s">
        <v>115</v>
      </c>
      <c r="E772" s="70" t="s">
        <v>1351</v>
      </c>
      <c r="F772" s="14" t="s">
        <v>12</v>
      </c>
    </row>
    <row r="773" customHeight="1" spans="1:6">
      <c r="A773" s="20">
        <v>63045</v>
      </c>
      <c r="B773" s="68" t="s">
        <v>1352</v>
      </c>
      <c r="C773" s="20">
        <v>2</v>
      </c>
      <c r="D773" s="69" t="s">
        <v>115</v>
      </c>
      <c r="E773" s="70" t="s">
        <v>1353</v>
      </c>
      <c r="F773" s="14" t="s">
        <v>12</v>
      </c>
    </row>
    <row r="774" customHeight="1" spans="1:6">
      <c r="A774" s="20">
        <v>64</v>
      </c>
      <c r="B774" s="16" t="s">
        <v>478</v>
      </c>
      <c r="C774" s="12"/>
      <c r="D774" s="71"/>
      <c r="E774" s="27"/>
      <c r="F774" s="14"/>
    </row>
    <row r="775" customHeight="1" spans="1:6">
      <c r="A775" s="20">
        <v>64001</v>
      </c>
      <c r="B775" s="68" t="s">
        <v>1354</v>
      </c>
      <c r="C775" s="20">
        <f>C595</f>
        <v>56</v>
      </c>
      <c r="D775" s="69" t="s">
        <v>115</v>
      </c>
      <c r="E775" s="70" t="s">
        <v>1355</v>
      </c>
      <c r="F775" s="14" t="s">
        <v>12</v>
      </c>
    </row>
    <row r="776" customHeight="1" spans="1:6">
      <c r="A776" s="20">
        <v>64002</v>
      </c>
      <c r="B776" s="68" t="s">
        <v>1356</v>
      </c>
      <c r="C776" s="20">
        <f>C595</f>
        <v>56</v>
      </c>
      <c r="D776" s="69" t="s">
        <v>115</v>
      </c>
      <c r="E776" s="70" t="s">
        <v>1357</v>
      </c>
      <c r="F776" s="14" t="s">
        <v>12</v>
      </c>
    </row>
    <row r="777" customHeight="1" spans="1:6">
      <c r="A777" s="20">
        <v>64003</v>
      </c>
      <c r="B777" s="68" t="s">
        <v>1358</v>
      </c>
      <c r="C777" s="20">
        <v>4</v>
      </c>
      <c r="D777" s="69" t="s">
        <v>115</v>
      </c>
      <c r="E777" s="70" t="s">
        <v>1359</v>
      </c>
      <c r="F777" s="14" t="s">
        <v>12</v>
      </c>
    </row>
    <row r="778" customHeight="1" spans="1:6">
      <c r="A778" s="20">
        <v>64005</v>
      </c>
      <c r="B778" s="68" t="s">
        <v>479</v>
      </c>
      <c r="C778" s="20">
        <f>C595</f>
        <v>56</v>
      </c>
      <c r="D778" s="69" t="s">
        <v>115</v>
      </c>
      <c r="E778" s="70" t="s">
        <v>1360</v>
      </c>
      <c r="F778" s="14" t="s">
        <v>12</v>
      </c>
    </row>
    <row r="779" customHeight="1" spans="1:6">
      <c r="A779" s="20">
        <v>64006</v>
      </c>
      <c r="B779" s="68" t="s">
        <v>1361</v>
      </c>
      <c r="C779" s="20">
        <f>C595</f>
        <v>56</v>
      </c>
      <c r="D779" s="69" t="s">
        <v>115</v>
      </c>
      <c r="E779" s="70" t="s">
        <v>1362</v>
      </c>
      <c r="F779" s="14" t="s">
        <v>12</v>
      </c>
    </row>
    <row r="780" customHeight="1" spans="1:6">
      <c r="A780" s="20">
        <v>64007</v>
      </c>
      <c r="B780" s="68" t="s">
        <v>1363</v>
      </c>
      <c r="C780" s="20">
        <f>C595</f>
        <v>56</v>
      </c>
      <c r="D780" s="69" t="s">
        <v>115</v>
      </c>
      <c r="E780" s="70" t="s">
        <v>1364</v>
      </c>
      <c r="F780" s="14" t="s">
        <v>12</v>
      </c>
    </row>
    <row r="781" customHeight="1" spans="1:6">
      <c r="A781" s="20">
        <v>64008</v>
      </c>
      <c r="B781" s="68" t="s">
        <v>1365</v>
      </c>
      <c r="C781" s="20">
        <v>5</v>
      </c>
      <c r="D781" s="69" t="s">
        <v>115</v>
      </c>
      <c r="E781" s="70" t="s">
        <v>1366</v>
      </c>
      <c r="F781" s="14" t="s">
        <v>12</v>
      </c>
    </row>
    <row r="782" customHeight="1" spans="1:6">
      <c r="A782" s="20">
        <v>64033</v>
      </c>
      <c r="B782" s="166" t="s">
        <v>1367</v>
      </c>
      <c r="C782" s="20">
        <f>C595</f>
        <v>56</v>
      </c>
      <c r="D782" s="69" t="s">
        <v>115</v>
      </c>
      <c r="E782" s="73" t="s">
        <v>1368</v>
      </c>
      <c r="F782" s="14" t="s">
        <v>12</v>
      </c>
    </row>
    <row r="783" customHeight="1" spans="1:6">
      <c r="A783" s="20">
        <v>64035</v>
      </c>
      <c r="B783" s="68" t="s">
        <v>1369</v>
      </c>
      <c r="C783" s="20">
        <v>2</v>
      </c>
      <c r="D783" s="69" t="s">
        <v>115</v>
      </c>
      <c r="E783" s="70" t="s">
        <v>1370</v>
      </c>
      <c r="F783" s="14" t="s">
        <v>12</v>
      </c>
    </row>
    <row r="784" customHeight="1" spans="1:6">
      <c r="A784" s="20">
        <v>64041</v>
      </c>
      <c r="B784" s="68" t="s">
        <v>1371</v>
      </c>
      <c r="C784" s="20">
        <f>C595</f>
        <v>56</v>
      </c>
      <c r="D784" s="69" t="s">
        <v>115</v>
      </c>
      <c r="E784" s="70" t="s">
        <v>1372</v>
      </c>
      <c r="F784" s="14" t="s">
        <v>12</v>
      </c>
    </row>
    <row r="785" customHeight="1" spans="1:6">
      <c r="A785" s="20">
        <v>64042</v>
      </c>
      <c r="B785" s="68" t="s">
        <v>1373</v>
      </c>
      <c r="C785" s="20">
        <v>300</v>
      </c>
      <c r="D785" s="69" t="s">
        <v>115</v>
      </c>
      <c r="E785" s="70" t="s">
        <v>1374</v>
      </c>
      <c r="F785" s="14" t="s">
        <v>12</v>
      </c>
    </row>
    <row r="786" customHeight="1" spans="1:6">
      <c r="A786" s="20">
        <v>64053</v>
      </c>
      <c r="B786" s="68" t="s">
        <v>1375</v>
      </c>
      <c r="C786" s="20">
        <v>4</v>
      </c>
      <c r="D786" s="69" t="s">
        <v>1376</v>
      </c>
      <c r="E786" s="70" t="s">
        <v>1377</v>
      </c>
      <c r="F786" s="14" t="s">
        <v>12</v>
      </c>
    </row>
    <row r="787" customHeight="1" spans="1:6">
      <c r="A787" s="20">
        <v>64061</v>
      </c>
      <c r="B787" s="68" t="s">
        <v>1378</v>
      </c>
      <c r="C787" s="20">
        <v>10</v>
      </c>
      <c r="D787" s="69" t="s">
        <v>1376</v>
      </c>
      <c r="E787" s="70" t="s">
        <v>1379</v>
      </c>
      <c r="F787" s="14" t="s">
        <v>12</v>
      </c>
    </row>
    <row r="788" customHeight="1" spans="1:6">
      <c r="A788" s="20">
        <v>64062</v>
      </c>
      <c r="B788" s="68" t="s">
        <v>1380</v>
      </c>
      <c r="C788" s="20">
        <v>4</v>
      </c>
      <c r="D788" s="69" t="s">
        <v>1376</v>
      </c>
      <c r="E788" s="70" t="s">
        <v>1381</v>
      </c>
      <c r="F788" s="14" t="s">
        <v>12</v>
      </c>
    </row>
    <row r="789" customHeight="1" spans="1:6">
      <c r="A789" s="20">
        <v>64063</v>
      </c>
      <c r="B789" s="68" t="s">
        <v>1382</v>
      </c>
      <c r="C789" s="20">
        <v>60</v>
      </c>
      <c r="D789" s="69" t="s">
        <v>1383</v>
      </c>
      <c r="E789" s="70" t="s">
        <v>1384</v>
      </c>
      <c r="F789" s="14" t="s">
        <v>12</v>
      </c>
    </row>
    <row r="790" customHeight="1" spans="1:6">
      <c r="A790" s="20">
        <v>64067</v>
      </c>
      <c r="B790" s="68" t="s">
        <v>1385</v>
      </c>
      <c r="C790" s="20">
        <f>C595</f>
        <v>56</v>
      </c>
      <c r="D790" s="69" t="s">
        <v>115</v>
      </c>
      <c r="E790" s="70" t="s">
        <v>1386</v>
      </c>
      <c r="F790" s="14" t="s">
        <v>12</v>
      </c>
    </row>
    <row r="791" customHeight="1" spans="1:6">
      <c r="A791" s="20">
        <v>64071</v>
      </c>
      <c r="B791" s="68" t="s">
        <v>1387</v>
      </c>
      <c r="C791" s="20">
        <f>C595</f>
        <v>56</v>
      </c>
      <c r="D791" s="69" t="s">
        <v>115</v>
      </c>
      <c r="E791" s="70" t="s">
        <v>1388</v>
      </c>
      <c r="F791" s="14" t="s">
        <v>12</v>
      </c>
    </row>
    <row r="792" customHeight="1" spans="1:6">
      <c r="A792" s="20">
        <v>64072</v>
      </c>
      <c r="B792" s="68" t="s">
        <v>1389</v>
      </c>
      <c r="C792" s="20">
        <f>C595</f>
        <v>56</v>
      </c>
      <c r="D792" s="69" t="s">
        <v>115</v>
      </c>
      <c r="E792" s="70" t="s">
        <v>1390</v>
      </c>
      <c r="F792" s="14" t="s">
        <v>12</v>
      </c>
    </row>
    <row r="793" customHeight="1" spans="1:6">
      <c r="A793" s="20">
        <v>64073</v>
      </c>
      <c r="B793" s="68" t="s">
        <v>1391</v>
      </c>
      <c r="C793" s="20">
        <f>C595</f>
        <v>56</v>
      </c>
      <c r="D793" s="69" t="s">
        <v>115</v>
      </c>
      <c r="E793" s="70" t="s">
        <v>1392</v>
      </c>
      <c r="F793" s="14" t="s">
        <v>12</v>
      </c>
    </row>
    <row r="794" customHeight="1" spans="1:6">
      <c r="A794" s="20">
        <v>64080</v>
      </c>
      <c r="B794" s="68" t="s">
        <v>1393</v>
      </c>
      <c r="C794" s="20">
        <v>2</v>
      </c>
      <c r="D794" s="69" t="s">
        <v>115</v>
      </c>
      <c r="E794" s="70" t="s">
        <v>1394</v>
      </c>
      <c r="F794" s="14" t="s">
        <v>12</v>
      </c>
    </row>
    <row r="795" customHeight="1" spans="1:6">
      <c r="A795" s="20">
        <v>64081</v>
      </c>
      <c r="B795" s="68" t="s">
        <v>1395</v>
      </c>
      <c r="C795" s="20">
        <f>C595</f>
        <v>56</v>
      </c>
      <c r="D795" s="69" t="s">
        <v>115</v>
      </c>
      <c r="E795" s="70" t="s">
        <v>1308</v>
      </c>
      <c r="F795" s="14" t="s">
        <v>12</v>
      </c>
    </row>
    <row r="796" customHeight="1" spans="1:6">
      <c r="A796" s="20">
        <v>64082</v>
      </c>
      <c r="B796" s="68" t="s">
        <v>1395</v>
      </c>
      <c r="C796" s="20">
        <v>4</v>
      </c>
      <c r="D796" s="69" t="s">
        <v>115</v>
      </c>
      <c r="E796" s="70" t="s">
        <v>1396</v>
      </c>
      <c r="F796" s="14" t="s">
        <v>12</v>
      </c>
    </row>
    <row r="797" customHeight="1" spans="1:6">
      <c r="A797" s="20">
        <v>64086</v>
      </c>
      <c r="B797" s="68" t="s">
        <v>1397</v>
      </c>
      <c r="C797" s="20">
        <f>C595</f>
        <v>56</v>
      </c>
      <c r="D797" s="69" t="s">
        <v>115</v>
      </c>
      <c r="E797" s="70" t="s">
        <v>1398</v>
      </c>
      <c r="F797" s="14" t="s">
        <v>12</v>
      </c>
    </row>
    <row r="798" customHeight="1" spans="1:6">
      <c r="A798" s="20">
        <v>64087</v>
      </c>
      <c r="B798" s="68" t="s">
        <v>1397</v>
      </c>
      <c r="C798" s="20">
        <v>2</v>
      </c>
      <c r="D798" s="69" t="s">
        <v>115</v>
      </c>
      <c r="E798" s="70" t="s">
        <v>1399</v>
      </c>
      <c r="F798" s="14" t="s">
        <v>12</v>
      </c>
    </row>
    <row r="799" customHeight="1" spans="1:6">
      <c r="A799" s="20">
        <v>64088</v>
      </c>
      <c r="B799" s="68" t="s">
        <v>1400</v>
      </c>
      <c r="C799" s="20">
        <f>C595</f>
        <v>56</v>
      </c>
      <c r="D799" s="69" t="s">
        <v>115</v>
      </c>
      <c r="E799" s="70" t="s">
        <v>1398</v>
      </c>
      <c r="F799" s="14" t="s">
        <v>12</v>
      </c>
    </row>
    <row r="800" customHeight="1" spans="1:6">
      <c r="A800" s="20">
        <v>64089</v>
      </c>
      <c r="B800" s="68" t="s">
        <v>1400</v>
      </c>
      <c r="C800" s="20">
        <v>5</v>
      </c>
      <c r="D800" s="69" t="s">
        <v>115</v>
      </c>
      <c r="E800" s="70" t="s">
        <v>1401</v>
      </c>
      <c r="F800" s="14" t="s">
        <v>12</v>
      </c>
    </row>
    <row r="801" customHeight="1" spans="1:6">
      <c r="A801" s="20">
        <v>64091</v>
      </c>
      <c r="B801" s="68" t="s">
        <v>1402</v>
      </c>
      <c r="C801" s="20">
        <f>C595</f>
        <v>56</v>
      </c>
      <c r="D801" s="69" t="s">
        <v>115</v>
      </c>
      <c r="E801" s="70" t="s">
        <v>1403</v>
      </c>
      <c r="F801" s="14" t="s">
        <v>12</v>
      </c>
    </row>
    <row r="802" customHeight="1" spans="1:6">
      <c r="A802" s="20">
        <v>64092</v>
      </c>
      <c r="B802" s="68" t="s">
        <v>1404</v>
      </c>
      <c r="C802" s="20">
        <f>C595</f>
        <v>56</v>
      </c>
      <c r="D802" s="69" t="s">
        <v>115</v>
      </c>
      <c r="E802" s="70" t="s">
        <v>1405</v>
      </c>
      <c r="F802" s="14" t="s">
        <v>12</v>
      </c>
    </row>
    <row r="803" customHeight="1" spans="1:6">
      <c r="A803" s="20">
        <v>64093</v>
      </c>
      <c r="B803" s="68" t="s">
        <v>1404</v>
      </c>
      <c r="C803" s="20">
        <f>C595</f>
        <v>56</v>
      </c>
      <c r="D803" s="69" t="s">
        <v>115</v>
      </c>
      <c r="E803" s="70" t="s">
        <v>1406</v>
      </c>
      <c r="F803" s="14" t="s">
        <v>12</v>
      </c>
    </row>
    <row r="804" customHeight="1" spans="1:6">
      <c r="A804" s="20">
        <v>64094</v>
      </c>
      <c r="B804" s="68" t="s">
        <v>1407</v>
      </c>
      <c r="C804" s="20">
        <v>3000</v>
      </c>
      <c r="D804" s="69" t="s">
        <v>279</v>
      </c>
      <c r="E804" s="70" t="s">
        <v>1408</v>
      </c>
      <c r="F804" s="14" t="s">
        <v>12</v>
      </c>
    </row>
    <row r="805" customHeight="1" spans="1:6">
      <c r="A805" s="20">
        <v>64098</v>
      </c>
      <c r="B805" s="68" t="s">
        <v>1409</v>
      </c>
      <c r="C805" s="20">
        <v>2</v>
      </c>
      <c r="D805" s="69" t="s">
        <v>279</v>
      </c>
      <c r="E805" s="70" t="s">
        <v>1410</v>
      </c>
      <c r="F805" s="14" t="s">
        <v>12</v>
      </c>
    </row>
    <row r="806" customHeight="1" spans="1:6">
      <c r="A806" s="72" t="s">
        <v>481</v>
      </c>
      <c r="B806" s="16" t="s">
        <v>482</v>
      </c>
      <c r="C806" s="12"/>
      <c r="D806" s="71"/>
      <c r="E806" s="27"/>
      <c r="F806" s="14"/>
    </row>
    <row r="807" customHeight="1" spans="1:6">
      <c r="A807" s="20">
        <v>80</v>
      </c>
      <c r="B807" s="16" t="s">
        <v>483</v>
      </c>
      <c r="C807" s="12"/>
      <c r="D807" s="71"/>
      <c r="E807" s="27"/>
      <c r="F807" s="14"/>
    </row>
    <row r="808" customHeight="1" spans="1:6">
      <c r="A808" s="20">
        <v>80203</v>
      </c>
      <c r="B808" s="68" t="s">
        <v>1411</v>
      </c>
      <c r="C808" s="20">
        <f>C595</f>
        <v>56</v>
      </c>
      <c r="D808" s="69" t="s">
        <v>24</v>
      </c>
      <c r="E808" s="70" t="s">
        <v>1412</v>
      </c>
      <c r="F808" s="14" t="s">
        <v>12</v>
      </c>
    </row>
    <row r="809" customHeight="1" spans="1:6">
      <c r="A809" s="12">
        <v>81</v>
      </c>
      <c r="B809" s="16" t="s">
        <v>489</v>
      </c>
      <c r="C809" s="12"/>
      <c r="D809" s="71"/>
      <c r="E809" s="27"/>
      <c r="F809" s="14"/>
    </row>
    <row r="810" customHeight="1" spans="1:6">
      <c r="A810" s="20">
        <v>81002</v>
      </c>
      <c r="B810" s="68" t="s">
        <v>492</v>
      </c>
      <c r="C810" s="20">
        <v>1</v>
      </c>
      <c r="D810" s="69" t="s">
        <v>279</v>
      </c>
      <c r="E810" s="70" t="s">
        <v>493</v>
      </c>
      <c r="F810" s="14" t="s">
        <v>12</v>
      </c>
    </row>
    <row r="811" customHeight="1" spans="1:6">
      <c r="A811" s="20">
        <v>81003</v>
      </c>
      <c r="B811" s="68" t="s">
        <v>494</v>
      </c>
      <c r="C811" s="20">
        <v>1</v>
      </c>
      <c r="D811" s="69" t="s">
        <v>279</v>
      </c>
      <c r="E811" s="70" t="s">
        <v>495</v>
      </c>
      <c r="F811" s="14" t="s">
        <v>12</v>
      </c>
    </row>
    <row r="812" customHeight="1" spans="1:6">
      <c r="A812" s="20">
        <v>81014</v>
      </c>
      <c r="B812" s="68" t="s">
        <v>496</v>
      </c>
      <c r="C812" s="20">
        <v>1</v>
      </c>
      <c r="D812" s="69" t="s">
        <v>258</v>
      </c>
      <c r="E812" s="70" t="s">
        <v>497</v>
      </c>
      <c r="F812" s="14" t="s">
        <v>12</v>
      </c>
    </row>
    <row r="813" customHeight="1" spans="1:6">
      <c r="A813" s="20">
        <v>81015</v>
      </c>
      <c r="B813" s="68" t="s">
        <v>512</v>
      </c>
      <c r="C813" s="20">
        <v>1</v>
      </c>
      <c r="D813" s="69" t="s">
        <v>258</v>
      </c>
      <c r="E813" s="73" t="s">
        <v>1413</v>
      </c>
      <c r="F813" s="14" t="s">
        <v>12</v>
      </c>
    </row>
    <row r="814" customHeight="1" spans="1:6">
      <c r="A814" s="20">
        <v>81018</v>
      </c>
      <c r="B814" s="68" t="s">
        <v>518</v>
      </c>
      <c r="C814" s="20">
        <v>1</v>
      </c>
      <c r="D814" s="69" t="s">
        <v>115</v>
      </c>
      <c r="E814" s="70" t="s">
        <v>1414</v>
      </c>
      <c r="F814" s="14" t="s">
        <v>12</v>
      </c>
    </row>
    <row r="815" customHeight="1" spans="1:6">
      <c r="A815" s="20">
        <v>81032</v>
      </c>
      <c r="B815" s="68" t="s">
        <v>1415</v>
      </c>
      <c r="C815" s="20">
        <v>1</v>
      </c>
      <c r="D815" s="69" t="s">
        <v>258</v>
      </c>
      <c r="E815" s="70" t="s">
        <v>1416</v>
      </c>
      <c r="F815" s="14" t="s">
        <v>12</v>
      </c>
    </row>
    <row r="816" customHeight="1" spans="1:6">
      <c r="A816" s="20">
        <v>81051</v>
      </c>
      <c r="B816" s="68" t="s">
        <v>1417</v>
      </c>
      <c r="C816" s="20">
        <v>1</v>
      </c>
      <c r="D816" s="69" t="s">
        <v>24</v>
      </c>
      <c r="E816" s="73" t="s">
        <v>1418</v>
      </c>
      <c r="F816" s="14" t="s">
        <v>12</v>
      </c>
    </row>
    <row r="817" customHeight="1" spans="1:6">
      <c r="A817" s="20">
        <v>81052</v>
      </c>
      <c r="B817" s="68" t="s">
        <v>1419</v>
      </c>
      <c r="C817" s="20">
        <v>1</v>
      </c>
      <c r="D817" s="69" t="s">
        <v>115</v>
      </c>
      <c r="E817" s="70" t="s">
        <v>1420</v>
      </c>
      <c r="F817" s="14" t="s">
        <v>12</v>
      </c>
    </row>
    <row r="818" customHeight="1" spans="1:6">
      <c r="A818" s="12">
        <v>82</v>
      </c>
      <c r="B818" s="16" t="s">
        <v>1421</v>
      </c>
      <c r="C818" s="12"/>
      <c r="D818" s="71"/>
      <c r="E818" s="27"/>
      <c r="F818" s="14"/>
    </row>
    <row r="819" customHeight="1" spans="1:6">
      <c r="A819" s="20">
        <v>82001</v>
      </c>
      <c r="B819" s="68" t="s">
        <v>1422</v>
      </c>
      <c r="C819" s="20">
        <v>3</v>
      </c>
      <c r="D819" s="69" t="s">
        <v>1423</v>
      </c>
      <c r="E819" s="70" t="s">
        <v>1424</v>
      </c>
      <c r="F819" s="14" t="s">
        <v>12</v>
      </c>
    </row>
    <row r="820" customHeight="1" spans="1:6">
      <c r="A820" s="20">
        <v>82002</v>
      </c>
      <c r="B820" s="68" t="s">
        <v>1425</v>
      </c>
      <c r="C820" s="20">
        <f>C595</f>
        <v>56</v>
      </c>
      <c r="D820" s="69" t="s">
        <v>115</v>
      </c>
      <c r="E820" s="70" t="s">
        <v>1426</v>
      </c>
      <c r="F820" s="14" t="s">
        <v>12</v>
      </c>
    </row>
    <row r="821" customHeight="1" spans="1:6">
      <c r="A821" s="20">
        <v>82004</v>
      </c>
      <c r="B821" s="68" t="s">
        <v>1427</v>
      </c>
      <c r="C821" s="20">
        <v>1</v>
      </c>
      <c r="D821" s="69" t="s">
        <v>115</v>
      </c>
      <c r="E821" s="70" t="s">
        <v>1428</v>
      </c>
      <c r="F821" s="14" t="s">
        <v>12</v>
      </c>
    </row>
    <row r="822" customHeight="1" spans="1:6">
      <c r="A822" s="20">
        <v>82005</v>
      </c>
      <c r="B822" s="68" t="s">
        <v>1429</v>
      </c>
      <c r="C822" s="20">
        <v>1</v>
      </c>
      <c r="D822" s="69" t="s">
        <v>115</v>
      </c>
      <c r="E822" s="86" t="s">
        <v>1430</v>
      </c>
      <c r="F822" s="14" t="s">
        <v>12</v>
      </c>
    </row>
    <row r="823" customHeight="1" spans="1:6">
      <c r="A823" s="20">
        <v>82006</v>
      </c>
      <c r="B823" s="68" t="s">
        <v>1431</v>
      </c>
      <c r="C823" s="20">
        <v>5</v>
      </c>
      <c r="D823" s="69" t="s">
        <v>1432</v>
      </c>
      <c r="E823" s="70" t="s">
        <v>1433</v>
      </c>
      <c r="F823" s="14" t="s">
        <v>12</v>
      </c>
    </row>
    <row r="824" customHeight="1" spans="1:6">
      <c r="A824" s="20">
        <v>82006</v>
      </c>
      <c r="B824" s="68" t="s">
        <v>1431</v>
      </c>
      <c r="C824" s="20">
        <f>C595</f>
        <v>56</v>
      </c>
      <c r="D824" s="69" t="s">
        <v>1432</v>
      </c>
      <c r="E824" s="70" t="s">
        <v>1434</v>
      </c>
      <c r="F824" s="14" t="s">
        <v>12</v>
      </c>
    </row>
    <row r="825" customHeight="1" spans="1:6">
      <c r="A825" s="20">
        <v>82009</v>
      </c>
      <c r="B825" s="68" t="s">
        <v>1435</v>
      </c>
      <c r="C825" s="20">
        <v>1</v>
      </c>
      <c r="D825" s="69" t="s">
        <v>24</v>
      </c>
      <c r="E825" s="167" t="s">
        <v>1436</v>
      </c>
      <c r="F825" s="14" t="s">
        <v>12</v>
      </c>
    </row>
    <row r="826" customHeight="1" spans="1:6">
      <c r="A826" s="20">
        <v>82010</v>
      </c>
      <c r="B826" s="68" t="s">
        <v>1437</v>
      </c>
      <c r="C826" s="20">
        <v>1</v>
      </c>
      <c r="D826" s="69" t="s">
        <v>1423</v>
      </c>
      <c r="E826" s="70" t="s">
        <v>1438</v>
      </c>
      <c r="F826" s="14" t="s">
        <v>12</v>
      </c>
    </row>
    <row r="827" customHeight="1" spans="1:6">
      <c r="A827" s="20">
        <v>82011</v>
      </c>
      <c r="B827" s="68" t="s">
        <v>1439</v>
      </c>
      <c r="C827" s="20">
        <v>1</v>
      </c>
      <c r="D827" s="69" t="s">
        <v>1423</v>
      </c>
      <c r="E827" s="70" t="s">
        <v>1440</v>
      </c>
      <c r="F827" s="14" t="s">
        <v>12</v>
      </c>
    </row>
    <row r="828" customHeight="1" spans="1:6">
      <c r="A828" s="12">
        <v>7</v>
      </c>
      <c r="B828" s="161" t="s">
        <v>1441</v>
      </c>
      <c r="C828" s="15">
        <v>2</v>
      </c>
      <c r="D828" s="10" t="s">
        <v>530</v>
      </c>
      <c r="E828" s="17" t="s">
        <v>1088</v>
      </c>
      <c r="F828" s="14" t="s">
        <v>12</v>
      </c>
    </row>
    <row r="829" customHeight="1" spans="1:6">
      <c r="A829" s="24">
        <v>1</v>
      </c>
      <c r="B829" s="23" t="s">
        <v>177</v>
      </c>
      <c r="C829" s="24">
        <v>56</v>
      </c>
      <c r="D829" s="18" t="s">
        <v>178</v>
      </c>
      <c r="E829" s="58"/>
      <c r="F829" s="14"/>
    </row>
    <row r="830" customHeight="1" spans="1:6">
      <c r="A830" s="24">
        <v>2</v>
      </c>
      <c r="B830" s="23" t="s">
        <v>19</v>
      </c>
      <c r="C830" s="24"/>
      <c r="D830" s="18"/>
      <c r="E830" s="25"/>
      <c r="F830" s="14"/>
    </row>
    <row r="831" customHeight="1" spans="1:6">
      <c r="A831" s="24">
        <v>3</v>
      </c>
      <c r="B831" s="23" t="s">
        <v>21</v>
      </c>
      <c r="C831" s="24"/>
      <c r="D831" s="18"/>
      <c r="E831" s="25"/>
      <c r="F831" s="14"/>
    </row>
    <row r="832" customHeight="1" spans="1:6">
      <c r="A832" s="168" t="s">
        <v>1442</v>
      </c>
      <c r="B832" s="90" t="s">
        <v>180</v>
      </c>
      <c r="C832" s="168"/>
      <c r="D832" s="169"/>
      <c r="E832" s="170"/>
      <c r="F832" s="14"/>
    </row>
    <row r="833" customHeight="1" spans="1:6">
      <c r="A833" s="20">
        <v>2020</v>
      </c>
      <c r="B833" s="68" t="s">
        <v>210</v>
      </c>
      <c r="C833" s="20">
        <v>1</v>
      </c>
      <c r="D833" s="69" t="s">
        <v>211</v>
      </c>
      <c r="E833" s="70" t="s">
        <v>1443</v>
      </c>
      <c r="F833" s="14" t="s">
        <v>12</v>
      </c>
    </row>
    <row r="834" customHeight="1" spans="1:6">
      <c r="A834" s="168" t="s">
        <v>1444</v>
      </c>
      <c r="B834" s="90" t="s">
        <v>1101</v>
      </c>
      <c r="C834" s="168">
        <v>6</v>
      </c>
      <c r="D834" s="169" t="s">
        <v>115</v>
      </c>
      <c r="E834" s="74" t="s">
        <v>1102</v>
      </c>
      <c r="F834" s="14" t="s">
        <v>12</v>
      </c>
    </row>
    <row r="835" customHeight="1" spans="1:6">
      <c r="A835" s="168" t="s">
        <v>1445</v>
      </c>
      <c r="B835" s="90" t="s">
        <v>1103</v>
      </c>
      <c r="C835" s="168">
        <v>3</v>
      </c>
      <c r="D835" s="169" t="s">
        <v>115</v>
      </c>
      <c r="E835" s="70" t="s">
        <v>1446</v>
      </c>
      <c r="F835" s="14" t="s">
        <v>12</v>
      </c>
    </row>
    <row r="836" customHeight="1" spans="1:6">
      <c r="A836" s="168" t="s">
        <v>1447</v>
      </c>
      <c r="B836" s="90" t="s">
        <v>1108</v>
      </c>
      <c r="C836" s="168">
        <v>2</v>
      </c>
      <c r="D836" s="169" t="s">
        <v>29</v>
      </c>
      <c r="E836" s="70" t="s">
        <v>1448</v>
      </c>
      <c r="F836" s="14" t="s">
        <v>12</v>
      </c>
    </row>
    <row r="837" customHeight="1" spans="1:6">
      <c r="A837" s="171" t="s">
        <v>216</v>
      </c>
      <c r="B837" s="68" t="s">
        <v>217</v>
      </c>
      <c r="C837" s="168">
        <f>C829</f>
        <v>56</v>
      </c>
      <c r="D837" s="21" t="s">
        <v>249</v>
      </c>
      <c r="E837" s="77" t="s">
        <v>1449</v>
      </c>
      <c r="F837" s="14" t="s">
        <v>12</v>
      </c>
    </row>
    <row r="838" customHeight="1" spans="1:6">
      <c r="A838" s="168" t="s">
        <v>1450</v>
      </c>
      <c r="B838" s="90" t="s">
        <v>1116</v>
      </c>
      <c r="C838" s="168">
        <v>4</v>
      </c>
      <c r="D838" s="169" t="s">
        <v>115</v>
      </c>
      <c r="E838" s="77" t="s">
        <v>1451</v>
      </c>
      <c r="F838" s="14" t="s">
        <v>12</v>
      </c>
    </row>
    <row r="839" customHeight="1" spans="1:6">
      <c r="A839" s="168" t="s">
        <v>1452</v>
      </c>
      <c r="B839" s="90" t="s">
        <v>1118</v>
      </c>
      <c r="C839" s="168">
        <v>24</v>
      </c>
      <c r="D839" s="169" t="s">
        <v>115</v>
      </c>
      <c r="E839" s="70" t="s">
        <v>1453</v>
      </c>
      <c r="F839" s="14" t="s">
        <v>12</v>
      </c>
    </row>
    <row r="840" customHeight="1" spans="1:6">
      <c r="A840" s="168" t="s">
        <v>1454</v>
      </c>
      <c r="B840" s="90" t="s">
        <v>1455</v>
      </c>
      <c r="C840" s="168">
        <v>4</v>
      </c>
      <c r="D840" s="169" t="s">
        <v>115</v>
      </c>
      <c r="E840" s="74" t="s">
        <v>1121</v>
      </c>
      <c r="F840" s="14" t="s">
        <v>12</v>
      </c>
    </row>
    <row r="841" customHeight="1" spans="1:6">
      <c r="A841" s="168" t="s">
        <v>1456</v>
      </c>
      <c r="B841" s="90" t="s">
        <v>1122</v>
      </c>
      <c r="C841" s="168">
        <f>C829</f>
        <v>56</v>
      </c>
      <c r="D841" s="169" t="s">
        <v>115</v>
      </c>
      <c r="E841" s="70" t="s">
        <v>1457</v>
      </c>
      <c r="F841" s="14" t="s">
        <v>12</v>
      </c>
    </row>
    <row r="842" customHeight="1" spans="1:6">
      <c r="A842" s="168" t="s">
        <v>538</v>
      </c>
      <c r="B842" s="90" t="s">
        <v>539</v>
      </c>
      <c r="C842" s="168">
        <f>C829</f>
        <v>56</v>
      </c>
      <c r="D842" s="169" t="s">
        <v>115</v>
      </c>
      <c r="E842" s="70" t="s">
        <v>1458</v>
      </c>
      <c r="F842" s="14" t="s">
        <v>12</v>
      </c>
    </row>
    <row r="843" customHeight="1" spans="1:6">
      <c r="A843" s="168" t="s">
        <v>1459</v>
      </c>
      <c r="B843" s="90" t="s">
        <v>1126</v>
      </c>
      <c r="C843" s="168"/>
      <c r="D843" s="169"/>
      <c r="E843" s="170"/>
      <c r="F843" s="14"/>
    </row>
    <row r="844" customHeight="1" spans="1:6">
      <c r="A844" s="168" t="s">
        <v>1460</v>
      </c>
      <c r="B844" s="90" t="s">
        <v>1127</v>
      </c>
      <c r="C844" s="168">
        <f>C829</f>
        <v>56</v>
      </c>
      <c r="D844" s="169" t="s">
        <v>24</v>
      </c>
      <c r="E844" s="81" t="s">
        <v>1128</v>
      </c>
      <c r="F844" s="14" t="s">
        <v>12</v>
      </c>
    </row>
    <row r="845" customHeight="1" spans="1:6">
      <c r="A845" s="168" t="s">
        <v>1461</v>
      </c>
      <c r="B845" s="90" t="s">
        <v>1129</v>
      </c>
      <c r="C845" s="168">
        <v>15</v>
      </c>
      <c r="D845" s="169" t="s">
        <v>115</v>
      </c>
      <c r="E845" s="70" t="s">
        <v>1130</v>
      </c>
      <c r="F845" s="14" t="s">
        <v>12</v>
      </c>
    </row>
    <row r="846" customHeight="1" spans="1:6">
      <c r="A846" s="168" t="s">
        <v>1462</v>
      </c>
      <c r="B846" s="90" t="s">
        <v>1131</v>
      </c>
      <c r="C846" s="168">
        <f>C829</f>
        <v>56</v>
      </c>
      <c r="D846" s="169" t="s">
        <v>115</v>
      </c>
      <c r="E846" s="77" t="s">
        <v>1463</v>
      </c>
      <c r="F846" s="14" t="s">
        <v>12</v>
      </c>
    </row>
    <row r="847" customHeight="1" spans="1:6">
      <c r="A847" s="171" t="s">
        <v>1464</v>
      </c>
      <c r="B847" s="68" t="s">
        <v>1134</v>
      </c>
      <c r="C847" s="171">
        <f>C829/2</f>
        <v>28</v>
      </c>
      <c r="D847" s="21" t="s">
        <v>115</v>
      </c>
      <c r="E847" s="70" t="s">
        <v>1465</v>
      </c>
      <c r="F847" s="14" t="s">
        <v>12</v>
      </c>
    </row>
    <row r="848" customHeight="1" spans="1:6">
      <c r="A848" s="168" t="s">
        <v>1466</v>
      </c>
      <c r="B848" s="90" t="s">
        <v>1136</v>
      </c>
      <c r="C848" s="168">
        <f>C829</f>
        <v>56</v>
      </c>
      <c r="D848" s="169" t="s">
        <v>115</v>
      </c>
      <c r="E848" s="70" t="s">
        <v>1467</v>
      </c>
      <c r="F848" s="14" t="s">
        <v>12</v>
      </c>
    </row>
    <row r="849" customHeight="1" spans="1:6">
      <c r="A849" s="168" t="s">
        <v>1468</v>
      </c>
      <c r="B849" s="90" t="s">
        <v>1138</v>
      </c>
      <c r="C849" s="168">
        <v>2</v>
      </c>
      <c r="D849" s="169" t="s">
        <v>115</v>
      </c>
      <c r="E849" s="70" t="s">
        <v>1469</v>
      </c>
      <c r="F849" s="14" t="s">
        <v>12</v>
      </c>
    </row>
    <row r="850" customHeight="1" spans="1:6">
      <c r="A850" s="168" t="s">
        <v>1470</v>
      </c>
      <c r="B850" s="90" t="s">
        <v>1140</v>
      </c>
      <c r="C850" s="168">
        <v>15</v>
      </c>
      <c r="D850" s="169" t="s">
        <v>115</v>
      </c>
      <c r="E850" s="77" t="s">
        <v>1471</v>
      </c>
      <c r="F850" s="14" t="s">
        <v>12</v>
      </c>
    </row>
    <row r="851" customHeight="1" spans="1:6">
      <c r="A851" s="168" t="s">
        <v>1472</v>
      </c>
      <c r="B851" s="90" t="s">
        <v>1142</v>
      </c>
      <c r="C851" s="168">
        <f>C829</f>
        <v>56</v>
      </c>
      <c r="D851" s="169" t="s">
        <v>115</v>
      </c>
      <c r="E851" s="77" t="s">
        <v>1473</v>
      </c>
      <c r="F851" s="14" t="s">
        <v>12</v>
      </c>
    </row>
    <row r="852" customHeight="1" spans="1:6">
      <c r="A852" s="168" t="s">
        <v>1474</v>
      </c>
      <c r="B852" s="90" t="s">
        <v>223</v>
      </c>
      <c r="C852" s="168"/>
      <c r="D852" s="169"/>
      <c r="E852" s="170"/>
      <c r="F852" s="14"/>
    </row>
    <row r="853" customHeight="1" spans="1:6">
      <c r="A853" s="171" t="s">
        <v>1475</v>
      </c>
      <c r="B853" s="68" t="s">
        <v>1476</v>
      </c>
      <c r="C853" s="168">
        <f>C829</f>
        <v>56</v>
      </c>
      <c r="D853" s="169" t="s">
        <v>115</v>
      </c>
      <c r="E853" s="70" t="s">
        <v>1477</v>
      </c>
      <c r="F853" s="14" t="s">
        <v>12</v>
      </c>
    </row>
    <row r="854" customHeight="1" spans="1:6">
      <c r="A854" s="168" t="s">
        <v>1478</v>
      </c>
      <c r="B854" s="90" t="s">
        <v>1479</v>
      </c>
      <c r="C854" s="168">
        <v>3</v>
      </c>
      <c r="D854" s="169" t="s">
        <v>29</v>
      </c>
      <c r="E854" s="70" t="s">
        <v>1480</v>
      </c>
      <c r="F854" s="14" t="s">
        <v>12</v>
      </c>
    </row>
    <row r="855" customHeight="1" spans="1:6">
      <c r="A855" s="72" t="s">
        <v>179</v>
      </c>
      <c r="B855" s="172" t="s">
        <v>246</v>
      </c>
      <c r="C855" s="168"/>
      <c r="D855" s="169"/>
      <c r="E855" s="170"/>
      <c r="F855" s="14"/>
    </row>
    <row r="856" customHeight="1" spans="1:6">
      <c r="A856" s="168">
        <v>11</v>
      </c>
      <c r="B856" s="90" t="s">
        <v>265</v>
      </c>
      <c r="C856" s="168"/>
      <c r="D856" s="169"/>
      <c r="E856" s="170"/>
      <c r="F856" s="14"/>
    </row>
    <row r="857" customHeight="1" spans="1:6">
      <c r="A857" s="168" t="s">
        <v>1481</v>
      </c>
      <c r="B857" s="90" t="s">
        <v>1150</v>
      </c>
      <c r="C857" s="168">
        <f>C829</f>
        <v>56</v>
      </c>
      <c r="D857" s="169" t="s">
        <v>29</v>
      </c>
      <c r="E857" s="77" t="s">
        <v>1482</v>
      </c>
      <c r="F857" s="14" t="s">
        <v>12</v>
      </c>
    </row>
    <row r="858" customHeight="1" spans="1:6">
      <c r="A858" s="168" t="s">
        <v>1483</v>
      </c>
      <c r="B858" s="90" t="s">
        <v>266</v>
      </c>
      <c r="C858" s="168">
        <v>3</v>
      </c>
      <c r="D858" s="169" t="s">
        <v>29</v>
      </c>
      <c r="E858" s="70" t="s">
        <v>1153</v>
      </c>
      <c r="F858" s="14" t="s">
        <v>12</v>
      </c>
    </row>
    <row r="859" customHeight="1" spans="1:6">
      <c r="A859" s="168" t="s">
        <v>1484</v>
      </c>
      <c r="B859" s="90" t="s">
        <v>266</v>
      </c>
      <c r="C859" s="168">
        <v>3</v>
      </c>
      <c r="D859" s="169" t="s">
        <v>29</v>
      </c>
      <c r="E859" s="70" t="s">
        <v>1155</v>
      </c>
      <c r="F859" s="14" t="s">
        <v>12</v>
      </c>
    </row>
    <row r="860" customHeight="1" spans="1:6">
      <c r="A860" s="168">
        <v>13</v>
      </c>
      <c r="B860" s="90" t="s">
        <v>275</v>
      </c>
      <c r="C860" s="168"/>
      <c r="D860" s="169"/>
      <c r="E860" s="170"/>
      <c r="F860" s="14"/>
    </row>
    <row r="861" customHeight="1" spans="1:6">
      <c r="A861" s="168" t="s">
        <v>1485</v>
      </c>
      <c r="B861" s="90" t="s">
        <v>1159</v>
      </c>
      <c r="C861" s="168">
        <f>C829</f>
        <v>56</v>
      </c>
      <c r="D861" s="169" t="s">
        <v>279</v>
      </c>
      <c r="E861" s="77" t="s">
        <v>1486</v>
      </c>
      <c r="F861" s="14" t="s">
        <v>12</v>
      </c>
    </row>
    <row r="862" customHeight="1" spans="1:6">
      <c r="A862" s="168" t="s">
        <v>1487</v>
      </c>
      <c r="B862" s="90" t="s">
        <v>1159</v>
      </c>
      <c r="C862" s="168">
        <v>3</v>
      </c>
      <c r="D862" s="169" t="s">
        <v>279</v>
      </c>
      <c r="E862" s="77" t="s">
        <v>1488</v>
      </c>
      <c r="F862" s="14" t="s">
        <v>12</v>
      </c>
    </row>
    <row r="863" customHeight="1" spans="1:6">
      <c r="A863" s="168" t="s">
        <v>1489</v>
      </c>
      <c r="B863" s="90" t="s">
        <v>1490</v>
      </c>
      <c r="C863" s="168">
        <v>3</v>
      </c>
      <c r="D863" s="169" t="s">
        <v>29</v>
      </c>
      <c r="E863" s="70" t="s">
        <v>1162</v>
      </c>
      <c r="F863" s="14" t="s">
        <v>12</v>
      </c>
    </row>
    <row r="864" customHeight="1" spans="1:6">
      <c r="A864" s="168" t="s">
        <v>1491</v>
      </c>
      <c r="B864" s="90" t="s">
        <v>302</v>
      </c>
      <c r="C864" s="168"/>
      <c r="D864" s="169"/>
      <c r="E864" s="170"/>
      <c r="F864" s="14"/>
    </row>
    <row r="865" customHeight="1" spans="1:6">
      <c r="A865" s="168" t="s">
        <v>1492</v>
      </c>
      <c r="B865" s="90" t="s">
        <v>311</v>
      </c>
      <c r="C865" s="168">
        <v>3</v>
      </c>
      <c r="D865" s="169" t="s">
        <v>115</v>
      </c>
      <c r="E865" s="70" t="s">
        <v>1493</v>
      </c>
      <c r="F865" s="14" t="s">
        <v>12</v>
      </c>
    </row>
    <row r="866" customHeight="1" spans="1:6">
      <c r="A866" s="168" t="s">
        <v>1494</v>
      </c>
      <c r="B866" s="90" t="s">
        <v>314</v>
      </c>
      <c r="C866" s="168"/>
      <c r="D866" s="169"/>
      <c r="E866" s="170"/>
      <c r="F866" s="14"/>
    </row>
    <row r="867" customHeight="1" spans="1:6">
      <c r="A867" s="168" t="s">
        <v>1495</v>
      </c>
      <c r="B867" s="90" t="s">
        <v>1163</v>
      </c>
      <c r="C867" s="168">
        <v>3</v>
      </c>
      <c r="D867" s="169" t="s">
        <v>279</v>
      </c>
      <c r="E867" s="70" t="s">
        <v>1496</v>
      </c>
      <c r="F867" s="14" t="s">
        <v>12</v>
      </c>
    </row>
    <row r="868" customHeight="1" spans="1:6">
      <c r="A868" s="168" t="s">
        <v>1497</v>
      </c>
      <c r="B868" s="90" t="s">
        <v>1163</v>
      </c>
      <c r="C868" s="168">
        <v>3</v>
      </c>
      <c r="D868" s="169" t="s">
        <v>279</v>
      </c>
      <c r="E868" s="70" t="s">
        <v>1498</v>
      </c>
      <c r="F868" s="14" t="s">
        <v>12</v>
      </c>
    </row>
    <row r="869" customHeight="1" spans="1:6">
      <c r="A869" s="168" t="s">
        <v>1499</v>
      </c>
      <c r="B869" s="90" t="s">
        <v>1166</v>
      </c>
      <c r="C869" s="168">
        <v>3</v>
      </c>
      <c r="D869" s="169" t="s">
        <v>29</v>
      </c>
      <c r="E869" s="86" t="s">
        <v>1167</v>
      </c>
      <c r="F869" s="14" t="s">
        <v>12</v>
      </c>
    </row>
    <row r="870" customHeight="1" spans="1:6">
      <c r="A870" s="82" t="s">
        <v>319</v>
      </c>
      <c r="B870" s="172" t="s">
        <v>320</v>
      </c>
      <c r="C870" s="168"/>
      <c r="D870" s="169"/>
      <c r="E870" s="170"/>
      <c r="F870" s="14"/>
    </row>
    <row r="871" customHeight="1" spans="1:6">
      <c r="A871" s="168" t="s">
        <v>1500</v>
      </c>
      <c r="B871" s="90" t="s">
        <v>1168</v>
      </c>
      <c r="C871" s="168"/>
      <c r="D871" s="169"/>
      <c r="E871" s="170"/>
      <c r="F871" s="14"/>
    </row>
    <row r="872" customHeight="1" spans="1:6">
      <c r="A872" s="168" t="s">
        <v>1501</v>
      </c>
      <c r="B872" s="90" t="s">
        <v>1502</v>
      </c>
      <c r="C872" s="168">
        <v>8</v>
      </c>
      <c r="D872" s="169" t="s">
        <v>29</v>
      </c>
      <c r="E872" s="77" t="s">
        <v>1503</v>
      </c>
      <c r="F872" s="14" t="s">
        <v>12</v>
      </c>
    </row>
    <row r="873" customHeight="1" spans="1:6">
      <c r="A873" s="168" t="s">
        <v>1504</v>
      </c>
      <c r="B873" s="90" t="s">
        <v>1505</v>
      </c>
      <c r="C873" s="168">
        <f>C829</f>
        <v>56</v>
      </c>
      <c r="D873" s="169" t="s">
        <v>29</v>
      </c>
      <c r="E873" s="77" t="s">
        <v>1506</v>
      </c>
      <c r="F873" s="14" t="s">
        <v>12</v>
      </c>
    </row>
    <row r="874" customHeight="1" spans="1:6">
      <c r="A874" s="168" t="s">
        <v>1507</v>
      </c>
      <c r="B874" s="90" t="s">
        <v>1169</v>
      </c>
      <c r="C874" s="168">
        <f>C829</f>
        <v>56</v>
      </c>
      <c r="D874" s="169" t="s">
        <v>115</v>
      </c>
      <c r="E874" s="77" t="s">
        <v>1170</v>
      </c>
      <c r="F874" s="14" t="s">
        <v>12</v>
      </c>
    </row>
    <row r="875" customHeight="1" spans="1:6">
      <c r="A875" s="168" t="s">
        <v>1508</v>
      </c>
      <c r="B875" s="68" t="s">
        <v>1509</v>
      </c>
      <c r="C875" s="168">
        <v>1</v>
      </c>
      <c r="D875" s="169" t="s">
        <v>115</v>
      </c>
      <c r="E875" s="70" t="s">
        <v>1510</v>
      </c>
      <c r="F875" s="14" t="s">
        <v>12</v>
      </c>
    </row>
    <row r="876" customHeight="1" spans="1:6">
      <c r="A876" s="168" t="s">
        <v>1511</v>
      </c>
      <c r="B876" s="90" t="s">
        <v>1512</v>
      </c>
      <c r="C876" s="168">
        <f>C829</f>
        <v>56</v>
      </c>
      <c r="D876" s="169" t="s">
        <v>1423</v>
      </c>
      <c r="E876" s="70" t="s">
        <v>1513</v>
      </c>
      <c r="F876" s="14" t="s">
        <v>12</v>
      </c>
    </row>
    <row r="877" customHeight="1" spans="1:6">
      <c r="A877" s="168" t="s">
        <v>1514</v>
      </c>
      <c r="B877" s="90" t="s">
        <v>1173</v>
      </c>
      <c r="C877" s="168">
        <v>3</v>
      </c>
      <c r="D877" s="169" t="s">
        <v>29</v>
      </c>
      <c r="E877" s="41" t="s">
        <v>1174</v>
      </c>
      <c r="F877" s="14" t="s">
        <v>12</v>
      </c>
    </row>
    <row r="878" customHeight="1" spans="1:6">
      <c r="A878" s="168" t="s">
        <v>1515</v>
      </c>
      <c r="B878" s="90" t="s">
        <v>1516</v>
      </c>
      <c r="C878" s="168">
        <v>3</v>
      </c>
      <c r="D878" s="169" t="s">
        <v>24</v>
      </c>
      <c r="E878" s="70" t="s">
        <v>1517</v>
      </c>
      <c r="F878" s="14" t="s">
        <v>12</v>
      </c>
    </row>
    <row r="879" customHeight="1" spans="1:6">
      <c r="A879" s="72" t="s">
        <v>471</v>
      </c>
      <c r="B879" s="172" t="s">
        <v>472</v>
      </c>
      <c r="C879" s="168"/>
      <c r="D879" s="169"/>
      <c r="E879" s="170"/>
      <c r="F879" s="14"/>
    </row>
    <row r="880" customHeight="1" spans="1:6">
      <c r="A880" s="168" t="s">
        <v>1518</v>
      </c>
      <c r="B880" s="90" t="s">
        <v>1168</v>
      </c>
      <c r="C880" s="168"/>
      <c r="D880" s="169"/>
      <c r="E880" s="170"/>
      <c r="F880" s="14"/>
    </row>
    <row r="881" customHeight="1" spans="1:6">
      <c r="A881" s="168">
        <v>32003</v>
      </c>
      <c r="B881" s="90" t="s">
        <v>1519</v>
      </c>
      <c r="C881" s="168">
        <v>13</v>
      </c>
      <c r="D881" s="169" t="s">
        <v>24</v>
      </c>
      <c r="E881" s="70" t="s">
        <v>1520</v>
      </c>
      <c r="F881" s="14" t="s">
        <v>12</v>
      </c>
    </row>
    <row r="882" customHeight="1" spans="1:6">
      <c r="A882" s="168" t="s">
        <v>1521</v>
      </c>
      <c r="B882" s="90" t="s">
        <v>1208</v>
      </c>
      <c r="C882" s="168">
        <v>2</v>
      </c>
      <c r="D882" s="169" t="s">
        <v>24</v>
      </c>
      <c r="E882" s="70" t="s">
        <v>1522</v>
      </c>
      <c r="F882" s="14" t="s">
        <v>12</v>
      </c>
    </row>
    <row r="883" customHeight="1" spans="1:6">
      <c r="A883" s="168" t="s">
        <v>1523</v>
      </c>
      <c r="B883" s="90" t="s">
        <v>1210</v>
      </c>
      <c r="C883" s="168">
        <v>2</v>
      </c>
      <c r="D883" s="169" t="s">
        <v>24</v>
      </c>
      <c r="E883" s="70" t="s">
        <v>1524</v>
      </c>
      <c r="F883" s="14" t="s">
        <v>12</v>
      </c>
    </row>
    <row r="884" customHeight="1" spans="1:6">
      <c r="A884" s="168" t="s">
        <v>1525</v>
      </c>
      <c r="B884" s="90" t="s">
        <v>1212</v>
      </c>
      <c r="C884" s="168">
        <v>2</v>
      </c>
      <c r="D884" s="169" t="s">
        <v>24</v>
      </c>
      <c r="E884" s="70" t="s">
        <v>1526</v>
      </c>
      <c r="F884" s="14" t="s">
        <v>12</v>
      </c>
    </row>
    <row r="885" customHeight="1" spans="1:6">
      <c r="A885" s="168" t="s">
        <v>1527</v>
      </c>
      <c r="B885" s="90" t="s">
        <v>1214</v>
      </c>
      <c r="C885" s="168">
        <v>2</v>
      </c>
      <c r="D885" s="169" t="s">
        <v>24</v>
      </c>
      <c r="E885" s="70" t="s">
        <v>1528</v>
      </c>
      <c r="F885" s="14" t="s">
        <v>12</v>
      </c>
    </row>
    <row r="886" customHeight="1" spans="1:6">
      <c r="A886" s="168" t="s">
        <v>1529</v>
      </c>
      <c r="B886" s="90" t="s">
        <v>1216</v>
      </c>
      <c r="C886" s="168">
        <v>13</v>
      </c>
      <c r="D886" s="169" t="s">
        <v>24</v>
      </c>
      <c r="E886" s="70" t="s">
        <v>1530</v>
      </c>
      <c r="F886" s="14" t="s">
        <v>12</v>
      </c>
    </row>
    <row r="887" customHeight="1" spans="1:6">
      <c r="A887" s="72" t="s">
        <v>222</v>
      </c>
      <c r="B887" s="172" t="s">
        <v>1230</v>
      </c>
      <c r="C887" s="168"/>
      <c r="D887" s="169"/>
      <c r="E887" s="170"/>
      <c r="F887" s="14"/>
    </row>
    <row r="888" customHeight="1" spans="1:6">
      <c r="A888" s="168" t="s">
        <v>1531</v>
      </c>
      <c r="B888" s="90" t="s">
        <v>1168</v>
      </c>
      <c r="C888" s="168"/>
      <c r="D888" s="169"/>
      <c r="E888" s="170"/>
      <c r="F888" s="14"/>
    </row>
    <row r="889" customHeight="1" spans="1:6">
      <c r="A889" s="168" t="s">
        <v>1532</v>
      </c>
      <c r="B889" s="90" t="s">
        <v>1231</v>
      </c>
      <c r="C889" s="168">
        <v>3</v>
      </c>
      <c r="D889" s="169" t="s">
        <v>255</v>
      </c>
      <c r="E889" s="77" t="s">
        <v>1533</v>
      </c>
      <c r="F889" s="14" t="s">
        <v>12</v>
      </c>
    </row>
    <row r="890" customHeight="1" spans="1:6">
      <c r="A890" s="12">
        <v>83</v>
      </c>
      <c r="B890" s="16" t="s">
        <v>1534</v>
      </c>
      <c r="C890" s="20"/>
      <c r="D890" s="71"/>
      <c r="E890" s="27"/>
      <c r="F890" s="14"/>
    </row>
    <row r="891" customHeight="1" spans="1:6">
      <c r="A891" s="20">
        <v>72062</v>
      </c>
      <c r="B891" s="68" t="s">
        <v>1535</v>
      </c>
      <c r="C891" s="20">
        <v>5</v>
      </c>
      <c r="D891" s="69" t="s">
        <v>1536</v>
      </c>
      <c r="E891" s="70" t="s">
        <v>1537</v>
      </c>
      <c r="F891" s="14" t="s">
        <v>12</v>
      </c>
    </row>
    <row r="892" customHeight="1" spans="1:6">
      <c r="A892" s="20">
        <v>72063</v>
      </c>
      <c r="B892" s="68" t="s">
        <v>1538</v>
      </c>
      <c r="C892" s="20">
        <v>5</v>
      </c>
      <c r="D892" s="69" t="s">
        <v>1536</v>
      </c>
      <c r="E892" s="70" t="s">
        <v>1539</v>
      </c>
      <c r="F892" s="14" t="s">
        <v>12</v>
      </c>
    </row>
    <row r="893" customHeight="1" spans="1:6">
      <c r="A893" s="20">
        <v>72091</v>
      </c>
      <c r="B893" s="68" t="s">
        <v>1540</v>
      </c>
      <c r="C893" s="20">
        <v>60</v>
      </c>
      <c r="D893" s="69" t="s">
        <v>255</v>
      </c>
      <c r="E893" s="70" t="s">
        <v>1541</v>
      </c>
      <c r="F893" s="14" t="s">
        <v>12</v>
      </c>
    </row>
    <row r="894" customHeight="1" spans="1:6">
      <c r="A894" s="12" t="s">
        <v>1542</v>
      </c>
      <c r="B894" s="161" t="s">
        <v>1543</v>
      </c>
      <c r="C894" s="26">
        <v>2</v>
      </c>
      <c r="D894" s="173" t="s">
        <v>8</v>
      </c>
      <c r="E894" s="13" t="s">
        <v>11</v>
      </c>
      <c r="F894" s="14" t="s">
        <v>12</v>
      </c>
    </row>
    <row r="895" customHeight="1" spans="1:6">
      <c r="A895" s="15">
        <v>1</v>
      </c>
      <c r="B895" s="16" t="s">
        <v>1011</v>
      </c>
      <c r="C895" s="12">
        <v>2</v>
      </c>
      <c r="D895" s="10" t="s">
        <v>8</v>
      </c>
      <c r="E895" s="27" t="s">
        <v>1544</v>
      </c>
      <c r="F895" s="14" t="s">
        <v>12</v>
      </c>
    </row>
    <row r="896" customHeight="1" spans="1:6">
      <c r="A896" s="227" t="s">
        <v>15</v>
      </c>
      <c r="B896" s="19" t="s">
        <v>16</v>
      </c>
      <c r="C896" s="24">
        <v>56</v>
      </c>
      <c r="D896" s="18" t="s">
        <v>17</v>
      </c>
      <c r="E896" s="22"/>
      <c r="F896" s="14"/>
    </row>
    <row r="897" customHeight="1" spans="1:6">
      <c r="A897" s="227" t="s">
        <v>18</v>
      </c>
      <c r="B897" s="23" t="s">
        <v>19</v>
      </c>
      <c r="C897" s="24"/>
      <c r="D897" s="18"/>
      <c r="E897" s="25"/>
      <c r="F897" s="14"/>
    </row>
    <row r="898" customHeight="1" spans="1:6">
      <c r="A898" s="227" t="s">
        <v>20</v>
      </c>
      <c r="B898" s="23" t="s">
        <v>21</v>
      </c>
      <c r="C898" s="24"/>
      <c r="D898" s="18"/>
      <c r="E898" s="25"/>
      <c r="F898" s="14"/>
    </row>
    <row r="899" customHeight="1" spans="1:6">
      <c r="A899" s="227" t="s">
        <v>22</v>
      </c>
      <c r="B899" s="23" t="s">
        <v>74</v>
      </c>
      <c r="C899" s="43"/>
      <c r="D899" s="44"/>
      <c r="E899" s="22"/>
      <c r="F899" s="14"/>
    </row>
    <row r="900" customHeight="1" spans="1:6">
      <c r="A900" s="227" t="s">
        <v>25</v>
      </c>
      <c r="B900" s="23" t="s">
        <v>602</v>
      </c>
      <c r="C900" s="24">
        <v>1</v>
      </c>
      <c r="D900" s="18" t="s">
        <v>24</v>
      </c>
      <c r="E900" s="25" t="s">
        <v>603</v>
      </c>
      <c r="F900" s="14" t="s">
        <v>37</v>
      </c>
    </row>
    <row r="901" customHeight="1" spans="1:6">
      <c r="A901" s="227" t="s">
        <v>27</v>
      </c>
      <c r="B901" s="39" t="s">
        <v>82</v>
      </c>
      <c r="C901" s="37">
        <v>1</v>
      </c>
      <c r="D901" s="37" t="s">
        <v>24</v>
      </c>
      <c r="E901" s="40" t="s">
        <v>83</v>
      </c>
      <c r="F901" s="14" t="s">
        <v>37</v>
      </c>
    </row>
    <row r="902" customHeight="1" spans="1:6">
      <c r="A902" s="227" t="s">
        <v>31</v>
      </c>
      <c r="B902" s="39" t="s">
        <v>85</v>
      </c>
      <c r="C902" s="37">
        <v>1</v>
      </c>
      <c r="D902" s="37" t="s">
        <v>24</v>
      </c>
      <c r="E902" s="40" t="s">
        <v>86</v>
      </c>
      <c r="F902" s="14" t="s">
        <v>12</v>
      </c>
    </row>
    <row r="903" customHeight="1" spans="1:6">
      <c r="A903" s="227" t="s">
        <v>34</v>
      </c>
      <c r="B903" s="23" t="s">
        <v>88</v>
      </c>
      <c r="C903" s="24">
        <v>1</v>
      </c>
      <c r="D903" s="18" t="s">
        <v>67</v>
      </c>
      <c r="E903" s="25" t="s">
        <v>89</v>
      </c>
      <c r="F903" s="14" t="s">
        <v>37</v>
      </c>
    </row>
    <row r="904" customHeight="1" spans="1:6">
      <c r="A904" s="227" t="s">
        <v>38</v>
      </c>
      <c r="B904" s="23" t="s">
        <v>948</v>
      </c>
      <c r="C904" s="24">
        <v>1</v>
      </c>
      <c r="D904" s="18" t="s">
        <v>249</v>
      </c>
      <c r="E904" s="25" t="s">
        <v>949</v>
      </c>
      <c r="F904" s="14" t="s">
        <v>12</v>
      </c>
    </row>
    <row r="905" customHeight="1" spans="1:6">
      <c r="A905" s="227" t="s">
        <v>41</v>
      </c>
      <c r="B905" s="23" t="s">
        <v>950</v>
      </c>
      <c r="C905" s="24">
        <v>1</v>
      </c>
      <c r="D905" s="18" t="s">
        <v>24</v>
      </c>
      <c r="E905" s="25" t="s">
        <v>951</v>
      </c>
      <c r="F905" s="14" t="s">
        <v>12</v>
      </c>
    </row>
    <row r="906" customHeight="1" spans="1:6">
      <c r="A906" s="227" t="s">
        <v>43</v>
      </c>
      <c r="B906" s="23" t="s">
        <v>952</v>
      </c>
      <c r="C906" s="24">
        <v>1</v>
      </c>
      <c r="D906" s="18" t="s">
        <v>953</v>
      </c>
      <c r="E906" s="25" t="s">
        <v>954</v>
      </c>
      <c r="F906" s="14" t="s">
        <v>12</v>
      </c>
    </row>
    <row r="907" customHeight="1" spans="1:6">
      <c r="A907" s="227" t="s">
        <v>46</v>
      </c>
      <c r="B907" s="23" t="s">
        <v>91</v>
      </c>
      <c r="C907" s="24">
        <v>1</v>
      </c>
      <c r="D907" s="18" t="s">
        <v>67</v>
      </c>
      <c r="E907" s="47" t="s">
        <v>92</v>
      </c>
      <c r="F907" s="14" t="s">
        <v>12</v>
      </c>
    </row>
    <row r="908" customHeight="1" spans="1:6">
      <c r="A908" s="227" t="s">
        <v>48</v>
      </c>
      <c r="B908" s="23" t="s">
        <v>94</v>
      </c>
      <c r="C908" s="115">
        <f>C896/2</f>
        <v>28</v>
      </c>
      <c r="D908" s="116" t="s">
        <v>24</v>
      </c>
      <c r="E908" s="25" t="s">
        <v>95</v>
      </c>
      <c r="F908" s="14" t="s">
        <v>12</v>
      </c>
    </row>
    <row r="909" customHeight="1" spans="1:6">
      <c r="A909" s="227" t="s">
        <v>51</v>
      </c>
      <c r="B909" s="23" t="s">
        <v>955</v>
      </c>
      <c r="C909" s="115">
        <f>C896/4</f>
        <v>14</v>
      </c>
      <c r="D909" s="116" t="s">
        <v>24</v>
      </c>
      <c r="E909" s="117" t="s">
        <v>956</v>
      </c>
      <c r="F909" s="14" t="s">
        <v>12</v>
      </c>
    </row>
    <row r="910" customHeight="1" spans="1:6">
      <c r="A910" s="227" t="s">
        <v>54</v>
      </c>
      <c r="B910" s="23" t="s">
        <v>957</v>
      </c>
      <c r="C910" s="115">
        <f>C896/4</f>
        <v>14</v>
      </c>
      <c r="D910" s="116" t="s">
        <v>24</v>
      </c>
      <c r="E910" s="117" t="s">
        <v>958</v>
      </c>
      <c r="F910" s="14" t="s">
        <v>12</v>
      </c>
    </row>
    <row r="911" customHeight="1" spans="1:6">
      <c r="A911" s="227" t="s">
        <v>57</v>
      </c>
      <c r="B911" s="23" t="s">
        <v>97</v>
      </c>
      <c r="C911" s="48">
        <f>56-C896</f>
        <v>0</v>
      </c>
      <c r="D911" s="49" t="s">
        <v>67</v>
      </c>
      <c r="E911" s="25" t="s">
        <v>98</v>
      </c>
      <c r="F911" s="14" t="s">
        <v>12</v>
      </c>
    </row>
    <row r="912" customHeight="1" spans="1:6">
      <c r="A912" s="227" t="s">
        <v>604</v>
      </c>
      <c r="B912" s="50" t="s">
        <v>100</v>
      </c>
      <c r="C912" s="51">
        <v>1</v>
      </c>
      <c r="D912" s="51" t="s">
        <v>24</v>
      </c>
      <c r="E912" s="41" t="s">
        <v>959</v>
      </c>
      <c r="F912" s="14" t="s">
        <v>12</v>
      </c>
    </row>
    <row r="913" customHeight="1" spans="1:6">
      <c r="A913" s="227" t="s">
        <v>60</v>
      </c>
      <c r="B913" s="23" t="s">
        <v>103</v>
      </c>
      <c r="C913" s="24">
        <v>1</v>
      </c>
      <c r="D913" s="18" t="s">
        <v>24</v>
      </c>
      <c r="E913" s="52" t="s">
        <v>104</v>
      </c>
      <c r="F913" s="14" t="s">
        <v>12</v>
      </c>
    </row>
    <row r="914" customHeight="1" spans="1:6">
      <c r="A914" s="227" t="s">
        <v>62</v>
      </c>
      <c r="B914" s="23" t="s">
        <v>960</v>
      </c>
      <c r="C914" s="115">
        <v>1</v>
      </c>
      <c r="D914" s="116" t="s">
        <v>24</v>
      </c>
      <c r="E914" s="118" t="s">
        <v>961</v>
      </c>
      <c r="F914" s="14" t="s">
        <v>12</v>
      </c>
    </row>
    <row r="915" customHeight="1" spans="1:6">
      <c r="A915" s="227" t="s">
        <v>65</v>
      </c>
      <c r="B915" s="23" t="s">
        <v>106</v>
      </c>
      <c r="C915" s="24">
        <v>1</v>
      </c>
      <c r="D915" s="18" t="s">
        <v>24</v>
      </c>
      <c r="E915" s="25" t="s">
        <v>107</v>
      </c>
      <c r="F915" s="14" t="s">
        <v>12</v>
      </c>
    </row>
    <row r="916" customHeight="1" spans="1:6">
      <c r="A916" s="227" t="s">
        <v>69</v>
      </c>
      <c r="B916" s="23" t="s">
        <v>109</v>
      </c>
      <c r="C916" s="24">
        <v>1</v>
      </c>
      <c r="D916" s="18" t="s">
        <v>71</v>
      </c>
      <c r="E916" s="25" t="s">
        <v>110</v>
      </c>
      <c r="F916" s="14" t="s">
        <v>12</v>
      </c>
    </row>
    <row r="917" customHeight="1" spans="1:6">
      <c r="A917" s="227" t="s">
        <v>73</v>
      </c>
      <c r="B917" s="23" t="s">
        <v>962</v>
      </c>
      <c r="C917" s="56"/>
      <c r="D917" s="57"/>
      <c r="E917" s="64"/>
      <c r="F917" s="14"/>
    </row>
    <row r="918" customHeight="1" spans="1:6">
      <c r="A918" s="227" t="s">
        <v>75</v>
      </c>
      <c r="B918" s="23" t="s">
        <v>963</v>
      </c>
      <c r="C918" s="115">
        <f>C896/2</f>
        <v>28</v>
      </c>
      <c r="D918" s="116" t="s">
        <v>115</v>
      </c>
      <c r="E918" s="117" t="s">
        <v>964</v>
      </c>
      <c r="F918" s="14" t="s">
        <v>12</v>
      </c>
    </row>
    <row r="919" customHeight="1" spans="1:6">
      <c r="A919" s="227" t="s">
        <v>78</v>
      </c>
      <c r="B919" s="23" t="s">
        <v>965</v>
      </c>
      <c r="C919" s="115">
        <v>1</v>
      </c>
      <c r="D919" s="116" t="s">
        <v>24</v>
      </c>
      <c r="E919" s="119" t="s">
        <v>966</v>
      </c>
      <c r="F919" s="14" t="s">
        <v>12</v>
      </c>
    </row>
    <row r="920" customHeight="1" spans="1:6">
      <c r="A920" s="227" t="s">
        <v>81</v>
      </c>
      <c r="B920" s="23" t="s">
        <v>967</v>
      </c>
      <c r="C920" s="115">
        <v>1</v>
      </c>
      <c r="D920" s="116" t="s">
        <v>24</v>
      </c>
      <c r="E920" s="119" t="s">
        <v>968</v>
      </c>
      <c r="F920" s="14" t="s">
        <v>12</v>
      </c>
    </row>
    <row r="921" customHeight="1" spans="1:6">
      <c r="A921" s="227" t="s">
        <v>84</v>
      </c>
      <c r="B921" s="23" t="s">
        <v>969</v>
      </c>
      <c r="C921" s="115">
        <v>1</v>
      </c>
      <c r="D921" s="116" t="s">
        <v>24</v>
      </c>
      <c r="E921" s="119" t="s">
        <v>970</v>
      </c>
      <c r="F921" s="14" t="s">
        <v>12</v>
      </c>
    </row>
    <row r="922" customHeight="1" spans="1:6">
      <c r="A922" s="227" t="s">
        <v>87</v>
      </c>
      <c r="B922" s="23" t="s">
        <v>971</v>
      </c>
      <c r="C922" s="115">
        <v>1</v>
      </c>
      <c r="D922" s="116" t="s">
        <v>29</v>
      </c>
      <c r="E922" s="119" t="s">
        <v>972</v>
      </c>
      <c r="F922" s="14" t="s">
        <v>12</v>
      </c>
    </row>
    <row r="923" customHeight="1" spans="1:6">
      <c r="A923" s="227" t="s">
        <v>90</v>
      </c>
      <c r="B923" s="23" t="s">
        <v>973</v>
      </c>
      <c r="C923" s="115">
        <v>1</v>
      </c>
      <c r="D923" s="116" t="s">
        <v>24</v>
      </c>
      <c r="E923" s="119" t="s">
        <v>974</v>
      </c>
      <c r="F923" s="14" t="s">
        <v>12</v>
      </c>
    </row>
    <row r="924" customHeight="1" spans="1:6">
      <c r="A924" s="227" t="s">
        <v>93</v>
      </c>
      <c r="B924" s="23" t="s">
        <v>975</v>
      </c>
      <c r="C924" s="56"/>
      <c r="D924" s="57"/>
      <c r="E924" s="64"/>
      <c r="F924" s="14"/>
    </row>
    <row r="925" customHeight="1" spans="1:6">
      <c r="A925" s="227" t="s">
        <v>96</v>
      </c>
      <c r="B925" s="23" t="s">
        <v>976</v>
      </c>
      <c r="C925" s="115">
        <v>7</v>
      </c>
      <c r="D925" s="116" t="s">
        <v>24</v>
      </c>
      <c r="E925" s="117" t="s">
        <v>977</v>
      </c>
      <c r="F925" s="14" t="s">
        <v>12</v>
      </c>
    </row>
    <row r="926" customHeight="1" spans="1:6">
      <c r="A926" s="227" t="s">
        <v>99</v>
      </c>
      <c r="B926" s="23" t="s">
        <v>978</v>
      </c>
      <c r="C926" s="115">
        <f>C925</f>
        <v>7</v>
      </c>
      <c r="D926" s="116" t="s">
        <v>24</v>
      </c>
      <c r="E926" s="117" t="s">
        <v>979</v>
      </c>
      <c r="F926" s="14" t="s">
        <v>12</v>
      </c>
    </row>
    <row r="927" customHeight="1" spans="1:6">
      <c r="A927" s="227" t="s">
        <v>102</v>
      </c>
      <c r="B927" s="23" t="s">
        <v>130</v>
      </c>
      <c r="C927" s="115">
        <f>C925*2</f>
        <v>14</v>
      </c>
      <c r="D927" s="116" t="s">
        <v>115</v>
      </c>
      <c r="E927" s="25" t="s">
        <v>131</v>
      </c>
      <c r="F927" s="14" t="s">
        <v>12</v>
      </c>
    </row>
    <row r="928" customHeight="1" spans="1:6">
      <c r="A928" s="227" t="s">
        <v>105</v>
      </c>
      <c r="B928" s="23" t="s">
        <v>980</v>
      </c>
      <c r="C928" s="115">
        <f>C927</f>
        <v>14</v>
      </c>
      <c r="D928" s="116" t="s">
        <v>115</v>
      </c>
      <c r="E928" s="119" t="s">
        <v>981</v>
      </c>
      <c r="F928" s="14" t="s">
        <v>12</v>
      </c>
    </row>
    <row r="929" customHeight="1" spans="1:6">
      <c r="A929" s="227" t="s">
        <v>108</v>
      </c>
      <c r="B929" s="23" t="s">
        <v>982</v>
      </c>
      <c r="C929" s="115">
        <f>C927</f>
        <v>14</v>
      </c>
      <c r="D929" s="116" t="s">
        <v>115</v>
      </c>
      <c r="E929" s="119" t="s">
        <v>983</v>
      </c>
      <c r="F929" s="14" t="s">
        <v>12</v>
      </c>
    </row>
    <row r="930" customHeight="1" spans="1:6">
      <c r="A930" s="227" t="s">
        <v>111</v>
      </c>
      <c r="B930" s="23" t="s">
        <v>984</v>
      </c>
      <c r="C930" s="115">
        <f>C927</f>
        <v>14</v>
      </c>
      <c r="D930" s="116" t="s">
        <v>24</v>
      </c>
      <c r="E930" s="119" t="s">
        <v>985</v>
      </c>
      <c r="F930" s="14" t="s">
        <v>12</v>
      </c>
    </row>
    <row r="931" customHeight="1" spans="1:6">
      <c r="A931" s="227" t="s">
        <v>113</v>
      </c>
      <c r="B931" s="23" t="s">
        <v>986</v>
      </c>
      <c r="C931" s="115">
        <f>C927</f>
        <v>14</v>
      </c>
      <c r="D931" s="116" t="s">
        <v>115</v>
      </c>
      <c r="E931" s="119" t="s">
        <v>987</v>
      </c>
      <c r="F931" s="14" t="s">
        <v>12</v>
      </c>
    </row>
    <row r="932" customHeight="1" spans="1:6">
      <c r="A932" s="227" t="s">
        <v>117</v>
      </c>
      <c r="B932" s="23" t="s">
        <v>988</v>
      </c>
      <c r="C932" s="115">
        <v>1</v>
      </c>
      <c r="D932" s="116" t="s">
        <v>71</v>
      </c>
      <c r="E932" s="119" t="s">
        <v>989</v>
      </c>
      <c r="F932" s="14" t="s">
        <v>12</v>
      </c>
    </row>
    <row r="933" customHeight="1" spans="1:6">
      <c r="A933" s="227" t="s">
        <v>120</v>
      </c>
      <c r="B933" s="23" t="s">
        <v>990</v>
      </c>
      <c r="C933" s="115">
        <f>C927</f>
        <v>14</v>
      </c>
      <c r="D933" s="116" t="s">
        <v>24</v>
      </c>
      <c r="E933" s="117" t="s">
        <v>991</v>
      </c>
      <c r="F933" s="14" t="s">
        <v>12</v>
      </c>
    </row>
    <row r="934" customHeight="1" spans="1:6">
      <c r="A934" s="227" t="s">
        <v>123</v>
      </c>
      <c r="B934" s="23" t="s">
        <v>992</v>
      </c>
      <c r="C934" s="115">
        <f>C927</f>
        <v>14</v>
      </c>
      <c r="D934" s="116" t="s">
        <v>24</v>
      </c>
      <c r="E934" s="119" t="s">
        <v>993</v>
      </c>
      <c r="F934" s="14" t="s">
        <v>12</v>
      </c>
    </row>
    <row r="935" customHeight="1" spans="1:6">
      <c r="A935" s="227" t="s">
        <v>126</v>
      </c>
      <c r="B935" s="23" t="s">
        <v>994</v>
      </c>
      <c r="C935" s="115">
        <f>C927</f>
        <v>14</v>
      </c>
      <c r="D935" s="116" t="s">
        <v>24</v>
      </c>
      <c r="E935" s="119" t="s">
        <v>995</v>
      </c>
      <c r="F935" s="14" t="s">
        <v>12</v>
      </c>
    </row>
    <row r="936" customHeight="1" spans="1:6">
      <c r="A936" s="227" t="s">
        <v>129</v>
      </c>
      <c r="B936" s="23" t="s">
        <v>996</v>
      </c>
      <c r="C936" s="115">
        <v>1</v>
      </c>
      <c r="D936" s="116" t="s">
        <v>71</v>
      </c>
      <c r="E936" s="119" t="s">
        <v>997</v>
      </c>
      <c r="F936" s="14" t="s">
        <v>12</v>
      </c>
    </row>
    <row r="937" customHeight="1" spans="1:6">
      <c r="A937" s="227" t="s">
        <v>132</v>
      </c>
      <c r="B937" s="23" t="s">
        <v>998</v>
      </c>
      <c r="C937" s="115">
        <v>1</v>
      </c>
      <c r="D937" s="116" t="s">
        <v>71</v>
      </c>
      <c r="E937" s="119" t="s">
        <v>999</v>
      </c>
      <c r="F937" s="14" t="s">
        <v>12</v>
      </c>
    </row>
    <row r="938" customHeight="1" spans="1:6">
      <c r="A938" s="174">
        <v>2</v>
      </c>
      <c r="B938" s="175" t="s">
        <v>1545</v>
      </c>
      <c r="C938" s="12">
        <v>2</v>
      </c>
      <c r="D938" s="71" t="s">
        <v>8</v>
      </c>
      <c r="E938" s="27" t="s">
        <v>1544</v>
      </c>
      <c r="F938" s="14" t="s">
        <v>12</v>
      </c>
    </row>
    <row r="939" customHeight="1" spans="1:6">
      <c r="A939" s="230" t="s">
        <v>143</v>
      </c>
      <c r="B939" s="177" t="s">
        <v>607</v>
      </c>
      <c r="C939" s="176">
        <v>56</v>
      </c>
      <c r="D939" s="178"/>
      <c r="E939" s="179"/>
      <c r="F939" s="14"/>
    </row>
    <row r="940" customHeight="1" spans="1:6">
      <c r="A940" s="230" t="s">
        <v>144</v>
      </c>
      <c r="B940" s="180" t="s">
        <v>608</v>
      </c>
      <c r="C940" s="176">
        <v>1</v>
      </c>
      <c r="D940" s="181" t="s">
        <v>24</v>
      </c>
      <c r="E940" s="74" t="s">
        <v>609</v>
      </c>
      <c r="F940" s="14" t="s">
        <v>12</v>
      </c>
    </row>
    <row r="941" customHeight="1" spans="1:6">
      <c r="A941" s="230" t="s">
        <v>145</v>
      </c>
      <c r="B941" s="182" t="s">
        <v>610</v>
      </c>
      <c r="C941" s="176">
        <v>1</v>
      </c>
      <c r="D941" s="183" t="s">
        <v>249</v>
      </c>
      <c r="E941" s="81" t="s">
        <v>611</v>
      </c>
      <c r="F941" s="14" t="s">
        <v>12</v>
      </c>
    </row>
    <row r="942" customHeight="1" spans="1:6">
      <c r="A942" s="230" t="s">
        <v>148</v>
      </c>
      <c r="B942" s="182" t="s">
        <v>612</v>
      </c>
      <c r="C942" s="176">
        <v>1</v>
      </c>
      <c r="D942" s="181" t="s">
        <v>249</v>
      </c>
      <c r="E942" s="102" t="s">
        <v>613</v>
      </c>
      <c r="F942" s="14" t="s">
        <v>12</v>
      </c>
    </row>
    <row r="943" customHeight="1" spans="1:6">
      <c r="A943" s="230" t="s">
        <v>151</v>
      </c>
      <c r="B943" s="182" t="s">
        <v>616</v>
      </c>
      <c r="C943" s="176">
        <v>1</v>
      </c>
      <c r="D943" s="183" t="s">
        <v>249</v>
      </c>
      <c r="E943" s="102" t="s">
        <v>617</v>
      </c>
      <c r="F943" s="14" t="s">
        <v>12</v>
      </c>
    </row>
    <row r="944" customHeight="1" spans="1:6">
      <c r="A944" s="230" t="s">
        <v>154</v>
      </c>
      <c r="B944" s="180" t="s">
        <v>1546</v>
      </c>
      <c r="C944" s="176">
        <v>1</v>
      </c>
      <c r="D944" s="181" t="s">
        <v>249</v>
      </c>
      <c r="E944" s="113" t="s">
        <v>1547</v>
      </c>
      <c r="F944" s="14" t="s">
        <v>12</v>
      </c>
    </row>
    <row r="945" customHeight="1" spans="1:6">
      <c r="A945" s="230" t="s">
        <v>157</v>
      </c>
      <c r="B945" s="180" t="s">
        <v>1548</v>
      </c>
      <c r="C945" s="176">
        <v>1</v>
      </c>
      <c r="D945" s="181" t="s">
        <v>249</v>
      </c>
      <c r="E945" s="113" t="s">
        <v>1549</v>
      </c>
      <c r="F945" s="14" t="s">
        <v>12</v>
      </c>
    </row>
    <row r="946" customHeight="1" spans="1:6">
      <c r="A946" s="230" t="s">
        <v>620</v>
      </c>
      <c r="B946" s="180" t="s">
        <v>1550</v>
      </c>
      <c r="C946" s="176">
        <v>1</v>
      </c>
      <c r="D946" s="181" t="s">
        <v>249</v>
      </c>
      <c r="E946" s="81" t="s">
        <v>1551</v>
      </c>
      <c r="F946" s="14" t="s">
        <v>12</v>
      </c>
    </row>
    <row r="947" customHeight="1" spans="1:6">
      <c r="A947" s="230" t="s">
        <v>623</v>
      </c>
      <c r="B947" s="182" t="s">
        <v>1552</v>
      </c>
      <c r="C947" s="176">
        <v>1</v>
      </c>
      <c r="D947" s="183" t="s">
        <v>249</v>
      </c>
      <c r="E947" s="81" t="s">
        <v>1553</v>
      </c>
      <c r="F947" s="14" t="s">
        <v>12</v>
      </c>
    </row>
    <row r="948" customHeight="1" spans="1:6">
      <c r="A948" s="230" t="s">
        <v>626</v>
      </c>
      <c r="B948" s="182" t="s">
        <v>1554</v>
      </c>
      <c r="C948" s="176">
        <v>1</v>
      </c>
      <c r="D948" s="181" t="s">
        <v>249</v>
      </c>
      <c r="E948" s="81" t="s">
        <v>1555</v>
      </c>
      <c r="F948" s="14" t="s">
        <v>12</v>
      </c>
    </row>
    <row r="949" customHeight="1" spans="1:6">
      <c r="A949" s="230" t="s">
        <v>629</v>
      </c>
      <c r="B949" s="182" t="s">
        <v>1556</v>
      </c>
      <c r="C949" s="176">
        <v>1</v>
      </c>
      <c r="D949" s="181" t="s">
        <v>249</v>
      </c>
      <c r="E949" s="81" t="s">
        <v>1557</v>
      </c>
      <c r="F949" s="14" t="s">
        <v>12</v>
      </c>
    </row>
    <row r="950" customHeight="1" spans="1:6">
      <c r="A950" s="230" t="s">
        <v>632</v>
      </c>
      <c r="B950" s="182" t="s">
        <v>1558</v>
      </c>
      <c r="C950" s="176">
        <v>1</v>
      </c>
      <c r="D950" s="181" t="s">
        <v>249</v>
      </c>
      <c r="E950" s="81" t="s">
        <v>1559</v>
      </c>
      <c r="F950" s="14" t="s">
        <v>12</v>
      </c>
    </row>
    <row r="951" customHeight="1" spans="1:6">
      <c r="A951" s="230" t="s">
        <v>635</v>
      </c>
      <c r="B951" s="182" t="s">
        <v>1560</v>
      </c>
      <c r="C951" s="176">
        <v>1</v>
      </c>
      <c r="D951" s="181" t="s">
        <v>249</v>
      </c>
      <c r="E951" s="81" t="s">
        <v>1561</v>
      </c>
      <c r="F951" s="14" t="s">
        <v>12</v>
      </c>
    </row>
    <row r="952" customHeight="1" spans="1:6">
      <c r="A952" s="230" t="s">
        <v>638</v>
      </c>
      <c r="B952" s="182" t="s">
        <v>1562</v>
      </c>
      <c r="C952" s="176">
        <v>1</v>
      </c>
      <c r="D952" s="181" t="s">
        <v>249</v>
      </c>
      <c r="E952" s="81" t="s">
        <v>1563</v>
      </c>
      <c r="F952" s="14" t="s">
        <v>12</v>
      </c>
    </row>
    <row r="953" customHeight="1" spans="1:6">
      <c r="A953" s="230" t="s">
        <v>641</v>
      </c>
      <c r="B953" s="182" t="s">
        <v>1564</v>
      </c>
      <c r="C953" s="176">
        <v>1</v>
      </c>
      <c r="D953" s="181" t="s">
        <v>249</v>
      </c>
      <c r="E953" s="81" t="s">
        <v>1565</v>
      </c>
      <c r="F953" s="14" t="s">
        <v>12</v>
      </c>
    </row>
    <row r="954" customHeight="1" spans="1:6">
      <c r="A954" s="230" t="s">
        <v>644</v>
      </c>
      <c r="B954" s="182" t="s">
        <v>627</v>
      </c>
      <c r="C954" s="176">
        <v>1</v>
      </c>
      <c r="D954" s="181" t="s">
        <v>249</v>
      </c>
      <c r="E954" s="81" t="s">
        <v>628</v>
      </c>
      <c r="F954" s="14" t="s">
        <v>12</v>
      </c>
    </row>
    <row r="955" customHeight="1" spans="1:6">
      <c r="A955" s="230" t="s">
        <v>647</v>
      </c>
      <c r="B955" s="182" t="s">
        <v>895</v>
      </c>
      <c r="C955" s="176">
        <v>1</v>
      </c>
      <c r="D955" s="181" t="s">
        <v>249</v>
      </c>
      <c r="E955" s="113" t="s">
        <v>896</v>
      </c>
      <c r="F955" s="14" t="s">
        <v>12</v>
      </c>
    </row>
    <row r="956" customHeight="1" spans="1:6">
      <c r="A956" s="230" t="s">
        <v>650</v>
      </c>
      <c r="B956" s="182" t="s">
        <v>621</v>
      </c>
      <c r="C956" s="176">
        <v>1</v>
      </c>
      <c r="D956" s="181" t="s">
        <v>249</v>
      </c>
      <c r="E956" s="102" t="s">
        <v>622</v>
      </c>
      <c r="F956" s="14" t="s">
        <v>12</v>
      </c>
    </row>
    <row r="957" customHeight="1" spans="1:6">
      <c r="A957" s="230" t="s">
        <v>653</v>
      </c>
      <c r="B957" s="182" t="s">
        <v>1566</v>
      </c>
      <c r="C957" s="176">
        <v>1</v>
      </c>
      <c r="D957" s="181" t="s">
        <v>249</v>
      </c>
      <c r="E957" s="81" t="s">
        <v>1567</v>
      </c>
      <c r="F957" s="14" t="s">
        <v>12</v>
      </c>
    </row>
    <row r="958" customHeight="1" spans="1:6">
      <c r="A958" s="230" t="s">
        <v>656</v>
      </c>
      <c r="B958" s="182" t="s">
        <v>633</v>
      </c>
      <c r="C958" s="176">
        <v>1</v>
      </c>
      <c r="D958" s="181" t="s">
        <v>249</v>
      </c>
      <c r="E958" s="102" t="s">
        <v>634</v>
      </c>
      <c r="F958" s="14" t="s">
        <v>12</v>
      </c>
    </row>
    <row r="959" customHeight="1" spans="1:6">
      <c r="A959" s="230" t="s">
        <v>659</v>
      </c>
      <c r="B959" s="182" t="s">
        <v>1568</v>
      </c>
      <c r="C959" s="176">
        <v>1</v>
      </c>
      <c r="D959" s="181" t="s">
        <v>249</v>
      </c>
      <c r="E959" s="81" t="s">
        <v>1569</v>
      </c>
      <c r="F959" s="14" t="s">
        <v>12</v>
      </c>
    </row>
    <row r="960" customHeight="1" spans="1:6">
      <c r="A960" s="230" t="s">
        <v>662</v>
      </c>
      <c r="B960" s="182" t="s">
        <v>690</v>
      </c>
      <c r="C960" s="176">
        <v>1</v>
      </c>
      <c r="D960" s="181" t="s">
        <v>249</v>
      </c>
      <c r="E960" s="102" t="s">
        <v>691</v>
      </c>
      <c r="F960" s="14" t="s">
        <v>12</v>
      </c>
    </row>
    <row r="961" customHeight="1" spans="1:6">
      <c r="A961" s="230" t="s">
        <v>665</v>
      </c>
      <c r="B961" s="182" t="s">
        <v>1570</v>
      </c>
      <c r="C961" s="176">
        <v>1</v>
      </c>
      <c r="D961" s="181" t="s">
        <v>249</v>
      </c>
      <c r="E961" s="81" t="s">
        <v>1571</v>
      </c>
      <c r="F961" s="14" t="s">
        <v>12</v>
      </c>
    </row>
    <row r="962" customHeight="1" spans="1:6">
      <c r="A962" s="230" t="s">
        <v>668</v>
      </c>
      <c r="B962" s="182" t="s">
        <v>1572</v>
      </c>
      <c r="C962" s="176">
        <v>1</v>
      </c>
      <c r="D962" s="181" t="s">
        <v>249</v>
      </c>
      <c r="E962" s="81" t="s">
        <v>1573</v>
      </c>
      <c r="F962" s="14" t="s">
        <v>12</v>
      </c>
    </row>
    <row r="963" customHeight="1" spans="1:6">
      <c r="A963" s="230" t="s">
        <v>671</v>
      </c>
      <c r="B963" s="182" t="s">
        <v>1574</v>
      </c>
      <c r="C963" s="176">
        <v>1</v>
      </c>
      <c r="D963" s="181" t="s">
        <v>249</v>
      </c>
      <c r="E963" s="81" t="s">
        <v>1575</v>
      </c>
      <c r="F963" s="14" t="s">
        <v>12</v>
      </c>
    </row>
    <row r="964" customHeight="1" spans="1:6">
      <c r="A964" s="230" t="s">
        <v>674</v>
      </c>
      <c r="B964" s="182" t="s">
        <v>624</v>
      </c>
      <c r="C964" s="176">
        <v>1</v>
      </c>
      <c r="D964" s="181" t="s">
        <v>249</v>
      </c>
      <c r="E964" s="103" t="s">
        <v>625</v>
      </c>
      <c r="F964" s="14" t="s">
        <v>12</v>
      </c>
    </row>
    <row r="965" customHeight="1" spans="1:6">
      <c r="A965" s="230" t="s">
        <v>677</v>
      </c>
      <c r="B965" s="182" t="s">
        <v>1576</v>
      </c>
      <c r="C965" s="176">
        <v>1</v>
      </c>
      <c r="D965" s="181" t="s">
        <v>249</v>
      </c>
      <c r="E965" s="81" t="s">
        <v>1577</v>
      </c>
      <c r="F965" s="14" t="s">
        <v>12</v>
      </c>
    </row>
    <row r="966" customHeight="1" spans="1:6">
      <c r="A966" s="230" t="s">
        <v>680</v>
      </c>
      <c r="B966" s="182" t="s">
        <v>705</v>
      </c>
      <c r="C966" s="176">
        <v>1</v>
      </c>
      <c r="D966" s="181" t="s">
        <v>249</v>
      </c>
      <c r="E966" s="81" t="s">
        <v>706</v>
      </c>
      <c r="F966" s="14" t="s">
        <v>12</v>
      </c>
    </row>
    <row r="967" customHeight="1" spans="1:6">
      <c r="A967" s="230" t="s">
        <v>683</v>
      </c>
      <c r="B967" s="182" t="s">
        <v>1578</v>
      </c>
      <c r="C967" s="176">
        <v>1</v>
      </c>
      <c r="D967" s="181" t="s">
        <v>249</v>
      </c>
      <c r="E967" s="81" t="s">
        <v>1579</v>
      </c>
      <c r="F967" s="14" t="s">
        <v>12</v>
      </c>
    </row>
    <row r="968" customHeight="1" spans="1:6">
      <c r="A968" s="230" t="s">
        <v>686</v>
      </c>
      <c r="B968" s="182" t="s">
        <v>1580</v>
      </c>
      <c r="C968" s="176">
        <v>1</v>
      </c>
      <c r="D968" s="181" t="s">
        <v>249</v>
      </c>
      <c r="E968" s="81" t="s">
        <v>1581</v>
      </c>
      <c r="F968" s="14" t="s">
        <v>12</v>
      </c>
    </row>
    <row r="969" customHeight="1" spans="1:6">
      <c r="A969" s="230" t="s">
        <v>689</v>
      </c>
      <c r="B969" s="182" t="s">
        <v>1582</v>
      </c>
      <c r="C969" s="176">
        <v>1</v>
      </c>
      <c r="D969" s="181" t="s">
        <v>249</v>
      </c>
      <c r="E969" s="81" t="s">
        <v>1583</v>
      </c>
      <c r="F969" s="14" t="s">
        <v>12</v>
      </c>
    </row>
    <row r="970" customHeight="1" spans="1:6">
      <c r="A970" s="230" t="s">
        <v>692</v>
      </c>
      <c r="B970" s="182" t="s">
        <v>1584</v>
      </c>
      <c r="C970" s="176">
        <v>1</v>
      </c>
      <c r="D970" s="181" t="s">
        <v>249</v>
      </c>
      <c r="E970" s="81" t="s">
        <v>1585</v>
      </c>
      <c r="F970" s="14" t="s">
        <v>12</v>
      </c>
    </row>
    <row r="971" customHeight="1" spans="1:6">
      <c r="A971" s="230" t="s">
        <v>695</v>
      </c>
      <c r="B971" s="182" t="s">
        <v>1586</v>
      </c>
      <c r="C971" s="176">
        <v>1</v>
      </c>
      <c r="D971" s="181" t="s">
        <v>249</v>
      </c>
      <c r="E971" s="81" t="s">
        <v>1587</v>
      </c>
      <c r="F971" s="14" t="s">
        <v>12</v>
      </c>
    </row>
    <row r="972" customHeight="1" spans="1:6">
      <c r="A972" s="230" t="s">
        <v>698</v>
      </c>
      <c r="B972" s="180" t="s">
        <v>802</v>
      </c>
      <c r="C972" s="176">
        <v>1</v>
      </c>
      <c r="D972" s="181" t="s">
        <v>24</v>
      </c>
      <c r="E972" s="184" t="s">
        <v>803</v>
      </c>
      <c r="F972" s="14" t="s">
        <v>12</v>
      </c>
    </row>
    <row r="973" customHeight="1" spans="1:6">
      <c r="A973" s="230" t="s">
        <v>701</v>
      </c>
      <c r="B973" s="182" t="s">
        <v>1588</v>
      </c>
      <c r="C973" s="176">
        <v>1</v>
      </c>
      <c r="D973" s="185" t="s">
        <v>24</v>
      </c>
      <c r="E973" s="74" t="s">
        <v>1589</v>
      </c>
      <c r="F973" s="14" t="s">
        <v>12</v>
      </c>
    </row>
    <row r="974" customHeight="1" spans="1:6">
      <c r="A974" s="230" t="s">
        <v>704</v>
      </c>
      <c r="B974" s="180" t="s">
        <v>1590</v>
      </c>
      <c r="C974" s="176">
        <v>1</v>
      </c>
      <c r="D974" s="181" t="s">
        <v>249</v>
      </c>
      <c r="E974" s="184" t="s">
        <v>1591</v>
      </c>
      <c r="F974" s="14" t="s">
        <v>12</v>
      </c>
    </row>
    <row r="975" customHeight="1" spans="1:6">
      <c r="A975" s="230" t="s">
        <v>707</v>
      </c>
      <c r="B975" s="180" t="s">
        <v>1169</v>
      </c>
      <c r="C975" s="176">
        <v>1</v>
      </c>
      <c r="D975" s="181" t="s">
        <v>24</v>
      </c>
      <c r="E975" s="184" t="s">
        <v>1592</v>
      </c>
      <c r="F975" s="14" t="s">
        <v>12</v>
      </c>
    </row>
    <row r="976" customHeight="1" spans="1:6">
      <c r="A976" s="230" t="s">
        <v>708</v>
      </c>
      <c r="B976" s="180" t="s">
        <v>1593</v>
      </c>
      <c r="C976" s="176">
        <v>1</v>
      </c>
      <c r="D976" s="181" t="s">
        <v>24</v>
      </c>
      <c r="E976" s="184" t="s">
        <v>1594</v>
      </c>
      <c r="F976" s="14" t="s">
        <v>12</v>
      </c>
    </row>
    <row r="977" customHeight="1" spans="1:6">
      <c r="A977" s="230" t="s">
        <v>710</v>
      </c>
      <c r="B977" s="182" t="s">
        <v>1505</v>
      </c>
      <c r="C977" s="176">
        <v>1</v>
      </c>
      <c r="D977" s="181" t="s">
        <v>24</v>
      </c>
      <c r="E977" s="74" t="s">
        <v>1595</v>
      </c>
      <c r="F977" s="14" t="s">
        <v>12</v>
      </c>
    </row>
    <row r="978" customHeight="1" spans="1:6">
      <c r="A978" s="230" t="s">
        <v>712</v>
      </c>
      <c r="B978" s="182" t="s">
        <v>1596</v>
      </c>
      <c r="C978" s="176">
        <v>1</v>
      </c>
      <c r="D978" s="183" t="s">
        <v>24</v>
      </c>
      <c r="E978" s="186" t="s">
        <v>1597</v>
      </c>
      <c r="F978" s="14" t="s">
        <v>12</v>
      </c>
    </row>
    <row r="979" customHeight="1" spans="1:6">
      <c r="A979" s="230" t="s">
        <v>715</v>
      </c>
      <c r="B979" s="182" t="s">
        <v>1598</v>
      </c>
      <c r="C979" s="176">
        <v>1</v>
      </c>
      <c r="D979" s="181" t="s">
        <v>24</v>
      </c>
      <c r="E979" s="186" t="s">
        <v>1599</v>
      </c>
      <c r="F979" s="14" t="s">
        <v>12</v>
      </c>
    </row>
    <row r="980" customHeight="1" spans="1:6">
      <c r="A980" s="230" t="s">
        <v>718</v>
      </c>
      <c r="B980" s="182" t="s">
        <v>618</v>
      </c>
      <c r="C980" s="176">
        <v>1</v>
      </c>
      <c r="D980" s="183" t="s">
        <v>249</v>
      </c>
      <c r="E980" s="102" t="s">
        <v>619</v>
      </c>
      <c r="F980" s="14" t="s">
        <v>12</v>
      </c>
    </row>
    <row r="981" customHeight="1" spans="1:6">
      <c r="A981" s="230" t="s">
        <v>721</v>
      </c>
      <c r="B981" s="180" t="s">
        <v>1600</v>
      </c>
      <c r="C981" s="176">
        <v>1</v>
      </c>
      <c r="D981" s="181" t="s">
        <v>24</v>
      </c>
      <c r="E981" s="184" t="s">
        <v>1601</v>
      </c>
      <c r="F981" s="14" t="s">
        <v>12</v>
      </c>
    </row>
    <row r="982" customHeight="1" spans="1:6">
      <c r="A982" s="230" t="s">
        <v>724</v>
      </c>
      <c r="B982" s="180" t="s">
        <v>739</v>
      </c>
      <c r="C982" s="176">
        <v>1</v>
      </c>
      <c r="D982" s="181" t="s">
        <v>24</v>
      </c>
      <c r="E982" s="184" t="s">
        <v>740</v>
      </c>
      <c r="F982" s="14" t="s">
        <v>12</v>
      </c>
    </row>
    <row r="983" customHeight="1" spans="1:6">
      <c r="A983" s="230" t="s">
        <v>726</v>
      </c>
      <c r="B983" s="182" t="s">
        <v>870</v>
      </c>
      <c r="C983" s="176">
        <v>2</v>
      </c>
      <c r="D983" s="181" t="s">
        <v>249</v>
      </c>
      <c r="E983" s="111" t="s">
        <v>871</v>
      </c>
      <c r="F983" s="14" t="s">
        <v>12</v>
      </c>
    </row>
    <row r="984" customHeight="1" spans="1:6">
      <c r="A984" s="230" t="s">
        <v>729</v>
      </c>
      <c r="B984" s="182" t="s">
        <v>873</v>
      </c>
      <c r="C984" s="176">
        <v>1</v>
      </c>
      <c r="D984" s="181" t="s">
        <v>249</v>
      </c>
      <c r="E984" s="112" t="s">
        <v>874</v>
      </c>
      <c r="F984" s="14" t="s">
        <v>12</v>
      </c>
    </row>
    <row r="985" customHeight="1" spans="1:6">
      <c r="A985" s="230" t="s">
        <v>732</v>
      </c>
      <c r="B985" s="182" t="s">
        <v>876</v>
      </c>
      <c r="C985" s="176">
        <v>1</v>
      </c>
      <c r="D985" s="181" t="s">
        <v>24</v>
      </c>
      <c r="E985" s="184" t="s">
        <v>877</v>
      </c>
      <c r="F985" s="14" t="s">
        <v>12</v>
      </c>
    </row>
    <row r="986" customHeight="1" spans="1:6">
      <c r="A986" s="230" t="s">
        <v>735</v>
      </c>
      <c r="B986" s="177" t="s">
        <v>879</v>
      </c>
      <c r="C986" s="187"/>
      <c r="D986" s="178"/>
      <c r="E986" s="179"/>
      <c r="F986" s="14"/>
    </row>
    <row r="987" customHeight="1" spans="1:6">
      <c r="A987" s="230" t="s">
        <v>738</v>
      </c>
      <c r="B987" s="182" t="s">
        <v>610</v>
      </c>
      <c r="C987" s="176">
        <f>C939/4</f>
        <v>14</v>
      </c>
      <c r="D987" s="183" t="s">
        <v>249</v>
      </c>
      <c r="E987" s="81" t="s">
        <v>611</v>
      </c>
      <c r="F987" s="14" t="s">
        <v>12</v>
      </c>
    </row>
    <row r="988" customHeight="1" spans="1:6">
      <c r="A988" s="230" t="s">
        <v>741</v>
      </c>
      <c r="B988" s="182" t="s">
        <v>612</v>
      </c>
      <c r="C988" s="176">
        <f>C939/8</f>
        <v>7</v>
      </c>
      <c r="D988" s="181" t="s">
        <v>249</v>
      </c>
      <c r="E988" s="102" t="s">
        <v>613</v>
      </c>
      <c r="F988" s="14" t="s">
        <v>12</v>
      </c>
    </row>
    <row r="989" customHeight="1" spans="1:6">
      <c r="A989" s="230" t="s">
        <v>742</v>
      </c>
      <c r="B989" s="182" t="s">
        <v>616</v>
      </c>
      <c r="C989" s="176">
        <f>C939/4</f>
        <v>14</v>
      </c>
      <c r="D989" s="183" t="s">
        <v>249</v>
      </c>
      <c r="E989" s="102" t="s">
        <v>617</v>
      </c>
      <c r="F989" s="14" t="s">
        <v>12</v>
      </c>
    </row>
    <row r="990" customHeight="1" spans="1:6">
      <c r="A990" s="230" t="s">
        <v>745</v>
      </c>
      <c r="B990" s="180" t="s">
        <v>1546</v>
      </c>
      <c r="C990" s="176">
        <f>C939/8</f>
        <v>7</v>
      </c>
      <c r="D990" s="181" t="s">
        <v>249</v>
      </c>
      <c r="E990" s="113" t="s">
        <v>1547</v>
      </c>
      <c r="F990" s="14" t="s">
        <v>12</v>
      </c>
    </row>
    <row r="991" customHeight="1" spans="1:6">
      <c r="A991" s="230" t="s">
        <v>747</v>
      </c>
      <c r="B991" s="180" t="s">
        <v>1548</v>
      </c>
      <c r="C991" s="176">
        <f>C939/8</f>
        <v>7</v>
      </c>
      <c r="D991" s="181" t="s">
        <v>249</v>
      </c>
      <c r="E991" s="113" t="s">
        <v>1549</v>
      </c>
      <c r="F991" s="14" t="s">
        <v>12</v>
      </c>
    </row>
    <row r="992" customHeight="1" spans="1:6">
      <c r="A992" s="230" t="s">
        <v>750</v>
      </c>
      <c r="B992" s="180" t="s">
        <v>1550</v>
      </c>
      <c r="C992" s="176">
        <f>C939/8</f>
        <v>7</v>
      </c>
      <c r="D992" s="181" t="s">
        <v>249</v>
      </c>
      <c r="E992" s="81" t="s">
        <v>1551</v>
      </c>
      <c r="F992" s="14" t="s">
        <v>12</v>
      </c>
    </row>
    <row r="993" customHeight="1" spans="1:6">
      <c r="A993" s="230" t="s">
        <v>753</v>
      </c>
      <c r="B993" s="182" t="s">
        <v>1552</v>
      </c>
      <c r="C993" s="176">
        <f>C939/8</f>
        <v>7</v>
      </c>
      <c r="D993" s="183" t="s">
        <v>249</v>
      </c>
      <c r="E993" s="81" t="s">
        <v>1553</v>
      </c>
      <c r="F993" s="14" t="s">
        <v>12</v>
      </c>
    </row>
    <row r="994" customHeight="1" spans="1:6">
      <c r="A994" s="230" t="s">
        <v>756</v>
      </c>
      <c r="B994" s="182" t="s">
        <v>1554</v>
      </c>
      <c r="C994" s="176">
        <f>C939/8</f>
        <v>7</v>
      </c>
      <c r="D994" s="181" t="s">
        <v>249</v>
      </c>
      <c r="E994" s="81" t="s">
        <v>1555</v>
      </c>
      <c r="F994" s="14" t="s">
        <v>12</v>
      </c>
    </row>
    <row r="995" customHeight="1" spans="1:6">
      <c r="A995" s="230" t="s">
        <v>759</v>
      </c>
      <c r="B995" s="182" t="s">
        <v>1556</v>
      </c>
      <c r="C995" s="176">
        <f>C939/8</f>
        <v>7</v>
      </c>
      <c r="D995" s="181" t="s">
        <v>249</v>
      </c>
      <c r="E995" s="81" t="s">
        <v>1557</v>
      </c>
      <c r="F995" s="14" t="s">
        <v>12</v>
      </c>
    </row>
    <row r="996" customHeight="1" spans="1:6">
      <c r="A996" s="230" t="s">
        <v>762</v>
      </c>
      <c r="B996" s="182" t="s">
        <v>1558</v>
      </c>
      <c r="C996" s="176">
        <f>C939/8</f>
        <v>7</v>
      </c>
      <c r="D996" s="181" t="s">
        <v>249</v>
      </c>
      <c r="E996" s="81" t="s">
        <v>1559</v>
      </c>
      <c r="F996" s="14" t="s">
        <v>12</v>
      </c>
    </row>
    <row r="997" customHeight="1" spans="1:6">
      <c r="A997" s="230" t="s">
        <v>765</v>
      </c>
      <c r="B997" s="182" t="s">
        <v>1560</v>
      </c>
      <c r="C997" s="176">
        <f>C939/8</f>
        <v>7</v>
      </c>
      <c r="D997" s="181" t="s">
        <v>249</v>
      </c>
      <c r="E997" s="81" t="s">
        <v>1561</v>
      </c>
      <c r="F997" s="14" t="s">
        <v>12</v>
      </c>
    </row>
    <row r="998" customHeight="1" spans="1:6">
      <c r="A998" s="230" t="s">
        <v>768</v>
      </c>
      <c r="B998" s="182" t="s">
        <v>1562</v>
      </c>
      <c r="C998" s="176">
        <f>C939/8</f>
        <v>7</v>
      </c>
      <c r="D998" s="181" t="s">
        <v>249</v>
      </c>
      <c r="E998" s="81" t="s">
        <v>1563</v>
      </c>
      <c r="F998" s="14" t="s">
        <v>12</v>
      </c>
    </row>
    <row r="999" customHeight="1" spans="1:6">
      <c r="A999" s="230" t="s">
        <v>771</v>
      </c>
      <c r="B999" s="182" t="s">
        <v>1564</v>
      </c>
      <c r="C999" s="176">
        <f>C939/8</f>
        <v>7</v>
      </c>
      <c r="D999" s="181" t="s">
        <v>249</v>
      </c>
      <c r="E999" s="81" t="s">
        <v>1565</v>
      </c>
      <c r="F999" s="14" t="s">
        <v>12</v>
      </c>
    </row>
    <row r="1000" customHeight="1" spans="1:6">
      <c r="A1000" s="230" t="s">
        <v>774</v>
      </c>
      <c r="B1000" s="182" t="s">
        <v>627</v>
      </c>
      <c r="C1000" s="176">
        <f>C939/8</f>
        <v>7</v>
      </c>
      <c r="D1000" s="181" t="s">
        <v>249</v>
      </c>
      <c r="E1000" s="81" t="s">
        <v>628</v>
      </c>
      <c r="F1000" s="14" t="s">
        <v>12</v>
      </c>
    </row>
    <row r="1001" customHeight="1" spans="1:6">
      <c r="A1001" s="230" t="s">
        <v>777</v>
      </c>
      <c r="B1001" s="182" t="s">
        <v>895</v>
      </c>
      <c r="C1001" s="176">
        <f>C939/8</f>
        <v>7</v>
      </c>
      <c r="D1001" s="181" t="s">
        <v>249</v>
      </c>
      <c r="E1001" s="113" t="s">
        <v>896</v>
      </c>
      <c r="F1001" s="14" t="s">
        <v>12</v>
      </c>
    </row>
    <row r="1002" customHeight="1" spans="1:6">
      <c r="A1002" s="230" t="s">
        <v>780</v>
      </c>
      <c r="B1002" s="182" t="s">
        <v>621</v>
      </c>
      <c r="C1002" s="176">
        <f>C939/2</f>
        <v>28</v>
      </c>
      <c r="D1002" s="181" t="s">
        <v>249</v>
      </c>
      <c r="E1002" s="102" t="s">
        <v>622</v>
      </c>
      <c r="F1002" s="14" t="s">
        <v>12</v>
      </c>
    </row>
    <row r="1003" customHeight="1" spans="1:6">
      <c r="A1003" s="230" t="s">
        <v>783</v>
      </c>
      <c r="B1003" s="182" t="s">
        <v>690</v>
      </c>
      <c r="C1003" s="176">
        <f>C939/8</f>
        <v>7</v>
      </c>
      <c r="D1003" s="181" t="s">
        <v>249</v>
      </c>
      <c r="E1003" s="102" t="s">
        <v>691</v>
      </c>
      <c r="F1003" s="14" t="s">
        <v>12</v>
      </c>
    </row>
    <row r="1004" customHeight="1" spans="1:6">
      <c r="A1004" s="230" t="s">
        <v>786</v>
      </c>
      <c r="B1004" s="182" t="s">
        <v>1596</v>
      </c>
      <c r="C1004" s="176">
        <f>C939/8</f>
        <v>7</v>
      </c>
      <c r="D1004" s="183" t="s">
        <v>24</v>
      </c>
      <c r="E1004" s="186" t="s">
        <v>1597</v>
      </c>
      <c r="F1004" s="14" t="s">
        <v>12</v>
      </c>
    </row>
    <row r="1005" customHeight="1" spans="1:6">
      <c r="A1005" s="230" t="s">
        <v>789</v>
      </c>
      <c r="B1005" s="182" t="s">
        <v>618</v>
      </c>
      <c r="C1005" s="176">
        <f>C939/8</f>
        <v>7</v>
      </c>
      <c r="D1005" s="183" t="s">
        <v>249</v>
      </c>
      <c r="E1005" s="102" t="s">
        <v>619</v>
      </c>
      <c r="F1005" s="14" t="s">
        <v>12</v>
      </c>
    </row>
    <row r="1006" customHeight="1" spans="1:6">
      <c r="A1006" s="230" t="s">
        <v>792</v>
      </c>
      <c r="B1006" s="180" t="s">
        <v>1600</v>
      </c>
      <c r="C1006" s="176">
        <f>C939/8</f>
        <v>7</v>
      </c>
      <c r="D1006" s="181" t="s">
        <v>24</v>
      </c>
      <c r="E1006" s="184" t="s">
        <v>1601</v>
      </c>
      <c r="F1006" s="14" t="s">
        <v>12</v>
      </c>
    </row>
    <row r="1007" customHeight="1" spans="1:6">
      <c r="A1007" s="230" t="s">
        <v>795</v>
      </c>
      <c r="B1007" s="182" t="s">
        <v>1566</v>
      </c>
      <c r="C1007" s="176">
        <f>C939/8</f>
        <v>7</v>
      </c>
      <c r="D1007" s="181" t="s">
        <v>249</v>
      </c>
      <c r="E1007" s="81" t="s">
        <v>1567</v>
      </c>
      <c r="F1007" s="14" t="s">
        <v>12</v>
      </c>
    </row>
    <row r="1008" customHeight="1" spans="1:6">
      <c r="A1008" s="230" t="s">
        <v>798</v>
      </c>
      <c r="B1008" s="182" t="s">
        <v>624</v>
      </c>
      <c r="C1008" s="176">
        <f>C939/8</f>
        <v>7</v>
      </c>
      <c r="D1008" s="181" t="s">
        <v>249</v>
      </c>
      <c r="E1008" s="103" t="s">
        <v>625</v>
      </c>
      <c r="F1008" s="14" t="s">
        <v>12</v>
      </c>
    </row>
    <row r="1009" customHeight="1" spans="1:6">
      <c r="A1009" s="230" t="s">
        <v>801</v>
      </c>
      <c r="B1009" s="180" t="s">
        <v>1590</v>
      </c>
      <c r="C1009" s="176">
        <f>C939/8</f>
        <v>7</v>
      </c>
      <c r="D1009" s="181" t="s">
        <v>249</v>
      </c>
      <c r="E1009" s="184" t="s">
        <v>1591</v>
      </c>
      <c r="F1009" s="14" t="s">
        <v>12</v>
      </c>
    </row>
    <row r="1010" customHeight="1" spans="1:6">
      <c r="A1010" s="230" t="s">
        <v>804</v>
      </c>
      <c r="B1010" s="180" t="s">
        <v>1169</v>
      </c>
      <c r="C1010" s="176">
        <f>C939/4</f>
        <v>14</v>
      </c>
      <c r="D1010" s="181" t="s">
        <v>24</v>
      </c>
      <c r="E1010" s="184" t="s">
        <v>1592</v>
      </c>
      <c r="F1010" s="14" t="s">
        <v>12</v>
      </c>
    </row>
    <row r="1011" customHeight="1" spans="1:6">
      <c r="A1011" s="230" t="s">
        <v>807</v>
      </c>
      <c r="B1011" s="180" t="s">
        <v>1593</v>
      </c>
      <c r="C1011" s="176">
        <f>C939/4</f>
        <v>14</v>
      </c>
      <c r="D1011" s="181" t="s">
        <v>24</v>
      </c>
      <c r="E1011" s="184" t="s">
        <v>1594</v>
      </c>
      <c r="F1011" s="14" t="s">
        <v>12</v>
      </c>
    </row>
    <row r="1012" customHeight="1" spans="1:6">
      <c r="A1012" s="230" t="s">
        <v>810</v>
      </c>
      <c r="B1012" s="182" t="s">
        <v>1505</v>
      </c>
      <c r="C1012" s="176">
        <f>C939/8</f>
        <v>7</v>
      </c>
      <c r="D1012" s="181" t="s">
        <v>24</v>
      </c>
      <c r="E1012" s="74" t="s">
        <v>1595</v>
      </c>
      <c r="F1012" s="14" t="s">
        <v>12</v>
      </c>
    </row>
    <row r="1013" customHeight="1" spans="1:6">
      <c r="A1013" s="230" t="s">
        <v>813</v>
      </c>
      <c r="B1013" s="180" t="s">
        <v>739</v>
      </c>
      <c r="C1013" s="176">
        <f>C939/8</f>
        <v>7</v>
      </c>
      <c r="D1013" s="181" t="s">
        <v>24</v>
      </c>
      <c r="E1013" s="184" t="s">
        <v>740</v>
      </c>
      <c r="F1013" s="14" t="s">
        <v>12</v>
      </c>
    </row>
    <row r="1014" customHeight="1" spans="1:6">
      <c r="A1014" s="230" t="s">
        <v>816</v>
      </c>
      <c r="B1014" s="182" t="s">
        <v>1598</v>
      </c>
      <c r="C1014" s="176">
        <f>C939/8</f>
        <v>7</v>
      </c>
      <c r="D1014" s="181" t="s">
        <v>24</v>
      </c>
      <c r="E1014" s="186" t="s">
        <v>1599</v>
      </c>
      <c r="F1014" s="14" t="s">
        <v>12</v>
      </c>
    </row>
    <row r="1015" customHeight="1" spans="1:6">
      <c r="A1015" s="230" t="s">
        <v>819</v>
      </c>
      <c r="B1015" s="180" t="s">
        <v>802</v>
      </c>
      <c r="C1015" s="176">
        <f>C939/8</f>
        <v>7</v>
      </c>
      <c r="D1015" s="181" t="s">
        <v>24</v>
      </c>
      <c r="E1015" s="184" t="s">
        <v>803</v>
      </c>
      <c r="F1015" s="14" t="s">
        <v>12</v>
      </c>
    </row>
    <row r="1016" customHeight="1" spans="1:6">
      <c r="A1016" s="230" t="s">
        <v>822</v>
      </c>
      <c r="B1016" s="182" t="s">
        <v>1588</v>
      </c>
      <c r="C1016" s="176">
        <f>C939/8</f>
        <v>7</v>
      </c>
      <c r="D1016" s="185" t="s">
        <v>24</v>
      </c>
      <c r="E1016" s="74" t="s">
        <v>1589</v>
      </c>
      <c r="F1016" s="14" t="s">
        <v>12</v>
      </c>
    </row>
    <row r="1017" customHeight="1" spans="1:6">
      <c r="A1017" s="230" t="s">
        <v>825</v>
      </c>
      <c r="B1017" s="182" t="s">
        <v>870</v>
      </c>
      <c r="C1017" s="176">
        <f>C939/4</f>
        <v>14</v>
      </c>
      <c r="D1017" s="181" t="s">
        <v>249</v>
      </c>
      <c r="E1017" s="111" t="s">
        <v>871</v>
      </c>
      <c r="F1017" s="14" t="s">
        <v>12</v>
      </c>
    </row>
    <row r="1018" customHeight="1" spans="1:6">
      <c r="A1018" s="230" t="s">
        <v>828</v>
      </c>
      <c r="B1018" s="182" t="s">
        <v>873</v>
      </c>
      <c r="C1018" s="176">
        <f>C939/4</f>
        <v>14</v>
      </c>
      <c r="D1018" s="181" t="s">
        <v>249</v>
      </c>
      <c r="E1018" s="112" t="s">
        <v>874</v>
      </c>
      <c r="F1018" s="14" t="s">
        <v>12</v>
      </c>
    </row>
    <row r="1019" customHeight="1" spans="1:6">
      <c r="A1019" s="230" t="s">
        <v>831</v>
      </c>
      <c r="B1019" s="182" t="s">
        <v>876</v>
      </c>
      <c r="C1019" s="176">
        <f>C939/4</f>
        <v>14</v>
      </c>
      <c r="D1019" s="181" t="s">
        <v>24</v>
      </c>
      <c r="E1019" s="184" t="s">
        <v>877</v>
      </c>
      <c r="F1019" s="14" t="s">
        <v>12</v>
      </c>
    </row>
    <row r="1020" customHeight="1" spans="1:6">
      <c r="A1020" s="15" t="s">
        <v>1602</v>
      </c>
      <c r="B1020" s="16" t="s">
        <v>1603</v>
      </c>
      <c r="C1020" s="12">
        <v>1</v>
      </c>
      <c r="D1020" s="10" t="s">
        <v>8</v>
      </c>
      <c r="E1020" s="13" t="s">
        <v>11</v>
      </c>
      <c r="F1020" s="14" t="s">
        <v>12</v>
      </c>
    </row>
    <row r="1021" customHeight="1" spans="1:6">
      <c r="A1021" s="15">
        <v>1</v>
      </c>
      <c r="B1021" s="16" t="s">
        <v>1604</v>
      </c>
      <c r="C1021" s="12">
        <v>1</v>
      </c>
      <c r="D1021" s="10" t="s">
        <v>8</v>
      </c>
      <c r="E1021" s="17" t="s">
        <v>14</v>
      </c>
      <c r="F1021" s="14" t="s">
        <v>12</v>
      </c>
    </row>
    <row r="1022" customHeight="1" spans="1:6">
      <c r="A1022" s="227" t="s">
        <v>15</v>
      </c>
      <c r="B1022" s="23" t="s">
        <v>16</v>
      </c>
      <c r="C1022" s="24">
        <v>56</v>
      </c>
      <c r="D1022" s="18" t="s">
        <v>17</v>
      </c>
      <c r="E1022" s="25"/>
      <c r="F1022" s="14"/>
    </row>
    <row r="1023" customHeight="1" spans="1:6">
      <c r="A1023" s="227" t="s">
        <v>18</v>
      </c>
      <c r="B1023" s="23" t="s">
        <v>19</v>
      </c>
      <c r="C1023" s="24"/>
      <c r="D1023" s="18"/>
      <c r="E1023" s="25"/>
      <c r="F1023" s="14"/>
    </row>
    <row r="1024" customHeight="1" spans="1:6">
      <c r="A1024" s="227" t="s">
        <v>20</v>
      </c>
      <c r="B1024" s="23" t="s">
        <v>21</v>
      </c>
      <c r="C1024" s="24"/>
      <c r="D1024" s="18"/>
      <c r="E1024" s="25"/>
      <c r="F1024" s="14"/>
    </row>
    <row r="1025" customHeight="1" spans="1:6">
      <c r="A1025" s="227" t="s">
        <v>22</v>
      </c>
      <c r="B1025" s="23" t="s">
        <v>74</v>
      </c>
      <c r="C1025" s="43"/>
      <c r="D1025" s="44"/>
      <c r="E1025" s="22"/>
      <c r="F1025" s="14"/>
    </row>
    <row r="1026" customHeight="1" spans="1:6">
      <c r="A1026" s="227" t="s">
        <v>25</v>
      </c>
      <c r="B1026" s="23" t="s">
        <v>602</v>
      </c>
      <c r="C1026" s="24">
        <v>1</v>
      </c>
      <c r="D1026" s="18" t="s">
        <v>24</v>
      </c>
      <c r="E1026" s="25" t="s">
        <v>603</v>
      </c>
      <c r="F1026" s="14" t="s">
        <v>37</v>
      </c>
    </row>
    <row r="1027" customHeight="1" spans="1:6">
      <c r="A1027" s="227" t="s">
        <v>27</v>
      </c>
      <c r="B1027" s="39" t="s">
        <v>82</v>
      </c>
      <c r="C1027" s="37">
        <v>1</v>
      </c>
      <c r="D1027" s="37" t="s">
        <v>24</v>
      </c>
      <c r="E1027" s="40" t="s">
        <v>83</v>
      </c>
      <c r="F1027" s="14" t="s">
        <v>37</v>
      </c>
    </row>
    <row r="1028" customHeight="1" spans="1:6">
      <c r="A1028" s="227" t="s">
        <v>31</v>
      </c>
      <c r="B1028" s="39" t="s">
        <v>85</v>
      </c>
      <c r="C1028" s="37">
        <v>1</v>
      </c>
      <c r="D1028" s="37" t="s">
        <v>24</v>
      </c>
      <c r="E1028" s="40" t="s">
        <v>86</v>
      </c>
      <c r="F1028" s="14" t="s">
        <v>12</v>
      </c>
    </row>
    <row r="1029" customHeight="1" spans="1:6">
      <c r="A1029" s="227" t="s">
        <v>34</v>
      </c>
      <c r="B1029" s="23" t="s">
        <v>88</v>
      </c>
      <c r="C1029" s="24">
        <v>1</v>
      </c>
      <c r="D1029" s="18" t="s">
        <v>67</v>
      </c>
      <c r="E1029" s="25" t="s">
        <v>89</v>
      </c>
      <c r="F1029" s="14" t="s">
        <v>37</v>
      </c>
    </row>
    <row r="1030" customHeight="1" spans="1:6">
      <c r="A1030" s="227" t="s">
        <v>38</v>
      </c>
      <c r="B1030" s="23" t="s">
        <v>1605</v>
      </c>
      <c r="C1030" s="24">
        <v>1</v>
      </c>
      <c r="D1030" s="18" t="s">
        <v>249</v>
      </c>
      <c r="E1030" s="25" t="s">
        <v>949</v>
      </c>
      <c r="F1030" s="14" t="s">
        <v>12</v>
      </c>
    </row>
    <row r="1031" customHeight="1" spans="1:6">
      <c r="A1031" s="227" t="s">
        <v>41</v>
      </c>
      <c r="B1031" s="23" t="s">
        <v>950</v>
      </c>
      <c r="C1031" s="24">
        <v>1</v>
      </c>
      <c r="D1031" s="18" t="s">
        <v>24</v>
      </c>
      <c r="E1031" s="25" t="s">
        <v>951</v>
      </c>
      <c r="F1031" s="14" t="s">
        <v>12</v>
      </c>
    </row>
    <row r="1032" customHeight="1" spans="1:6">
      <c r="A1032" s="227" t="s">
        <v>43</v>
      </c>
      <c r="B1032" s="23" t="s">
        <v>1606</v>
      </c>
      <c r="C1032" s="24">
        <v>1</v>
      </c>
      <c r="D1032" s="18" t="s">
        <v>953</v>
      </c>
      <c r="E1032" s="53" t="s">
        <v>1607</v>
      </c>
      <c r="F1032" s="14" t="s">
        <v>12</v>
      </c>
    </row>
    <row r="1033" customHeight="1" spans="1:6">
      <c r="A1033" s="227" t="s">
        <v>46</v>
      </c>
      <c r="B1033" s="23" t="s">
        <v>91</v>
      </c>
      <c r="C1033" s="24">
        <v>1</v>
      </c>
      <c r="D1033" s="18" t="s">
        <v>67</v>
      </c>
      <c r="E1033" s="47" t="s">
        <v>92</v>
      </c>
      <c r="F1033" s="14" t="s">
        <v>12</v>
      </c>
    </row>
    <row r="1034" customHeight="1" spans="1:6">
      <c r="A1034" s="227" t="s">
        <v>48</v>
      </c>
      <c r="B1034" s="23" t="s">
        <v>94</v>
      </c>
      <c r="C1034" s="115">
        <f>C1022/2</f>
        <v>28</v>
      </c>
      <c r="D1034" s="116" t="s">
        <v>67</v>
      </c>
      <c r="E1034" s="25" t="s">
        <v>95</v>
      </c>
      <c r="F1034" s="14" t="s">
        <v>12</v>
      </c>
    </row>
    <row r="1035" customHeight="1" spans="1:6">
      <c r="A1035" s="227" t="s">
        <v>51</v>
      </c>
      <c r="B1035" s="23" t="s">
        <v>955</v>
      </c>
      <c r="C1035" s="115">
        <f>C1022/4</f>
        <v>14</v>
      </c>
      <c r="D1035" s="116" t="s">
        <v>24</v>
      </c>
      <c r="E1035" s="117" t="s">
        <v>956</v>
      </c>
      <c r="F1035" s="14" t="s">
        <v>12</v>
      </c>
    </row>
    <row r="1036" customHeight="1" spans="1:6">
      <c r="A1036" s="227" t="s">
        <v>54</v>
      </c>
      <c r="B1036" s="23" t="s">
        <v>957</v>
      </c>
      <c r="C1036" s="115">
        <f>C1022/4</f>
        <v>14</v>
      </c>
      <c r="D1036" s="116" t="s">
        <v>24</v>
      </c>
      <c r="E1036" s="117" t="s">
        <v>958</v>
      </c>
      <c r="F1036" s="14" t="s">
        <v>12</v>
      </c>
    </row>
    <row r="1037" customHeight="1" spans="1:6">
      <c r="A1037" s="227" t="s">
        <v>57</v>
      </c>
      <c r="B1037" s="23" t="s">
        <v>97</v>
      </c>
      <c r="C1037" s="48">
        <f>56-C1022</f>
        <v>0</v>
      </c>
      <c r="D1037" s="49" t="s">
        <v>67</v>
      </c>
      <c r="E1037" s="25" t="s">
        <v>98</v>
      </c>
      <c r="F1037" s="14" t="s">
        <v>12</v>
      </c>
    </row>
    <row r="1038" customHeight="1" spans="1:6">
      <c r="A1038" s="227" t="s">
        <v>604</v>
      </c>
      <c r="B1038" s="23" t="s">
        <v>1608</v>
      </c>
      <c r="C1038" s="20">
        <f>C1022/2</f>
        <v>28</v>
      </c>
      <c r="D1038" s="69" t="s">
        <v>249</v>
      </c>
      <c r="E1038" s="25" t="s">
        <v>1609</v>
      </c>
      <c r="F1038" s="14" t="s">
        <v>12</v>
      </c>
    </row>
    <row r="1039" customHeight="1" spans="1:6">
      <c r="A1039" s="227" t="s">
        <v>62</v>
      </c>
      <c r="B1039" s="50" t="s">
        <v>100</v>
      </c>
      <c r="C1039" s="51">
        <v>1</v>
      </c>
      <c r="D1039" s="51" t="s">
        <v>24</v>
      </c>
      <c r="E1039" s="41" t="s">
        <v>1610</v>
      </c>
      <c r="F1039" s="14" t="s">
        <v>12</v>
      </c>
    </row>
    <row r="1040" customHeight="1" spans="1:6">
      <c r="A1040" s="227" t="s">
        <v>65</v>
      </c>
      <c r="B1040" s="23" t="s">
        <v>103</v>
      </c>
      <c r="C1040" s="24">
        <v>1</v>
      </c>
      <c r="D1040" s="18" t="s">
        <v>24</v>
      </c>
      <c r="E1040" s="52" t="s">
        <v>104</v>
      </c>
      <c r="F1040" s="14" t="s">
        <v>12</v>
      </c>
    </row>
    <row r="1041" customHeight="1" spans="1:6">
      <c r="A1041" s="227" t="s">
        <v>69</v>
      </c>
      <c r="B1041" s="23" t="s">
        <v>106</v>
      </c>
      <c r="C1041" s="24">
        <v>1</v>
      </c>
      <c r="D1041" s="18" t="s">
        <v>24</v>
      </c>
      <c r="E1041" s="25" t="s">
        <v>107</v>
      </c>
      <c r="F1041" s="14" t="s">
        <v>12</v>
      </c>
    </row>
    <row r="1042" customHeight="1" spans="1:6">
      <c r="A1042" s="227" t="s">
        <v>73</v>
      </c>
      <c r="B1042" s="23" t="s">
        <v>109</v>
      </c>
      <c r="C1042" s="24">
        <v>1</v>
      </c>
      <c r="D1042" s="18" t="s">
        <v>71</v>
      </c>
      <c r="E1042" s="25" t="s">
        <v>110</v>
      </c>
      <c r="F1042" s="14" t="s">
        <v>12</v>
      </c>
    </row>
    <row r="1043" customHeight="1" spans="1:6">
      <c r="A1043" s="227" t="s">
        <v>75</v>
      </c>
      <c r="B1043" s="23" t="s">
        <v>975</v>
      </c>
      <c r="C1043" s="56"/>
      <c r="D1043" s="57"/>
      <c r="E1043" s="64"/>
      <c r="F1043" s="14"/>
    </row>
    <row r="1044" customHeight="1" spans="1:6">
      <c r="A1044" s="227" t="s">
        <v>78</v>
      </c>
      <c r="B1044" s="23" t="s">
        <v>976</v>
      </c>
      <c r="C1044" s="115">
        <f>C1022/8</f>
        <v>7</v>
      </c>
      <c r="D1044" s="116" t="s">
        <v>24</v>
      </c>
      <c r="E1044" s="117" t="s">
        <v>977</v>
      </c>
      <c r="F1044" s="14" t="s">
        <v>12</v>
      </c>
    </row>
    <row r="1045" customHeight="1" spans="1:6">
      <c r="A1045" s="227" t="s">
        <v>81</v>
      </c>
      <c r="B1045" s="23" t="s">
        <v>978</v>
      </c>
      <c r="C1045" s="115">
        <f>C1044</f>
        <v>7</v>
      </c>
      <c r="D1045" s="116" t="s">
        <v>24</v>
      </c>
      <c r="E1045" s="117" t="s">
        <v>979</v>
      </c>
      <c r="F1045" s="14" t="s">
        <v>12</v>
      </c>
    </row>
    <row r="1046" customHeight="1" spans="1:6">
      <c r="A1046" s="227" t="s">
        <v>84</v>
      </c>
      <c r="B1046" s="23" t="s">
        <v>1611</v>
      </c>
      <c r="C1046" s="115">
        <f>C1044*2</f>
        <v>14</v>
      </c>
      <c r="D1046" s="116" t="s">
        <v>115</v>
      </c>
      <c r="E1046" s="119" t="s">
        <v>1612</v>
      </c>
      <c r="F1046" s="14" t="s">
        <v>12</v>
      </c>
    </row>
    <row r="1047" customHeight="1" spans="1:6">
      <c r="A1047" s="227" t="s">
        <v>87</v>
      </c>
      <c r="B1047" s="23" t="s">
        <v>980</v>
      </c>
      <c r="C1047" s="115">
        <f>C1046</f>
        <v>14</v>
      </c>
      <c r="D1047" s="116" t="s">
        <v>115</v>
      </c>
      <c r="E1047" s="119" t="s">
        <v>981</v>
      </c>
      <c r="F1047" s="14" t="s">
        <v>12</v>
      </c>
    </row>
    <row r="1048" customHeight="1" spans="1:6">
      <c r="A1048" s="227" t="s">
        <v>90</v>
      </c>
      <c r="B1048" s="23" t="s">
        <v>982</v>
      </c>
      <c r="C1048" s="115">
        <f>C1046</f>
        <v>14</v>
      </c>
      <c r="D1048" s="116" t="s">
        <v>115</v>
      </c>
      <c r="E1048" s="119" t="s">
        <v>983</v>
      </c>
      <c r="F1048" s="14" t="s">
        <v>12</v>
      </c>
    </row>
    <row r="1049" customHeight="1" spans="1:6">
      <c r="A1049" s="227" t="s">
        <v>93</v>
      </c>
      <c r="B1049" s="23" t="s">
        <v>984</v>
      </c>
      <c r="C1049" s="115">
        <f>C1046</f>
        <v>14</v>
      </c>
      <c r="D1049" s="116" t="s">
        <v>24</v>
      </c>
      <c r="E1049" s="119" t="s">
        <v>985</v>
      </c>
      <c r="F1049" s="14" t="s">
        <v>12</v>
      </c>
    </row>
    <row r="1050" customHeight="1" spans="1:6">
      <c r="A1050" s="227" t="s">
        <v>96</v>
      </c>
      <c r="B1050" s="23" t="s">
        <v>986</v>
      </c>
      <c r="C1050" s="115">
        <f>C1046</f>
        <v>14</v>
      </c>
      <c r="D1050" s="116" t="s">
        <v>115</v>
      </c>
      <c r="E1050" s="119" t="s">
        <v>987</v>
      </c>
      <c r="F1050" s="14" t="s">
        <v>12</v>
      </c>
    </row>
    <row r="1051" customHeight="1" spans="1:6">
      <c r="A1051" s="227" t="s">
        <v>99</v>
      </c>
      <c r="B1051" s="23" t="s">
        <v>988</v>
      </c>
      <c r="C1051" s="115">
        <v>1</v>
      </c>
      <c r="D1051" s="116" t="s">
        <v>71</v>
      </c>
      <c r="E1051" s="119" t="s">
        <v>989</v>
      </c>
      <c r="F1051" s="14" t="s">
        <v>12</v>
      </c>
    </row>
    <row r="1052" customHeight="1" spans="1:6">
      <c r="A1052" s="227" t="s">
        <v>102</v>
      </c>
      <c r="B1052" s="23" t="s">
        <v>990</v>
      </c>
      <c r="C1052" s="115">
        <f>C1046</f>
        <v>14</v>
      </c>
      <c r="D1052" s="116" t="s">
        <v>24</v>
      </c>
      <c r="E1052" s="117" t="s">
        <v>991</v>
      </c>
      <c r="F1052" s="14" t="s">
        <v>12</v>
      </c>
    </row>
    <row r="1053" customHeight="1" spans="1:6">
      <c r="A1053" s="227" t="s">
        <v>105</v>
      </c>
      <c r="B1053" s="23" t="s">
        <v>992</v>
      </c>
      <c r="C1053" s="115">
        <f>C1046</f>
        <v>14</v>
      </c>
      <c r="D1053" s="116" t="s">
        <v>24</v>
      </c>
      <c r="E1053" s="119" t="s">
        <v>993</v>
      </c>
      <c r="F1053" s="14" t="s">
        <v>12</v>
      </c>
    </row>
    <row r="1054" customHeight="1" spans="1:6">
      <c r="A1054" s="227" t="s">
        <v>108</v>
      </c>
      <c r="B1054" s="23" t="s">
        <v>994</v>
      </c>
      <c r="C1054" s="115">
        <f>C1046</f>
        <v>14</v>
      </c>
      <c r="D1054" s="116" t="s">
        <v>24</v>
      </c>
      <c r="E1054" s="119" t="s">
        <v>995</v>
      </c>
      <c r="F1054" s="14" t="s">
        <v>12</v>
      </c>
    </row>
    <row r="1055" customHeight="1" spans="1:6">
      <c r="A1055" s="227" t="s">
        <v>111</v>
      </c>
      <c r="B1055" s="23" t="s">
        <v>996</v>
      </c>
      <c r="C1055" s="115">
        <v>1</v>
      </c>
      <c r="D1055" s="116" t="s">
        <v>71</v>
      </c>
      <c r="E1055" s="119" t="s">
        <v>997</v>
      </c>
      <c r="F1055" s="14" t="s">
        <v>12</v>
      </c>
    </row>
    <row r="1056" customHeight="1" spans="1:6">
      <c r="A1056" s="227" t="s">
        <v>113</v>
      </c>
      <c r="B1056" s="23" t="s">
        <v>998</v>
      </c>
      <c r="C1056" s="115">
        <v>1</v>
      </c>
      <c r="D1056" s="116" t="s">
        <v>71</v>
      </c>
      <c r="E1056" s="119" t="s">
        <v>999</v>
      </c>
      <c r="F1056" s="14" t="s">
        <v>12</v>
      </c>
    </row>
    <row r="1057" customHeight="1" spans="1:6">
      <c r="A1057" s="26">
        <v>2</v>
      </c>
      <c r="B1057" s="16" t="s">
        <v>1613</v>
      </c>
      <c r="C1057" s="26">
        <v>1</v>
      </c>
      <c r="D1057" s="173" t="s">
        <v>8</v>
      </c>
      <c r="E1057" s="64" t="s">
        <v>161</v>
      </c>
      <c r="F1057" s="14" t="s">
        <v>12</v>
      </c>
    </row>
    <row r="1058" customHeight="1" spans="1:6">
      <c r="A1058" s="228" t="s">
        <v>143</v>
      </c>
      <c r="B1058" s="23" t="s">
        <v>19</v>
      </c>
      <c r="C1058" s="24"/>
      <c r="D1058" s="18"/>
      <c r="E1058" s="25"/>
      <c r="F1058" s="14"/>
    </row>
    <row r="1059" customHeight="1" spans="1:6">
      <c r="A1059" s="228" t="s">
        <v>144</v>
      </c>
      <c r="B1059" s="23" t="s">
        <v>21</v>
      </c>
      <c r="C1059" s="24"/>
      <c r="D1059" s="18"/>
      <c r="E1059" s="25"/>
      <c r="F1059" s="14"/>
    </row>
    <row r="1060" customHeight="1" spans="1:6">
      <c r="A1060" s="228" t="s">
        <v>145</v>
      </c>
      <c r="B1060" s="63" t="s">
        <v>146</v>
      </c>
      <c r="C1060" s="121">
        <v>1</v>
      </c>
      <c r="D1060" s="122" t="s">
        <v>115</v>
      </c>
      <c r="E1060" s="59" t="s">
        <v>147</v>
      </c>
      <c r="F1060" s="14" t="s">
        <v>12</v>
      </c>
    </row>
    <row r="1061" customHeight="1" spans="1:6">
      <c r="A1061" s="228" t="s">
        <v>148</v>
      </c>
      <c r="B1061" s="123" t="s">
        <v>948</v>
      </c>
      <c r="C1061" s="121">
        <v>1</v>
      </c>
      <c r="D1061" s="122" t="s">
        <v>115</v>
      </c>
      <c r="E1061" s="124" t="s">
        <v>1014</v>
      </c>
      <c r="F1061" s="14" t="s">
        <v>12</v>
      </c>
    </row>
    <row r="1062" customHeight="1" spans="1:6">
      <c r="A1062" s="228" t="s">
        <v>151</v>
      </c>
      <c r="B1062" s="123" t="s">
        <v>950</v>
      </c>
      <c r="C1062" s="121">
        <v>1</v>
      </c>
      <c r="D1062" s="122" t="s">
        <v>115</v>
      </c>
      <c r="E1062" s="25" t="s">
        <v>951</v>
      </c>
      <c r="F1062" s="14" t="s">
        <v>12</v>
      </c>
    </row>
    <row r="1063" customHeight="1" spans="1:6">
      <c r="A1063" s="228" t="s">
        <v>154</v>
      </c>
      <c r="B1063" s="123" t="s">
        <v>1015</v>
      </c>
      <c r="C1063" s="121">
        <v>1</v>
      </c>
      <c r="D1063" s="122" t="s">
        <v>115</v>
      </c>
      <c r="E1063" s="60" t="s">
        <v>1016</v>
      </c>
      <c r="F1063" s="14" t="s">
        <v>12</v>
      </c>
    </row>
    <row r="1064" customHeight="1" spans="1:6">
      <c r="A1064" s="228" t="s">
        <v>157</v>
      </c>
      <c r="B1064" s="123" t="s">
        <v>952</v>
      </c>
      <c r="C1064" s="121">
        <v>1</v>
      </c>
      <c r="D1064" s="122" t="s">
        <v>115</v>
      </c>
      <c r="E1064" s="25" t="s">
        <v>954</v>
      </c>
      <c r="F1064" s="14" t="s">
        <v>12</v>
      </c>
    </row>
    <row r="1065" customHeight="1" spans="1:6">
      <c r="A1065" s="228" t="s">
        <v>620</v>
      </c>
      <c r="B1065" s="63" t="s">
        <v>1019</v>
      </c>
      <c r="C1065" s="121">
        <v>1</v>
      </c>
      <c r="D1065" s="122" t="s">
        <v>115</v>
      </c>
      <c r="E1065" s="60" t="s">
        <v>1020</v>
      </c>
      <c r="F1065" s="14" t="s">
        <v>12</v>
      </c>
    </row>
    <row r="1066" customHeight="1" spans="1:6">
      <c r="A1066" s="228" t="s">
        <v>623</v>
      </c>
      <c r="B1066" s="63" t="s">
        <v>152</v>
      </c>
      <c r="C1066" s="121">
        <v>16</v>
      </c>
      <c r="D1066" s="122" t="s">
        <v>115</v>
      </c>
      <c r="E1066" s="60" t="s">
        <v>153</v>
      </c>
      <c r="F1066" s="14" t="s">
        <v>12</v>
      </c>
    </row>
    <row r="1067" customHeight="1" spans="1:6">
      <c r="A1067" s="228" t="s">
        <v>626</v>
      </c>
      <c r="B1067" s="63" t="s">
        <v>1614</v>
      </c>
      <c r="C1067" s="121">
        <v>2</v>
      </c>
      <c r="D1067" s="122" t="s">
        <v>115</v>
      </c>
      <c r="E1067" s="60" t="s">
        <v>1615</v>
      </c>
      <c r="F1067" s="14" t="s">
        <v>12</v>
      </c>
    </row>
    <row r="1068" customHeight="1" spans="1:6">
      <c r="A1068" s="228" t="s">
        <v>629</v>
      </c>
      <c r="B1068" s="188" t="s">
        <v>1616</v>
      </c>
      <c r="C1068" s="121">
        <v>2</v>
      </c>
      <c r="D1068" s="122" t="s">
        <v>115</v>
      </c>
      <c r="E1068" s="189" t="s">
        <v>1617</v>
      </c>
      <c r="F1068" s="14" t="s">
        <v>12</v>
      </c>
    </row>
    <row r="1069" customHeight="1" spans="1:6">
      <c r="A1069" s="228" t="s">
        <v>632</v>
      </c>
      <c r="B1069" s="63" t="s">
        <v>1028</v>
      </c>
      <c r="C1069" s="121">
        <v>1</v>
      </c>
      <c r="D1069" s="122" t="s">
        <v>24</v>
      </c>
      <c r="E1069" s="60" t="s">
        <v>1029</v>
      </c>
      <c r="F1069" s="14" t="s">
        <v>12</v>
      </c>
    </row>
    <row r="1070" customHeight="1" spans="1:6">
      <c r="A1070" s="228" t="s">
        <v>635</v>
      </c>
      <c r="B1070" s="63" t="s">
        <v>1034</v>
      </c>
      <c r="C1070" s="121">
        <v>1</v>
      </c>
      <c r="D1070" s="122" t="s">
        <v>24</v>
      </c>
      <c r="E1070" s="60" t="s">
        <v>1035</v>
      </c>
      <c r="F1070" s="14" t="s">
        <v>12</v>
      </c>
    </row>
    <row r="1071" customHeight="1" spans="1:6">
      <c r="A1071" s="26">
        <v>3</v>
      </c>
      <c r="B1071" s="16" t="s">
        <v>1618</v>
      </c>
      <c r="C1071" s="26">
        <v>1</v>
      </c>
      <c r="D1071" s="173" t="s">
        <v>8</v>
      </c>
      <c r="E1071" s="132"/>
      <c r="F1071" s="14"/>
    </row>
    <row r="1072" customHeight="1" spans="1:6">
      <c r="A1072" s="228" t="s">
        <v>162</v>
      </c>
      <c r="B1072" s="23" t="s">
        <v>19</v>
      </c>
      <c r="C1072" s="24"/>
      <c r="D1072" s="18"/>
      <c r="E1072" s="25"/>
      <c r="F1072" s="14"/>
    </row>
    <row r="1073" customHeight="1" spans="1:6">
      <c r="A1073" s="228" t="s">
        <v>163</v>
      </c>
      <c r="B1073" s="23" t="s">
        <v>21</v>
      </c>
      <c r="C1073" s="24"/>
      <c r="D1073" s="18"/>
      <c r="E1073" s="25"/>
      <c r="F1073" s="14"/>
    </row>
    <row r="1074" customHeight="1" spans="1:6">
      <c r="A1074" s="228" t="s">
        <v>164</v>
      </c>
      <c r="B1074" s="63" t="s">
        <v>146</v>
      </c>
      <c r="C1074" s="121">
        <v>1</v>
      </c>
      <c r="D1074" s="122" t="s">
        <v>115</v>
      </c>
      <c r="E1074" s="59" t="s">
        <v>147</v>
      </c>
      <c r="F1074" s="14" t="s">
        <v>12</v>
      </c>
    </row>
    <row r="1075" customHeight="1" spans="1:6">
      <c r="A1075" s="228" t="s">
        <v>166</v>
      </c>
      <c r="B1075" s="123" t="s">
        <v>948</v>
      </c>
      <c r="C1075" s="121">
        <v>1</v>
      </c>
      <c r="D1075" s="122" t="s">
        <v>115</v>
      </c>
      <c r="E1075" s="124" t="s">
        <v>1014</v>
      </c>
      <c r="F1075" s="14" t="s">
        <v>12</v>
      </c>
    </row>
    <row r="1076" customHeight="1" spans="1:6">
      <c r="A1076" s="228" t="s">
        <v>169</v>
      </c>
      <c r="B1076" s="123" t="s">
        <v>950</v>
      </c>
      <c r="C1076" s="121">
        <v>1</v>
      </c>
      <c r="D1076" s="122" t="s">
        <v>115</v>
      </c>
      <c r="E1076" s="25" t="s">
        <v>951</v>
      </c>
      <c r="F1076" s="14" t="s">
        <v>12</v>
      </c>
    </row>
    <row r="1077" customHeight="1" spans="1:6">
      <c r="A1077" s="228" t="s">
        <v>172</v>
      </c>
      <c r="B1077" s="123" t="s">
        <v>1015</v>
      </c>
      <c r="C1077" s="121">
        <v>1</v>
      </c>
      <c r="D1077" s="122" t="s">
        <v>115</v>
      </c>
      <c r="E1077" s="60" t="s">
        <v>1016</v>
      </c>
      <c r="F1077" s="14" t="s">
        <v>12</v>
      </c>
    </row>
    <row r="1078" customHeight="1" spans="1:6">
      <c r="A1078" s="228" t="s">
        <v>1017</v>
      </c>
      <c r="B1078" s="188" t="s">
        <v>1616</v>
      </c>
      <c r="C1078" s="121">
        <v>10</v>
      </c>
      <c r="D1078" s="122" t="s">
        <v>115</v>
      </c>
      <c r="E1078" s="189" t="s">
        <v>1617</v>
      </c>
      <c r="F1078" s="14" t="s">
        <v>12</v>
      </c>
    </row>
    <row r="1079" customHeight="1" spans="1:6">
      <c r="A1079" s="12">
        <v>4</v>
      </c>
      <c r="B1079" s="16" t="s">
        <v>1619</v>
      </c>
      <c r="C1079" s="12">
        <v>1</v>
      </c>
      <c r="D1079" s="71" t="s">
        <v>24</v>
      </c>
      <c r="E1079" s="17" t="s">
        <v>176</v>
      </c>
      <c r="F1079" s="14" t="s">
        <v>12</v>
      </c>
    </row>
    <row r="1080" customHeight="1" spans="1:6">
      <c r="A1080" s="228" t="s">
        <v>1037</v>
      </c>
      <c r="B1080" s="23" t="s">
        <v>177</v>
      </c>
      <c r="C1080" s="24">
        <v>56</v>
      </c>
      <c r="D1080" s="18" t="s">
        <v>178</v>
      </c>
      <c r="E1080" s="58"/>
      <c r="F1080" s="14"/>
    </row>
    <row r="1081" customHeight="1" spans="1:6">
      <c r="A1081" s="228" t="s">
        <v>1620</v>
      </c>
      <c r="B1081" s="23" t="s">
        <v>19</v>
      </c>
      <c r="C1081" s="24"/>
      <c r="D1081" s="18"/>
      <c r="E1081" s="25"/>
      <c r="F1081" s="14"/>
    </row>
    <row r="1082" customHeight="1" spans="1:6">
      <c r="A1082" s="228" t="s">
        <v>1621</v>
      </c>
      <c r="B1082" s="23" t="s">
        <v>21</v>
      </c>
      <c r="C1082" s="24"/>
      <c r="D1082" s="18"/>
      <c r="E1082" s="25"/>
      <c r="F1082" s="14"/>
    </row>
    <row r="1083" customHeight="1" spans="1:6">
      <c r="A1083" s="20">
        <v>2002</v>
      </c>
      <c r="B1083" s="68" t="s">
        <v>189</v>
      </c>
      <c r="C1083" s="20">
        <v>5</v>
      </c>
      <c r="D1083" s="69" t="s">
        <v>24</v>
      </c>
      <c r="E1083" s="74" t="s">
        <v>1622</v>
      </c>
      <c r="F1083" s="14" t="s">
        <v>12</v>
      </c>
    </row>
    <row r="1084" customHeight="1" spans="1:6">
      <c r="A1084" s="20">
        <v>2006</v>
      </c>
      <c r="B1084" s="68" t="s">
        <v>1623</v>
      </c>
      <c r="C1084" s="20">
        <v>1</v>
      </c>
      <c r="D1084" s="69" t="s">
        <v>186</v>
      </c>
      <c r="E1084" s="70" t="s">
        <v>1624</v>
      </c>
      <c r="F1084" s="14" t="s">
        <v>12</v>
      </c>
    </row>
    <row r="1085" customHeight="1" spans="1:6">
      <c r="A1085" s="20">
        <v>2020</v>
      </c>
      <c r="B1085" s="68" t="s">
        <v>210</v>
      </c>
      <c r="C1085" s="20">
        <v>1</v>
      </c>
      <c r="D1085" s="69" t="s">
        <v>211</v>
      </c>
      <c r="E1085" s="70" t="s">
        <v>212</v>
      </c>
      <c r="F1085" s="14" t="s">
        <v>12</v>
      </c>
    </row>
    <row r="1086" customHeight="1" spans="1:6">
      <c r="A1086" s="20">
        <v>2040</v>
      </c>
      <c r="B1086" s="68" t="s">
        <v>1625</v>
      </c>
      <c r="C1086" s="20">
        <v>15</v>
      </c>
      <c r="D1086" s="69" t="s">
        <v>29</v>
      </c>
      <c r="E1086" s="70" t="s">
        <v>1626</v>
      </c>
      <c r="F1086" s="14" t="s">
        <v>12</v>
      </c>
    </row>
    <row r="1087" customHeight="1" spans="1:6">
      <c r="A1087" s="20">
        <v>2042</v>
      </c>
      <c r="B1087" s="68" t="s">
        <v>1625</v>
      </c>
      <c r="C1087" s="20">
        <v>3</v>
      </c>
      <c r="D1087" s="69" t="s">
        <v>29</v>
      </c>
      <c r="E1087" s="70" t="s">
        <v>1627</v>
      </c>
      <c r="F1087" s="14" t="s">
        <v>12</v>
      </c>
    </row>
    <row r="1088" customHeight="1" spans="1:6">
      <c r="A1088" s="20">
        <v>2043</v>
      </c>
      <c r="B1088" s="68" t="s">
        <v>1628</v>
      </c>
      <c r="C1088" s="20">
        <v>3</v>
      </c>
      <c r="D1088" s="69" t="s">
        <v>29</v>
      </c>
      <c r="E1088" s="79" t="s">
        <v>1629</v>
      </c>
      <c r="F1088" s="14" t="s">
        <v>12</v>
      </c>
    </row>
    <row r="1089" customHeight="1" spans="1:6">
      <c r="A1089" s="20">
        <v>2043</v>
      </c>
      <c r="B1089" s="68" t="s">
        <v>1630</v>
      </c>
      <c r="C1089" s="20">
        <v>1</v>
      </c>
      <c r="D1089" s="69" t="s">
        <v>29</v>
      </c>
      <c r="E1089" s="79" t="s">
        <v>1631</v>
      </c>
      <c r="F1089" s="14" t="s">
        <v>12</v>
      </c>
    </row>
    <row r="1090" customHeight="1" spans="1:6">
      <c r="A1090" s="20">
        <v>2044</v>
      </c>
      <c r="B1090" s="68" t="s">
        <v>1632</v>
      </c>
      <c r="C1090" s="20">
        <v>2</v>
      </c>
      <c r="D1090" s="69" t="s">
        <v>29</v>
      </c>
      <c r="E1090" s="70" t="s">
        <v>1633</v>
      </c>
      <c r="F1090" s="14" t="s">
        <v>12</v>
      </c>
    </row>
    <row r="1091" customHeight="1" spans="1:6">
      <c r="A1091" s="20">
        <v>2051</v>
      </c>
      <c r="B1091" s="68" t="s">
        <v>534</v>
      </c>
      <c r="C1091" s="20">
        <v>56</v>
      </c>
      <c r="D1091" s="69" t="s">
        <v>115</v>
      </c>
      <c r="E1091" s="70" t="s">
        <v>1634</v>
      </c>
      <c r="F1091" s="14" t="s">
        <v>12</v>
      </c>
    </row>
    <row r="1092" customHeight="1" spans="1:6">
      <c r="A1092" s="20">
        <v>2070</v>
      </c>
      <c r="B1092" s="68" t="s">
        <v>1093</v>
      </c>
      <c r="C1092" s="20">
        <v>2</v>
      </c>
      <c r="D1092" s="69" t="s">
        <v>29</v>
      </c>
      <c r="E1092" s="70" t="s">
        <v>1094</v>
      </c>
      <c r="F1092" s="14" t="s">
        <v>12</v>
      </c>
    </row>
    <row r="1093" customHeight="1" spans="1:6">
      <c r="A1093" s="20">
        <v>2073</v>
      </c>
      <c r="B1093" s="68" t="s">
        <v>1097</v>
      </c>
      <c r="C1093" s="20">
        <v>1</v>
      </c>
      <c r="D1093" s="69" t="s">
        <v>29</v>
      </c>
      <c r="E1093" s="73" t="s">
        <v>1098</v>
      </c>
      <c r="F1093" s="14" t="s">
        <v>12</v>
      </c>
    </row>
    <row r="1094" customHeight="1" spans="1:6">
      <c r="A1094" s="20" t="s">
        <v>1635</v>
      </c>
      <c r="B1094" s="68" t="s">
        <v>1636</v>
      </c>
      <c r="C1094" s="168">
        <v>1</v>
      </c>
      <c r="D1094" s="169" t="s">
        <v>115</v>
      </c>
      <c r="E1094" s="70" t="s">
        <v>1637</v>
      </c>
      <c r="F1094" s="14" t="s">
        <v>12</v>
      </c>
    </row>
    <row r="1095" customHeight="1" spans="1:6">
      <c r="A1095" s="20" t="s">
        <v>1635</v>
      </c>
      <c r="B1095" s="68" t="s">
        <v>1638</v>
      </c>
      <c r="C1095" s="20">
        <v>1</v>
      </c>
      <c r="D1095" s="69" t="s">
        <v>29</v>
      </c>
      <c r="E1095" s="70" t="s">
        <v>1639</v>
      </c>
      <c r="F1095" s="14" t="s">
        <v>12</v>
      </c>
    </row>
    <row r="1096" customHeight="1" spans="1:6">
      <c r="A1096" s="20">
        <v>2082</v>
      </c>
      <c r="B1096" s="68" t="s">
        <v>1640</v>
      </c>
      <c r="C1096" s="20">
        <v>4</v>
      </c>
      <c r="D1096" s="69" t="s">
        <v>29</v>
      </c>
      <c r="E1096" s="73" t="s">
        <v>1641</v>
      </c>
      <c r="F1096" s="14" t="s">
        <v>12</v>
      </c>
    </row>
    <row r="1097" customHeight="1" spans="1:6">
      <c r="A1097" s="20">
        <v>2084</v>
      </c>
      <c r="B1097" s="68" t="s">
        <v>1642</v>
      </c>
      <c r="C1097" s="20">
        <v>1</v>
      </c>
      <c r="D1097" s="69" t="s">
        <v>29</v>
      </c>
      <c r="E1097" s="74" t="s">
        <v>1643</v>
      </c>
      <c r="F1097" s="14" t="s">
        <v>12</v>
      </c>
    </row>
    <row r="1098" customHeight="1" spans="1:6">
      <c r="A1098" s="20">
        <v>2086</v>
      </c>
      <c r="B1098" s="68" t="s">
        <v>1644</v>
      </c>
      <c r="C1098" s="20">
        <v>1</v>
      </c>
      <c r="D1098" s="69" t="s">
        <v>29</v>
      </c>
      <c r="E1098" s="70" t="s">
        <v>1645</v>
      </c>
      <c r="F1098" s="14" t="s">
        <v>12</v>
      </c>
    </row>
    <row r="1099" customHeight="1" spans="1:6">
      <c r="A1099" s="20">
        <v>2087</v>
      </c>
      <c r="B1099" s="68" t="s">
        <v>1646</v>
      </c>
      <c r="C1099" s="20">
        <v>1</v>
      </c>
      <c r="D1099" s="69" t="s">
        <v>29</v>
      </c>
      <c r="E1099" s="74" t="s">
        <v>1647</v>
      </c>
      <c r="F1099" s="14" t="s">
        <v>12</v>
      </c>
    </row>
    <row r="1100" customHeight="1" spans="1:6">
      <c r="A1100" s="20">
        <v>2088</v>
      </c>
      <c r="B1100" s="68" t="s">
        <v>1648</v>
      </c>
      <c r="C1100" s="20">
        <v>1</v>
      </c>
      <c r="D1100" s="69" t="s">
        <v>29</v>
      </c>
      <c r="E1100" s="70" t="s">
        <v>1649</v>
      </c>
      <c r="F1100" s="14" t="s">
        <v>12</v>
      </c>
    </row>
    <row r="1101" customHeight="1" spans="1:6">
      <c r="A1101" s="20">
        <v>2089</v>
      </c>
      <c r="B1101" s="68" t="s">
        <v>1650</v>
      </c>
      <c r="C1101" s="20">
        <v>1</v>
      </c>
      <c r="D1101" s="69" t="s">
        <v>29</v>
      </c>
      <c r="E1101" s="70" t="s">
        <v>1651</v>
      </c>
      <c r="F1101" s="14" t="s">
        <v>12</v>
      </c>
    </row>
    <row r="1102" customHeight="1" spans="1:6">
      <c r="A1102" s="20">
        <v>2102</v>
      </c>
      <c r="B1102" s="68" t="s">
        <v>217</v>
      </c>
      <c r="C1102" s="20">
        <v>100</v>
      </c>
      <c r="D1102" s="69" t="s">
        <v>279</v>
      </c>
      <c r="E1102" s="77" t="s">
        <v>1652</v>
      </c>
      <c r="F1102" s="14" t="s">
        <v>12</v>
      </c>
    </row>
    <row r="1103" customHeight="1" spans="1:6">
      <c r="A1103" s="20">
        <v>2102</v>
      </c>
      <c r="B1103" s="68" t="s">
        <v>217</v>
      </c>
      <c r="C1103" s="20">
        <v>100</v>
      </c>
      <c r="D1103" s="69" t="s">
        <v>279</v>
      </c>
      <c r="E1103" s="77" t="s">
        <v>537</v>
      </c>
      <c r="F1103" s="14" t="s">
        <v>12</v>
      </c>
    </row>
    <row r="1104" customHeight="1" spans="1:6">
      <c r="A1104" s="20">
        <v>2119</v>
      </c>
      <c r="B1104" s="68" t="s">
        <v>1653</v>
      </c>
      <c r="C1104" s="20">
        <v>10</v>
      </c>
      <c r="D1104" s="69" t="s">
        <v>115</v>
      </c>
      <c r="E1104" s="70" t="s">
        <v>1654</v>
      </c>
      <c r="F1104" s="14" t="s">
        <v>12</v>
      </c>
    </row>
    <row r="1105" customHeight="1" spans="1:6">
      <c r="A1105" s="20">
        <v>2121</v>
      </c>
      <c r="B1105" s="68" t="s">
        <v>1116</v>
      </c>
      <c r="C1105" s="20">
        <v>5</v>
      </c>
      <c r="D1105" s="69" t="s">
        <v>115</v>
      </c>
      <c r="E1105" s="86" t="s">
        <v>1655</v>
      </c>
      <c r="F1105" s="14" t="s">
        <v>12</v>
      </c>
    </row>
    <row r="1106" customHeight="1" spans="1:6">
      <c r="A1106" s="72" t="s">
        <v>471</v>
      </c>
      <c r="B1106" s="16" t="s">
        <v>1126</v>
      </c>
      <c r="C1106" s="12"/>
      <c r="D1106" s="71"/>
      <c r="E1106" s="27"/>
      <c r="F1106" s="14"/>
    </row>
    <row r="1107" customHeight="1" spans="1:6">
      <c r="A1107" s="20">
        <v>3002</v>
      </c>
      <c r="B1107" s="68" t="s">
        <v>1127</v>
      </c>
      <c r="C1107" s="20">
        <f>C1080</f>
        <v>56</v>
      </c>
      <c r="D1107" s="69" t="s">
        <v>24</v>
      </c>
      <c r="E1107" s="81" t="s">
        <v>1128</v>
      </c>
      <c r="F1107" s="14" t="s">
        <v>12</v>
      </c>
    </row>
    <row r="1108" customHeight="1" spans="1:6">
      <c r="A1108" s="20">
        <v>3006</v>
      </c>
      <c r="B1108" s="68" t="s">
        <v>1131</v>
      </c>
      <c r="C1108" s="20">
        <f>C1080</f>
        <v>56</v>
      </c>
      <c r="D1108" s="69" t="s">
        <v>115</v>
      </c>
      <c r="E1108" s="73" t="s">
        <v>1132</v>
      </c>
      <c r="F1108" s="14" t="s">
        <v>12</v>
      </c>
    </row>
    <row r="1109" customHeight="1" spans="1:6">
      <c r="A1109" s="20">
        <v>3008</v>
      </c>
      <c r="B1109" s="68" t="s">
        <v>1136</v>
      </c>
      <c r="C1109" s="20">
        <f>C1080</f>
        <v>56</v>
      </c>
      <c r="D1109" s="69" t="s">
        <v>115</v>
      </c>
      <c r="E1109" s="70" t="s">
        <v>1656</v>
      </c>
      <c r="F1109" s="14" t="s">
        <v>12</v>
      </c>
    </row>
    <row r="1110" customHeight="1" spans="1:6">
      <c r="A1110" s="20">
        <v>3008</v>
      </c>
      <c r="B1110" s="68" t="s">
        <v>1136</v>
      </c>
      <c r="C1110" s="20">
        <v>4</v>
      </c>
      <c r="D1110" s="69" t="s">
        <v>115</v>
      </c>
      <c r="E1110" s="70" t="s">
        <v>1657</v>
      </c>
      <c r="F1110" s="14" t="s">
        <v>12</v>
      </c>
    </row>
    <row r="1111" customHeight="1" spans="1:6">
      <c r="A1111" s="12">
        <v>11</v>
      </c>
      <c r="B1111" s="16" t="s">
        <v>265</v>
      </c>
      <c r="C1111" s="12"/>
      <c r="D1111" s="71"/>
      <c r="E1111" s="27"/>
      <c r="F1111" s="14"/>
    </row>
    <row r="1112" customHeight="1" spans="1:6">
      <c r="A1112" s="20">
        <v>11010</v>
      </c>
      <c r="B1112" s="68" t="s">
        <v>266</v>
      </c>
      <c r="C1112" s="20">
        <v>8</v>
      </c>
      <c r="D1112" s="69" t="s">
        <v>29</v>
      </c>
      <c r="E1112" s="70" t="s">
        <v>1154</v>
      </c>
      <c r="F1112" s="14" t="s">
        <v>12</v>
      </c>
    </row>
    <row r="1113" customHeight="1" spans="1:6">
      <c r="A1113" s="20">
        <v>11012</v>
      </c>
      <c r="B1113" s="68" t="s">
        <v>1658</v>
      </c>
      <c r="C1113" s="20">
        <v>1</v>
      </c>
      <c r="D1113" s="69" t="s">
        <v>29</v>
      </c>
      <c r="E1113" s="70" t="s">
        <v>1659</v>
      </c>
      <c r="F1113" s="14" t="s">
        <v>12</v>
      </c>
    </row>
    <row r="1114" customHeight="1" spans="1:6">
      <c r="A1114" s="12">
        <v>13</v>
      </c>
      <c r="B1114" s="16" t="s">
        <v>275</v>
      </c>
      <c r="C1114" s="12"/>
      <c r="D1114" s="71"/>
      <c r="E1114" s="27"/>
      <c r="F1114" s="14"/>
    </row>
    <row r="1115" customHeight="1" spans="1:6">
      <c r="A1115" s="20">
        <v>13001</v>
      </c>
      <c r="B1115" s="68" t="s">
        <v>1159</v>
      </c>
      <c r="C1115" s="20">
        <f>C1080</f>
        <v>56</v>
      </c>
      <c r="D1115" s="69" t="s">
        <v>279</v>
      </c>
      <c r="E1115" s="86" t="s">
        <v>1160</v>
      </c>
      <c r="F1115" s="14" t="s">
        <v>12</v>
      </c>
    </row>
    <row r="1116" customHeight="1" spans="1:6">
      <c r="A1116" s="168" t="s">
        <v>1487</v>
      </c>
      <c r="B1116" s="68" t="s">
        <v>1159</v>
      </c>
      <c r="C1116" s="20">
        <v>5</v>
      </c>
      <c r="D1116" s="69" t="s">
        <v>279</v>
      </c>
      <c r="E1116" s="86" t="s">
        <v>1161</v>
      </c>
      <c r="F1116" s="14" t="s">
        <v>12</v>
      </c>
    </row>
    <row r="1117" customHeight="1" spans="1:6">
      <c r="A1117" s="12">
        <v>16</v>
      </c>
      <c r="B1117" s="16" t="s">
        <v>314</v>
      </c>
      <c r="C1117" s="12"/>
      <c r="D1117" s="71"/>
      <c r="E1117" s="86"/>
      <c r="F1117" s="14"/>
    </row>
    <row r="1118" customHeight="1" spans="1:6">
      <c r="A1118" s="20">
        <v>16003</v>
      </c>
      <c r="B1118" s="68" t="s">
        <v>1166</v>
      </c>
      <c r="C1118" s="20">
        <v>5</v>
      </c>
      <c r="D1118" s="69" t="s">
        <v>29</v>
      </c>
      <c r="E1118" s="86" t="s">
        <v>1167</v>
      </c>
      <c r="F1118" s="14" t="s">
        <v>12</v>
      </c>
    </row>
    <row r="1119" customHeight="1" spans="1:6">
      <c r="A1119" s="20">
        <v>16017</v>
      </c>
      <c r="B1119" s="68" t="s">
        <v>1660</v>
      </c>
      <c r="C1119" s="20">
        <f>C1080</f>
        <v>56</v>
      </c>
      <c r="D1119" s="69" t="s">
        <v>846</v>
      </c>
      <c r="E1119" s="73" t="s">
        <v>1661</v>
      </c>
      <c r="F1119" s="14" t="s">
        <v>12</v>
      </c>
    </row>
    <row r="1120" customHeight="1" spans="1:6">
      <c r="A1120" s="20">
        <v>16041</v>
      </c>
      <c r="B1120" s="68" t="s">
        <v>1662</v>
      </c>
      <c r="C1120" s="20">
        <f>C1080</f>
        <v>56</v>
      </c>
      <c r="D1120" s="69" t="s">
        <v>115</v>
      </c>
      <c r="E1120" s="70" t="s">
        <v>1663</v>
      </c>
      <c r="F1120" s="14" t="s">
        <v>12</v>
      </c>
    </row>
    <row r="1121" customHeight="1" spans="1:6">
      <c r="A1121" s="82" t="s">
        <v>319</v>
      </c>
      <c r="B1121" s="16" t="s">
        <v>320</v>
      </c>
      <c r="C1121" s="12"/>
      <c r="D1121" s="71"/>
      <c r="E1121" s="27"/>
      <c r="F1121" s="14"/>
    </row>
    <row r="1122" customHeight="1" spans="1:6">
      <c r="A1122" s="12">
        <v>27</v>
      </c>
      <c r="B1122" s="16" t="s">
        <v>1664</v>
      </c>
      <c r="C1122" s="12"/>
      <c r="D1122" s="71"/>
      <c r="E1122" s="27"/>
      <c r="F1122" s="14"/>
    </row>
    <row r="1123" customHeight="1" spans="1:6">
      <c r="A1123" s="168">
        <v>27003</v>
      </c>
      <c r="B1123" s="190" t="s">
        <v>1665</v>
      </c>
      <c r="C1123" s="168">
        <v>28</v>
      </c>
      <c r="D1123" s="169" t="s">
        <v>115</v>
      </c>
      <c r="E1123" s="70" t="s">
        <v>1666</v>
      </c>
      <c r="F1123" s="14" t="s">
        <v>12</v>
      </c>
    </row>
    <row r="1124" customHeight="1" spans="1:6">
      <c r="A1124" s="20">
        <v>27007</v>
      </c>
      <c r="B1124" s="68" t="s">
        <v>1667</v>
      </c>
      <c r="C1124" s="20">
        <f>C1080</f>
        <v>56</v>
      </c>
      <c r="D1124" s="69" t="s">
        <v>279</v>
      </c>
      <c r="E1124" s="86" t="s">
        <v>1668</v>
      </c>
      <c r="F1124" s="14" t="s">
        <v>12</v>
      </c>
    </row>
    <row r="1125" customHeight="1" spans="1:6">
      <c r="A1125" s="20">
        <v>27011</v>
      </c>
      <c r="B1125" s="68" t="s">
        <v>1669</v>
      </c>
      <c r="C1125" s="20">
        <f>C1080</f>
        <v>56</v>
      </c>
      <c r="D1125" s="69" t="s">
        <v>115</v>
      </c>
      <c r="E1125" s="165" t="s">
        <v>1670</v>
      </c>
      <c r="F1125" s="14" t="s">
        <v>12</v>
      </c>
    </row>
    <row r="1126" customHeight="1" spans="1:6">
      <c r="A1126" s="20">
        <v>27012</v>
      </c>
      <c r="B1126" s="68" t="s">
        <v>1671</v>
      </c>
      <c r="C1126" s="20">
        <v>4</v>
      </c>
      <c r="D1126" s="69" t="s">
        <v>29</v>
      </c>
      <c r="E1126" s="70" t="s">
        <v>1672</v>
      </c>
      <c r="F1126" s="14" t="s">
        <v>12</v>
      </c>
    </row>
    <row r="1127" customHeight="1" spans="1:6">
      <c r="A1127" s="20">
        <v>27013</v>
      </c>
      <c r="B1127" s="68" t="s">
        <v>1673</v>
      </c>
      <c r="C1127" s="20">
        <f>C1080</f>
        <v>56</v>
      </c>
      <c r="D1127" s="69" t="s">
        <v>258</v>
      </c>
      <c r="E1127" s="70" t="s">
        <v>1674</v>
      </c>
      <c r="F1127" s="14" t="s">
        <v>12</v>
      </c>
    </row>
    <row r="1128" customHeight="1" spans="1:6">
      <c r="A1128" s="20">
        <v>27014</v>
      </c>
      <c r="B1128" s="68" t="s">
        <v>1675</v>
      </c>
      <c r="C1128" s="20">
        <v>2</v>
      </c>
      <c r="D1128" s="69" t="s">
        <v>258</v>
      </c>
      <c r="E1128" s="70" t="s">
        <v>1676</v>
      </c>
      <c r="F1128" s="14" t="s">
        <v>12</v>
      </c>
    </row>
    <row r="1129" customHeight="1" spans="1:6">
      <c r="A1129" s="20">
        <v>27015</v>
      </c>
      <c r="B1129" s="68" t="s">
        <v>1677</v>
      </c>
      <c r="C1129" s="20">
        <v>8</v>
      </c>
      <c r="D1129" s="69" t="s">
        <v>258</v>
      </c>
      <c r="E1129" s="70" t="s">
        <v>1678</v>
      </c>
      <c r="F1129" s="14" t="s">
        <v>12</v>
      </c>
    </row>
    <row r="1130" customHeight="1" spans="1:6">
      <c r="A1130" s="20">
        <v>27016</v>
      </c>
      <c r="B1130" s="68" t="s">
        <v>1679</v>
      </c>
      <c r="C1130" s="20">
        <v>8</v>
      </c>
      <c r="D1130" s="69" t="s">
        <v>1680</v>
      </c>
      <c r="E1130" s="70" t="s">
        <v>1681</v>
      </c>
      <c r="F1130" s="14" t="s">
        <v>12</v>
      </c>
    </row>
    <row r="1131" customHeight="1" spans="1:6">
      <c r="A1131" s="20">
        <v>27017</v>
      </c>
      <c r="B1131" s="68" t="s">
        <v>1682</v>
      </c>
      <c r="C1131" s="20">
        <f>C1080</f>
        <v>56</v>
      </c>
      <c r="D1131" s="69" t="s">
        <v>258</v>
      </c>
      <c r="E1131" s="70" t="s">
        <v>1683</v>
      </c>
      <c r="F1131" s="14" t="s">
        <v>12</v>
      </c>
    </row>
    <row r="1132" customHeight="1" spans="1:6">
      <c r="A1132" s="20">
        <v>27017</v>
      </c>
      <c r="B1132" s="68" t="s">
        <v>1682</v>
      </c>
      <c r="C1132" s="20">
        <f>C1080</f>
        <v>56</v>
      </c>
      <c r="D1132" s="69" t="s">
        <v>258</v>
      </c>
      <c r="E1132" s="70" t="s">
        <v>1684</v>
      </c>
      <c r="F1132" s="14" t="s">
        <v>12</v>
      </c>
    </row>
    <row r="1133" customHeight="1" spans="1:6">
      <c r="A1133" s="20">
        <v>27018</v>
      </c>
      <c r="B1133" s="68" t="s">
        <v>1685</v>
      </c>
      <c r="C1133" s="20">
        <v>8</v>
      </c>
      <c r="D1133" s="69" t="s">
        <v>258</v>
      </c>
      <c r="E1133" s="70" t="s">
        <v>1686</v>
      </c>
      <c r="F1133" s="14" t="s">
        <v>12</v>
      </c>
    </row>
    <row r="1134" customHeight="1" spans="1:6">
      <c r="A1134" s="20">
        <v>27019</v>
      </c>
      <c r="B1134" s="68" t="s">
        <v>1687</v>
      </c>
      <c r="C1134" s="20">
        <v>2</v>
      </c>
      <c r="D1134" s="69" t="s">
        <v>258</v>
      </c>
      <c r="E1134" s="70" t="s">
        <v>1688</v>
      </c>
      <c r="F1134" s="14" t="s">
        <v>12</v>
      </c>
    </row>
    <row r="1135" customHeight="1" spans="1:6">
      <c r="A1135" s="20">
        <v>27020</v>
      </c>
      <c r="B1135" s="68" t="s">
        <v>1689</v>
      </c>
      <c r="C1135" s="20">
        <v>2</v>
      </c>
      <c r="D1135" s="69" t="s">
        <v>29</v>
      </c>
      <c r="E1135" s="74" t="s">
        <v>1690</v>
      </c>
      <c r="F1135" s="14" t="s">
        <v>12</v>
      </c>
    </row>
    <row r="1136" customHeight="1" spans="1:6">
      <c r="A1136" s="20">
        <v>27021</v>
      </c>
      <c r="B1136" s="68" t="s">
        <v>1691</v>
      </c>
      <c r="C1136" s="20">
        <v>1</v>
      </c>
      <c r="D1136" s="69" t="s">
        <v>29</v>
      </c>
      <c r="E1136" s="70" t="s">
        <v>1692</v>
      </c>
      <c r="F1136" s="14" t="s">
        <v>12</v>
      </c>
    </row>
    <row r="1137" customHeight="1" spans="1:6">
      <c r="A1137" s="20">
        <v>27022</v>
      </c>
      <c r="B1137" s="68" t="s">
        <v>1693</v>
      </c>
      <c r="C1137" s="20">
        <v>8</v>
      </c>
      <c r="D1137" s="69" t="s">
        <v>115</v>
      </c>
      <c r="E1137" s="74" t="s">
        <v>1694</v>
      </c>
      <c r="F1137" s="14" t="s">
        <v>12</v>
      </c>
    </row>
    <row r="1138" customHeight="1" spans="1:6">
      <c r="A1138" s="20">
        <v>27023</v>
      </c>
      <c r="B1138" s="68" t="s">
        <v>1695</v>
      </c>
      <c r="C1138" s="20">
        <v>4</v>
      </c>
      <c r="D1138" s="69" t="s">
        <v>115</v>
      </c>
      <c r="E1138" s="74" t="s">
        <v>1694</v>
      </c>
      <c r="F1138" s="14" t="s">
        <v>12</v>
      </c>
    </row>
    <row r="1139" customHeight="1" spans="1:6">
      <c r="A1139" s="20">
        <v>27024</v>
      </c>
      <c r="B1139" s="68" t="s">
        <v>1696</v>
      </c>
      <c r="C1139" s="20">
        <v>8</v>
      </c>
      <c r="D1139" s="69" t="s">
        <v>115</v>
      </c>
      <c r="E1139" s="70" t="s">
        <v>1697</v>
      </c>
      <c r="F1139" s="14" t="s">
        <v>12</v>
      </c>
    </row>
    <row r="1140" customHeight="1" spans="1:6">
      <c r="A1140" s="20">
        <v>27025</v>
      </c>
      <c r="B1140" s="68" t="s">
        <v>1698</v>
      </c>
      <c r="C1140" s="20">
        <v>13</v>
      </c>
      <c r="D1140" s="69" t="s">
        <v>115</v>
      </c>
      <c r="E1140" s="70" t="s">
        <v>1699</v>
      </c>
      <c r="F1140" s="14" t="s">
        <v>12</v>
      </c>
    </row>
    <row r="1141" customHeight="1" spans="1:6">
      <c r="A1141" s="20">
        <v>27026</v>
      </c>
      <c r="B1141" s="68" t="s">
        <v>1700</v>
      </c>
      <c r="C1141" s="20">
        <f>C1080/2</f>
        <v>28</v>
      </c>
      <c r="D1141" s="69" t="s">
        <v>279</v>
      </c>
      <c r="E1141" s="70" t="s">
        <v>1701</v>
      </c>
      <c r="F1141" s="14" t="s">
        <v>12</v>
      </c>
    </row>
    <row r="1142" customHeight="1" spans="1:6">
      <c r="A1142" s="20">
        <v>27026</v>
      </c>
      <c r="B1142" s="68" t="s">
        <v>1700</v>
      </c>
      <c r="C1142" s="20">
        <f>C1080/2</f>
        <v>28</v>
      </c>
      <c r="D1142" s="69" t="s">
        <v>279</v>
      </c>
      <c r="E1142" s="70" t="s">
        <v>1702</v>
      </c>
      <c r="F1142" s="14" t="s">
        <v>12</v>
      </c>
    </row>
    <row r="1143" customHeight="1" spans="1:6">
      <c r="A1143" s="20">
        <v>27026</v>
      </c>
      <c r="B1143" s="68" t="s">
        <v>1700</v>
      </c>
      <c r="C1143" s="20">
        <f>C1080/2</f>
        <v>28</v>
      </c>
      <c r="D1143" s="69" t="s">
        <v>279</v>
      </c>
      <c r="E1143" s="70" t="s">
        <v>1703</v>
      </c>
      <c r="F1143" s="14" t="s">
        <v>12</v>
      </c>
    </row>
    <row r="1144" customHeight="1" spans="1:6">
      <c r="A1144" s="20">
        <v>27026</v>
      </c>
      <c r="B1144" s="68" t="s">
        <v>1700</v>
      </c>
      <c r="C1144" s="20">
        <f>C1080/2</f>
        <v>28</v>
      </c>
      <c r="D1144" s="69" t="s">
        <v>279</v>
      </c>
      <c r="E1144" s="70" t="s">
        <v>1704</v>
      </c>
      <c r="F1144" s="14" t="s">
        <v>12</v>
      </c>
    </row>
    <row r="1145" customHeight="1" spans="1:6">
      <c r="A1145" s="20">
        <v>27027</v>
      </c>
      <c r="B1145" s="68" t="s">
        <v>1705</v>
      </c>
      <c r="C1145" s="20">
        <f>C1080/2</f>
        <v>28</v>
      </c>
      <c r="D1145" s="69" t="s">
        <v>115</v>
      </c>
      <c r="E1145" s="70" t="s">
        <v>1706</v>
      </c>
      <c r="F1145" s="14" t="s">
        <v>12</v>
      </c>
    </row>
    <row r="1146" customHeight="1" spans="1:6">
      <c r="A1146" s="20">
        <v>27028</v>
      </c>
      <c r="B1146" s="68" t="s">
        <v>1707</v>
      </c>
      <c r="C1146" s="20">
        <v>2</v>
      </c>
      <c r="D1146" s="69" t="s">
        <v>29</v>
      </c>
      <c r="E1146" s="70" t="s">
        <v>1708</v>
      </c>
      <c r="F1146" s="14" t="s">
        <v>12</v>
      </c>
    </row>
    <row r="1147" customHeight="1" spans="1:6">
      <c r="A1147" s="20">
        <v>27029</v>
      </c>
      <c r="B1147" s="68" t="s">
        <v>1709</v>
      </c>
      <c r="C1147" s="20">
        <v>14</v>
      </c>
      <c r="D1147" s="69" t="s">
        <v>29</v>
      </c>
      <c r="E1147" s="70" t="s">
        <v>1710</v>
      </c>
      <c r="F1147" s="14" t="s">
        <v>12</v>
      </c>
    </row>
    <row r="1148" customHeight="1" spans="1:6">
      <c r="A1148" s="20">
        <v>27030</v>
      </c>
      <c r="B1148" s="68" t="s">
        <v>1711</v>
      </c>
      <c r="C1148" s="20">
        <v>1</v>
      </c>
      <c r="D1148" s="69" t="s">
        <v>29</v>
      </c>
      <c r="E1148" s="74" t="s">
        <v>1712</v>
      </c>
      <c r="F1148" s="14" t="s">
        <v>12</v>
      </c>
    </row>
    <row r="1149" customHeight="1" spans="1:6">
      <c r="A1149" s="20">
        <v>27031</v>
      </c>
      <c r="B1149" s="68" t="s">
        <v>1713</v>
      </c>
      <c r="C1149" s="20">
        <v>1</v>
      </c>
      <c r="D1149" s="69" t="s">
        <v>29</v>
      </c>
      <c r="E1149" s="70" t="s">
        <v>1714</v>
      </c>
      <c r="F1149" s="14" t="s">
        <v>12</v>
      </c>
    </row>
    <row r="1150" customHeight="1" spans="1:6">
      <c r="A1150" s="20">
        <v>27032</v>
      </c>
      <c r="B1150" s="68" t="s">
        <v>1715</v>
      </c>
      <c r="C1150" s="20">
        <v>1</v>
      </c>
      <c r="D1150" s="69" t="s">
        <v>29</v>
      </c>
      <c r="E1150" s="70" t="s">
        <v>1716</v>
      </c>
      <c r="F1150" s="14" t="s">
        <v>12</v>
      </c>
    </row>
    <row r="1151" customHeight="1" spans="1:6">
      <c r="A1151" s="20">
        <v>27033</v>
      </c>
      <c r="B1151" s="68" t="s">
        <v>1717</v>
      </c>
      <c r="C1151" s="20">
        <f>C1080</f>
        <v>56</v>
      </c>
      <c r="D1151" s="69" t="s">
        <v>115</v>
      </c>
      <c r="E1151" s="70" t="s">
        <v>1718</v>
      </c>
      <c r="F1151" s="14" t="s">
        <v>12</v>
      </c>
    </row>
    <row r="1152" customHeight="1" spans="1:6">
      <c r="A1152" s="20">
        <v>27034</v>
      </c>
      <c r="B1152" s="68" t="s">
        <v>1719</v>
      </c>
      <c r="C1152" s="20">
        <v>1</v>
      </c>
      <c r="D1152" s="69" t="s">
        <v>29</v>
      </c>
      <c r="E1152" s="70" t="s">
        <v>1720</v>
      </c>
      <c r="F1152" s="14" t="s">
        <v>12</v>
      </c>
    </row>
    <row r="1153" customHeight="1" spans="1:6">
      <c r="A1153" s="20">
        <v>27035</v>
      </c>
      <c r="B1153" s="68" t="s">
        <v>1721</v>
      </c>
      <c r="C1153" s="20">
        <f>C1080</f>
        <v>56</v>
      </c>
      <c r="D1153" s="69" t="s">
        <v>115</v>
      </c>
      <c r="E1153" s="86" t="s">
        <v>1722</v>
      </c>
      <c r="F1153" s="14" t="s">
        <v>12</v>
      </c>
    </row>
    <row r="1154" customHeight="1" spans="1:6">
      <c r="A1154" s="72" t="s">
        <v>471</v>
      </c>
      <c r="B1154" s="16" t="s">
        <v>472</v>
      </c>
      <c r="C1154" s="12"/>
      <c r="D1154" s="71"/>
      <c r="E1154" s="27"/>
      <c r="F1154" s="14"/>
    </row>
    <row r="1155" customHeight="1" spans="1:6">
      <c r="A1155" s="12">
        <v>33</v>
      </c>
      <c r="B1155" s="16" t="s">
        <v>1664</v>
      </c>
      <c r="C1155" s="12"/>
      <c r="D1155" s="71"/>
      <c r="E1155" s="27"/>
      <c r="F1155" s="14"/>
    </row>
    <row r="1156" customHeight="1" spans="1:6">
      <c r="A1156" s="20">
        <v>33301</v>
      </c>
      <c r="B1156" s="68" t="s">
        <v>1723</v>
      </c>
      <c r="C1156" s="20">
        <v>1</v>
      </c>
      <c r="D1156" s="69"/>
      <c r="E1156" s="70" t="s">
        <v>1724</v>
      </c>
      <c r="F1156" s="14" t="s">
        <v>12</v>
      </c>
    </row>
    <row r="1157" customHeight="1" spans="1:6">
      <c r="A1157" s="20">
        <v>33302</v>
      </c>
      <c r="B1157" s="68" t="s">
        <v>1725</v>
      </c>
      <c r="C1157" s="20">
        <v>1</v>
      </c>
      <c r="D1157" s="69"/>
      <c r="E1157" s="70" t="s">
        <v>1726</v>
      </c>
      <c r="F1157" s="14" t="s">
        <v>12</v>
      </c>
    </row>
    <row r="1158" customHeight="1" spans="1:6">
      <c r="A1158" s="20">
        <v>33303</v>
      </c>
      <c r="B1158" s="68" t="s">
        <v>1727</v>
      </c>
      <c r="C1158" s="20">
        <v>1</v>
      </c>
      <c r="D1158" s="69"/>
      <c r="E1158" s="74" t="s">
        <v>1728</v>
      </c>
      <c r="F1158" s="14" t="s">
        <v>12</v>
      </c>
    </row>
    <row r="1159" customHeight="1" spans="1:6">
      <c r="A1159" s="20">
        <v>33304</v>
      </c>
      <c r="B1159" s="68" t="s">
        <v>1729</v>
      </c>
      <c r="C1159" s="20">
        <f>C1080</f>
        <v>56</v>
      </c>
      <c r="D1159" s="69"/>
      <c r="E1159" s="73" t="s">
        <v>1730</v>
      </c>
      <c r="F1159" s="14" t="s">
        <v>12</v>
      </c>
    </row>
    <row r="1160" customHeight="1" spans="1:6">
      <c r="A1160" s="20">
        <v>33305</v>
      </c>
      <c r="B1160" s="68" t="s">
        <v>1731</v>
      </c>
      <c r="C1160" s="20">
        <f>C1080</f>
        <v>56</v>
      </c>
      <c r="D1160" s="69"/>
      <c r="E1160" s="70" t="s">
        <v>1732</v>
      </c>
      <c r="F1160" s="14" t="s">
        <v>12</v>
      </c>
    </row>
    <row r="1161" customHeight="1" spans="1:6">
      <c r="A1161" s="20">
        <v>33306</v>
      </c>
      <c r="B1161" s="68" t="s">
        <v>1733</v>
      </c>
      <c r="C1161" s="20">
        <v>1</v>
      </c>
      <c r="D1161" s="69"/>
      <c r="E1161" s="86" t="s">
        <v>1734</v>
      </c>
      <c r="F1161" s="14" t="s">
        <v>12</v>
      </c>
    </row>
    <row r="1162" customHeight="1" spans="1:6">
      <c r="A1162" s="20">
        <v>33307</v>
      </c>
      <c r="B1162" s="68" t="s">
        <v>1735</v>
      </c>
      <c r="C1162" s="20">
        <f>C1080</f>
        <v>56</v>
      </c>
      <c r="D1162" s="69"/>
      <c r="E1162" s="165" t="s">
        <v>1736</v>
      </c>
      <c r="F1162" s="14" t="s">
        <v>12</v>
      </c>
    </row>
    <row r="1163" customHeight="1" spans="1:6">
      <c r="A1163" s="20"/>
      <c r="B1163" s="16" t="s">
        <v>1737</v>
      </c>
      <c r="C1163" s="12"/>
      <c r="D1163" s="71"/>
      <c r="E1163" s="27"/>
      <c r="F1163" s="14"/>
    </row>
    <row r="1164" customHeight="1" spans="1:6">
      <c r="A1164" s="20">
        <v>432</v>
      </c>
      <c r="B1164" s="16" t="s">
        <v>1738</v>
      </c>
      <c r="C1164" s="12"/>
      <c r="D1164" s="71"/>
      <c r="E1164" s="27"/>
      <c r="F1164" s="14"/>
    </row>
    <row r="1165" customHeight="1" spans="1:6">
      <c r="A1165" s="20">
        <v>43208</v>
      </c>
      <c r="B1165" s="68" t="s">
        <v>1739</v>
      </c>
      <c r="C1165" s="20">
        <f>C1080</f>
        <v>56</v>
      </c>
      <c r="D1165" s="69" t="s">
        <v>846</v>
      </c>
      <c r="E1165" s="73" t="s">
        <v>1740</v>
      </c>
      <c r="F1165" s="14" t="s">
        <v>12</v>
      </c>
    </row>
    <row r="1166" customHeight="1" spans="1:6">
      <c r="A1166" s="20">
        <v>43209</v>
      </c>
      <c r="B1166" s="68" t="s">
        <v>1741</v>
      </c>
      <c r="C1166" s="20">
        <f>C1080</f>
        <v>56</v>
      </c>
      <c r="D1166" s="69" t="s">
        <v>846</v>
      </c>
      <c r="E1166" s="73" t="s">
        <v>1740</v>
      </c>
      <c r="F1166" s="14" t="s">
        <v>12</v>
      </c>
    </row>
    <row r="1167" customHeight="1" spans="1:6">
      <c r="A1167" s="20">
        <v>43211</v>
      </c>
      <c r="B1167" s="68" t="s">
        <v>1742</v>
      </c>
      <c r="C1167" s="20">
        <f>C1080</f>
        <v>56</v>
      </c>
      <c r="D1167" s="69" t="s">
        <v>846</v>
      </c>
      <c r="E1167" s="73" t="s">
        <v>1740</v>
      </c>
      <c r="F1167" s="14" t="s">
        <v>12</v>
      </c>
    </row>
    <row r="1168" customHeight="1" spans="1:6">
      <c r="A1168" s="20">
        <v>43224</v>
      </c>
      <c r="B1168" s="68" t="s">
        <v>1743</v>
      </c>
      <c r="C1168" s="20">
        <f>C1080</f>
        <v>56</v>
      </c>
      <c r="D1168" s="69" t="s">
        <v>846</v>
      </c>
      <c r="E1168" s="73" t="s">
        <v>1740</v>
      </c>
      <c r="F1168" s="14" t="s">
        <v>12</v>
      </c>
    </row>
    <row r="1169" customHeight="1" spans="1:6">
      <c r="A1169" s="20">
        <v>433</v>
      </c>
      <c r="B1169" s="16" t="s">
        <v>1744</v>
      </c>
      <c r="C1169" s="12"/>
      <c r="D1169" s="71"/>
      <c r="E1169" s="27"/>
      <c r="F1169" s="14"/>
    </row>
    <row r="1170" customHeight="1" spans="1:6">
      <c r="A1170" s="20">
        <v>43305</v>
      </c>
      <c r="B1170" s="68" t="s">
        <v>1745</v>
      </c>
      <c r="C1170" s="20">
        <f>C1080</f>
        <v>56</v>
      </c>
      <c r="D1170" s="69" t="s">
        <v>846</v>
      </c>
      <c r="E1170" s="73" t="s">
        <v>1740</v>
      </c>
      <c r="F1170" s="14" t="s">
        <v>12</v>
      </c>
    </row>
    <row r="1171" customHeight="1" spans="1:6">
      <c r="A1171" s="20">
        <v>43307</v>
      </c>
      <c r="B1171" s="68" t="s">
        <v>1746</v>
      </c>
      <c r="C1171" s="20">
        <f>C1080</f>
        <v>56</v>
      </c>
      <c r="D1171" s="69" t="s">
        <v>846</v>
      </c>
      <c r="E1171" s="73" t="s">
        <v>1740</v>
      </c>
      <c r="F1171" s="14" t="s">
        <v>12</v>
      </c>
    </row>
    <row r="1172" customHeight="1" spans="1:6">
      <c r="A1172" s="20">
        <v>43312</v>
      </c>
      <c r="B1172" s="68" t="s">
        <v>1747</v>
      </c>
      <c r="C1172" s="20">
        <f>C1080</f>
        <v>56</v>
      </c>
      <c r="D1172" s="69" t="s">
        <v>846</v>
      </c>
      <c r="E1172" s="73" t="s">
        <v>1740</v>
      </c>
      <c r="F1172" s="14" t="s">
        <v>12</v>
      </c>
    </row>
    <row r="1173" customHeight="1" spans="1:6">
      <c r="A1173" s="20">
        <v>434</v>
      </c>
      <c r="B1173" s="16" t="s">
        <v>1748</v>
      </c>
      <c r="C1173" s="12"/>
      <c r="D1173" s="71"/>
      <c r="E1173" s="27"/>
      <c r="F1173" s="14"/>
    </row>
    <row r="1174" customHeight="1" spans="1:6">
      <c r="A1174" s="20">
        <v>43403</v>
      </c>
      <c r="B1174" s="68" t="s">
        <v>1749</v>
      </c>
      <c r="C1174" s="20">
        <f>C1080</f>
        <v>56</v>
      </c>
      <c r="D1174" s="69" t="s">
        <v>846</v>
      </c>
      <c r="E1174" s="73" t="s">
        <v>1740</v>
      </c>
      <c r="F1174" s="14" t="s">
        <v>12</v>
      </c>
    </row>
    <row r="1175" customHeight="1" spans="1:6">
      <c r="A1175" s="20">
        <v>43405</v>
      </c>
      <c r="B1175" s="68" t="s">
        <v>1750</v>
      </c>
      <c r="C1175" s="20">
        <f>C1080</f>
        <v>56</v>
      </c>
      <c r="D1175" s="69" t="s">
        <v>846</v>
      </c>
      <c r="E1175" s="73" t="s">
        <v>1740</v>
      </c>
      <c r="F1175" s="14" t="s">
        <v>12</v>
      </c>
    </row>
    <row r="1176" customHeight="1" spans="1:6">
      <c r="A1176" s="20">
        <v>43414</v>
      </c>
      <c r="B1176" s="68" t="s">
        <v>1751</v>
      </c>
      <c r="C1176" s="20">
        <f>C1080</f>
        <v>56</v>
      </c>
      <c r="D1176" s="69" t="s">
        <v>846</v>
      </c>
      <c r="E1176" s="73" t="s">
        <v>1740</v>
      </c>
      <c r="F1176" s="14" t="s">
        <v>12</v>
      </c>
    </row>
    <row r="1177" customHeight="1" spans="1:6">
      <c r="A1177" s="20">
        <v>43415</v>
      </c>
      <c r="B1177" s="68" t="s">
        <v>1752</v>
      </c>
      <c r="C1177" s="20">
        <f>C1080</f>
        <v>56</v>
      </c>
      <c r="D1177" s="69" t="s">
        <v>846</v>
      </c>
      <c r="E1177" s="73" t="s">
        <v>1740</v>
      </c>
      <c r="F1177" s="14" t="s">
        <v>12</v>
      </c>
    </row>
    <row r="1178" customHeight="1" spans="1:6">
      <c r="A1178" s="20">
        <v>43416</v>
      </c>
      <c r="B1178" s="68" t="s">
        <v>1753</v>
      </c>
      <c r="C1178" s="20">
        <f>C1080</f>
        <v>56</v>
      </c>
      <c r="D1178" s="69" t="s">
        <v>846</v>
      </c>
      <c r="E1178" s="73" t="s">
        <v>1740</v>
      </c>
      <c r="F1178" s="14" t="s">
        <v>12</v>
      </c>
    </row>
    <row r="1179" customHeight="1" spans="1:6">
      <c r="A1179" s="20">
        <v>435</v>
      </c>
      <c r="B1179" s="16" t="s">
        <v>1754</v>
      </c>
      <c r="C1179" s="12"/>
      <c r="D1179" s="71"/>
      <c r="E1179" s="27"/>
      <c r="F1179" s="14"/>
    </row>
    <row r="1180" customHeight="1" spans="1:6">
      <c r="A1180" s="20">
        <v>43508</v>
      </c>
      <c r="B1180" s="68" t="s">
        <v>1755</v>
      </c>
      <c r="C1180" s="20">
        <f>C1080</f>
        <v>56</v>
      </c>
      <c r="D1180" s="69" t="s">
        <v>846</v>
      </c>
      <c r="E1180" s="70" t="s">
        <v>1756</v>
      </c>
      <c r="F1180" s="14" t="s">
        <v>12</v>
      </c>
    </row>
    <row r="1181" customHeight="1" spans="1:6">
      <c r="A1181" s="20">
        <v>43509</v>
      </c>
      <c r="B1181" s="68" t="s">
        <v>1757</v>
      </c>
      <c r="C1181" s="20">
        <f>C1080</f>
        <v>56</v>
      </c>
      <c r="D1181" s="69" t="s">
        <v>846</v>
      </c>
      <c r="E1181" s="70" t="s">
        <v>1758</v>
      </c>
      <c r="F1181" s="14" t="s">
        <v>12</v>
      </c>
    </row>
    <row r="1182" customHeight="1" spans="1:6">
      <c r="A1182" s="20">
        <v>43510</v>
      </c>
      <c r="B1182" s="68" t="s">
        <v>1759</v>
      </c>
      <c r="C1182" s="20">
        <f>C1080</f>
        <v>56</v>
      </c>
      <c r="D1182" s="69" t="s">
        <v>846</v>
      </c>
      <c r="E1182" s="70" t="s">
        <v>1760</v>
      </c>
      <c r="F1182" s="14" t="s">
        <v>12</v>
      </c>
    </row>
    <row r="1183" customHeight="1" spans="1:6">
      <c r="A1183" s="20">
        <v>43511</v>
      </c>
      <c r="B1183" s="68" t="s">
        <v>1761</v>
      </c>
      <c r="C1183" s="20">
        <f>C1080</f>
        <v>56</v>
      </c>
      <c r="D1183" s="69" t="s">
        <v>846</v>
      </c>
      <c r="E1183" s="70" t="s">
        <v>1762</v>
      </c>
      <c r="F1183" s="14" t="s">
        <v>12</v>
      </c>
    </row>
    <row r="1184" customHeight="1" spans="1:6">
      <c r="A1184" s="20">
        <v>43525</v>
      </c>
      <c r="B1184" s="68" t="s">
        <v>1763</v>
      </c>
      <c r="C1184" s="20">
        <f>C1080</f>
        <v>56</v>
      </c>
      <c r="D1184" s="69" t="s">
        <v>846</v>
      </c>
      <c r="E1184" s="73" t="s">
        <v>1740</v>
      </c>
      <c r="F1184" s="14" t="s">
        <v>12</v>
      </c>
    </row>
    <row r="1185" customHeight="1" spans="1:6">
      <c r="A1185" s="20">
        <v>436</v>
      </c>
      <c r="B1185" s="16" t="s">
        <v>1764</v>
      </c>
      <c r="C1185" s="12"/>
      <c r="D1185" s="71"/>
      <c r="E1185" s="27"/>
      <c r="F1185" s="14"/>
    </row>
    <row r="1186" customHeight="1" spans="1:6">
      <c r="A1186" s="20">
        <v>43603</v>
      </c>
      <c r="B1186" s="68" t="s">
        <v>1765</v>
      </c>
      <c r="C1186" s="20">
        <f>C1080</f>
        <v>56</v>
      </c>
      <c r="D1186" s="69" t="s">
        <v>846</v>
      </c>
      <c r="E1186" s="70" t="s">
        <v>1766</v>
      </c>
      <c r="F1186" s="14" t="s">
        <v>12</v>
      </c>
    </row>
    <row r="1187" customHeight="1" spans="1:6">
      <c r="A1187" s="20">
        <v>43604</v>
      </c>
      <c r="B1187" s="68" t="s">
        <v>1767</v>
      </c>
      <c r="C1187" s="20">
        <f>C1080</f>
        <v>56</v>
      </c>
      <c r="D1187" s="69" t="s">
        <v>846</v>
      </c>
      <c r="E1187" s="73" t="s">
        <v>1740</v>
      </c>
      <c r="F1187" s="14" t="s">
        <v>12</v>
      </c>
    </row>
    <row r="1188" customHeight="1" spans="1:6">
      <c r="A1188" s="20">
        <v>43605</v>
      </c>
      <c r="B1188" s="68" t="s">
        <v>1768</v>
      </c>
      <c r="C1188" s="20">
        <f>C1080</f>
        <v>56</v>
      </c>
      <c r="D1188" s="69" t="s">
        <v>846</v>
      </c>
      <c r="E1188" s="73" t="s">
        <v>1740</v>
      </c>
      <c r="F1188" s="14" t="s">
        <v>12</v>
      </c>
    </row>
    <row r="1189" customHeight="1" spans="1:6">
      <c r="A1189" s="72" t="s">
        <v>1251</v>
      </c>
      <c r="B1189" s="16" t="s">
        <v>1252</v>
      </c>
      <c r="C1189" s="12"/>
      <c r="D1189" s="71"/>
      <c r="E1189" s="27"/>
      <c r="F1189" s="14"/>
    </row>
    <row r="1190" customHeight="1" spans="1:6">
      <c r="A1190" s="12">
        <v>60</v>
      </c>
      <c r="B1190" s="16" t="s">
        <v>1253</v>
      </c>
      <c r="C1190" s="12"/>
      <c r="D1190" s="71"/>
      <c r="E1190" s="27"/>
      <c r="F1190" s="14"/>
    </row>
    <row r="1191" customHeight="1" spans="1:6">
      <c r="A1191" s="20">
        <v>60001</v>
      </c>
      <c r="B1191" s="68" t="s">
        <v>1254</v>
      </c>
      <c r="C1191" s="51">
        <v>300</v>
      </c>
      <c r="D1191" s="69" t="s">
        <v>115</v>
      </c>
      <c r="E1191" s="70" t="s">
        <v>1769</v>
      </c>
      <c r="F1191" s="14" t="s">
        <v>12</v>
      </c>
    </row>
    <row r="1192" customHeight="1" spans="1:6">
      <c r="A1192" s="20">
        <v>60002</v>
      </c>
      <c r="B1192" s="68" t="s">
        <v>1254</v>
      </c>
      <c r="C1192" s="51">
        <v>100</v>
      </c>
      <c r="D1192" s="69" t="s">
        <v>115</v>
      </c>
      <c r="E1192" s="70" t="s">
        <v>1770</v>
      </c>
      <c r="F1192" s="14" t="s">
        <v>12</v>
      </c>
    </row>
    <row r="1193" customHeight="1" spans="1:6">
      <c r="A1193" s="20">
        <v>60003</v>
      </c>
      <c r="B1193" s="68" t="s">
        <v>1254</v>
      </c>
      <c r="C1193" s="51">
        <v>100</v>
      </c>
      <c r="D1193" s="69" t="s">
        <v>115</v>
      </c>
      <c r="E1193" s="70" t="s">
        <v>1771</v>
      </c>
      <c r="F1193" s="14" t="s">
        <v>12</v>
      </c>
    </row>
    <row r="1194" customHeight="1" spans="1:6">
      <c r="A1194" s="20">
        <v>60004</v>
      </c>
      <c r="B1194" s="68" t="s">
        <v>1254</v>
      </c>
      <c r="C1194" s="51">
        <v>100</v>
      </c>
      <c r="D1194" s="69" t="s">
        <v>115</v>
      </c>
      <c r="E1194" s="70" t="s">
        <v>1772</v>
      </c>
      <c r="F1194" s="14" t="s">
        <v>12</v>
      </c>
    </row>
    <row r="1195" customHeight="1" spans="1:6">
      <c r="A1195" s="20">
        <v>60005</v>
      </c>
      <c r="B1195" s="68" t="s">
        <v>1254</v>
      </c>
      <c r="C1195" s="51">
        <v>5</v>
      </c>
      <c r="D1195" s="69" t="s">
        <v>115</v>
      </c>
      <c r="E1195" s="70" t="s">
        <v>1773</v>
      </c>
      <c r="F1195" s="14" t="s">
        <v>12</v>
      </c>
    </row>
    <row r="1196" customHeight="1" spans="1:6">
      <c r="A1196" s="20">
        <v>60006</v>
      </c>
      <c r="B1196" s="68" t="s">
        <v>1254</v>
      </c>
      <c r="C1196" s="51">
        <v>5</v>
      </c>
      <c r="D1196" s="69" t="s">
        <v>115</v>
      </c>
      <c r="E1196" s="70" t="s">
        <v>1774</v>
      </c>
      <c r="F1196" s="14" t="s">
        <v>12</v>
      </c>
    </row>
    <row r="1197" customHeight="1" spans="1:6">
      <c r="A1197" s="20">
        <v>60016</v>
      </c>
      <c r="B1197" s="68" t="s">
        <v>1262</v>
      </c>
      <c r="C1197" s="20">
        <v>100</v>
      </c>
      <c r="D1197" s="69" t="s">
        <v>115</v>
      </c>
      <c r="E1197" s="70" t="s">
        <v>1329</v>
      </c>
      <c r="F1197" s="14" t="s">
        <v>12</v>
      </c>
    </row>
    <row r="1198" customHeight="1" spans="1:6">
      <c r="A1198" s="20">
        <v>60017</v>
      </c>
      <c r="B1198" s="68" t="s">
        <v>1262</v>
      </c>
      <c r="C1198" s="20">
        <v>5</v>
      </c>
      <c r="D1198" s="69" t="s">
        <v>115</v>
      </c>
      <c r="E1198" s="70" t="s">
        <v>1264</v>
      </c>
      <c r="F1198" s="14" t="s">
        <v>12</v>
      </c>
    </row>
    <row r="1199" customHeight="1" spans="1:6">
      <c r="A1199" s="20">
        <v>60018</v>
      </c>
      <c r="B1199" s="68" t="s">
        <v>1262</v>
      </c>
      <c r="C1199" s="20">
        <v>5</v>
      </c>
      <c r="D1199" s="69" t="s">
        <v>115</v>
      </c>
      <c r="E1199" s="70" t="s">
        <v>1289</v>
      </c>
      <c r="F1199" s="14" t="s">
        <v>12</v>
      </c>
    </row>
    <row r="1200" customHeight="1" spans="1:6">
      <c r="A1200" s="20">
        <v>60019</v>
      </c>
      <c r="B1200" s="68" t="s">
        <v>1262</v>
      </c>
      <c r="C1200" s="20">
        <v>5</v>
      </c>
      <c r="D1200" s="69" t="s">
        <v>115</v>
      </c>
      <c r="E1200" s="70" t="s">
        <v>1297</v>
      </c>
      <c r="F1200" s="14" t="s">
        <v>12</v>
      </c>
    </row>
    <row r="1201" customHeight="1" spans="1:6">
      <c r="A1201" s="20">
        <v>60020</v>
      </c>
      <c r="B1201" s="68" t="s">
        <v>1262</v>
      </c>
      <c r="C1201" s="20">
        <v>5</v>
      </c>
      <c r="D1201" s="69" t="s">
        <v>115</v>
      </c>
      <c r="E1201" s="70" t="s">
        <v>1775</v>
      </c>
      <c r="F1201" s="14" t="s">
        <v>12</v>
      </c>
    </row>
    <row r="1202" customHeight="1" spans="1:6">
      <c r="A1202" s="20">
        <v>60052</v>
      </c>
      <c r="B1202" s="68" t="s">
        <v>1776</v>
      </c>
      <c r="C1202" s="20">
        <v>100</v>
      </c>
      <c r="D1202" s="69" t="s">
        <v>279</v>
      </c>
      <c r="E1202" s="70" t="s">
        <v>1777</v>
      </c>
      <c r="F1202" s="14" t="s">
        <v>12</v>
      </c>
    </row>
    <row r="1203" customHeight="1" spans="1:6">
      <c r="A1203" s="20">
        <v>60053</v>
      </c>
      <c r="B1203" s="68" t="s">
        <v>1776</v>
      </c>
      <c r="C1203" s="20">
        <v>100</v>
      </c>
      <c r="D1203" s="69" t="s">
        <v>279</v>
      </c>
      <c r="E1203" s="70" t="s">
        <v>1778</v>
      </c>
      <c r="F1203" s="14" t="s">
        <v>12</v>
      </c>
    </row>
    <row r="1204" customHeight="1" spans="1:6">
      <c r="A1204" s="20">
        <v>60054</v>
      </c>
      <c r="B1204" s="68" t="s">
        <v>1776</v>
      </c>
      <c r="C1204" s="20">
        <v>100</v>
      </c>
      <c r="D1204" s="69" t="s">
        <v>279</v>
      </c>
      <c r="E1204" s="70" t="s">
        <v>1779</v>
      </c>
      <c r="F1204" s="14" t="s">
        <v>12</v>
      </c>
    </row>
    <row r="1205" customHeight="1" spans="1:6">
      <c r="A1205" s="20">
        <v>60055</v>
      </c>
      <c r="B1205" s="68" t="s">
        <v>1776</v>
      </c>
      <c r="C1205" s="20">
        <v>100</v>
      </c>
      <c r="D1205" s="69" t="s">
        <v>279</v>
      </c>
      <c r="E1205" s="70" t="s">
        <v>1322</v>
      </c>
      <c r="F1205" s="14" t="s">
        <v>12</v>
      </c>
    </row>
    <row r="1206" customHeight="1" spans="1:6">
      <c r="A1206" s="12">
        <v>61</v>
      </c>
      <c r="B1206" s="16" t="s">
        <v>1272</v>
      </c>
      <c r="C1206" s="12"/>
      <c r="D1206" s="71"/>
      <c r="E1206" s="27"/>
      <c r="F1206" s="14"/>
    </row>
    <row r="1207" customHeight="1" spans="1:6">
      <c r="A1207" s="20">
        <v>61001</v>
      </c>
      <c r="B1207" s="68" t="s">
        <v>1273</v>
      </c>
      <c r="C1207" s="20">
        <v>100</v>
      </c>
      <c r="D1207" s="69" t="s">
        <v>115</v>
      </c>
      <c r="E1207" s="132" t="s">
        <v>1780</v>
      </c>
      <c r="F1207" s="14" t="s">
        <v>12</v>
      </c>
    </row>
    <row r="1208" customHeight="1" spans="1:6">
      <c r="A1208" s="20">
        <v>61021</v>
      </c>
      <c r="B1208" s="68" t="s">
        <v>1277</v>
      </c>
      <c r="C1208" s="20">
        <v>300</v>
      </c>
      <c r="D1208" s="69" t="s">
        <v>115</v>
      </c>
      <c r="E1208" s="132" t="s">
        <v>1781</v>
      </c>
      <c r="F1208" s="14" t="s">
        <v>12</v>
      </c>
    </row>
    <row r="1209" customHeight="1" spans="1:6">
      <c r="A1209" s="20">
        <v>61022</v>
      </c>
      <c r="B1209" s="68" t="s">
        <v>1277</v>
      </c>
      <c r="C1209" s="20">
        <v>120</v>
      </c>
      <c r="D1209" s="69" t="s">
        <v>115</v>
      </c>
      <c r="E1209" s="132" t="s">
        <v>1782</v>
      </c>
      <c r="F1209" s="14" t="s">
        <v>12</v>
      </c>
    </row>
    <row r="1210" customHeight="1" spans="1:6">
      <c r="A1210" s="20">
        <v>61023</v>
      </c>
      <c r="B1210" s="68" t="s">
        <v>1277</v>
      </c>
      <c r="C1210" s="20">
        <v>60</v>
      </c>
      <c r="D1210" s="69" t="s">
        <v>115</v>
      </c>
      <c r="E1210" s="70" t="s">
        <v>1783</v>
      </c>
      <c r="F1210" s="14" t="s">
        <v>12</v>
      </c>
    </row>
    <row r="1211" customHeight="1" spans="1:6">
      <c r="A1211" s="20">
        <v>61024</v>
      </c>
      <c r="B1211" s="68" t="s">
        <v>1277</v>
      </c>
      <c r="C1211" s="20">
        <v>30</v>
      </c>
      <c r="D1211" s="69" t="s">
        <v>115</v>
      </c>
      <c r="E1211" s="70" t="s">
        <v>1784</v>
      </c>
      <c r="F1211" s="14" t="s">
        <v>12</v>
      </c>
    </row>
    <row r="1212" customHeight="1" spans="1:6">
      <c r="A1212" s="20">
        <v>61025</v>
      </c>
      <c r="B1212" s="68" t="s">
        <v>1277</v>
      </c>
      <c r="C1212" s="20">
        <v>30</v>
      </c>
      <c r="D1212" s="69" t="s">
        <v>115</v>
      </c>
      <c r="E1212" s="70" t="s">
        <v>1785</v>
      </c>
      <c r="F1212" s="14" t="s">
        <v>12</v>
      </c>
    </row>
    <row r="1213" customHeight="1" spans="1:6">
      <c r="A1213" s="20">
        <v>61041</v>
      </c>
      <c r="B1213" s="68" t="s">
        <v>1285</v>
      </c>
      <c r="C1213" s="20">
        <v>500</v>
      </c>
      <c r="D1213" s="69" t="s">
        <v>115</v>
      </c>
      <c r="E1213" s="70" t="s">
        <v>1786</v>
      </c>
      <c r="F1213" s="14" t="s">
        <v>12</v>
      </c>
    </row>
    <row r="1214" customHeight="1" spans="1:6">
      <c r="A1214" s="20">
        <v>61042</v>
      </c>
      <c r="B1214" s="68" t="s">
        <v>1285</v>
      </c>
      <c r="C1214" s="20">
        <v>500</v>
      </c>
      <c r="D1214" s="69" t="s">
        <v>115</v>
      </c>
      <c r="E1214" s="70" t="s">
        <v>1787</v>
      </c>
      <c r="F1214" s="14" t="s">
        <v>12</v>
      </c>
    </row>
    <row r="1215" customHeight="1" spans="1:6">
      <c r="A1215" s="20">
        <v>61043</v>
      </c>
      <c r="B1215" s="68" t="s">
        <v>1285</v>
      </c>
      <c r="C1215" s="20">
        <v>90</v>
      </c>
      <c r="D1215" s="69" t="s">
        <v>115</v>
      </c>
      <c r="E1215" s="70" t="s">
        <v>1289</v>
      </c>
      <c r="F1215" s="14" t="s">
        <v>12</v>
      </c>
    </row>
    <row r="1216" customHeight="1" spans="1:6">
      <c r="A1216" s="20">
        <v>61044</v>
      </c>
      <c r="B1216" s="68" t="s">
        <v>1285</v>
      </c>
      <c r="C1216" s="20">
        <v>90</v>
      </c>
      <c r="D1216" s="69" t="s">
        <v>115</v>
      </c>
      <c r="E1216" s="70" t="s">
        <v>1788</v>
      </c>
      <c r="F1216" s="14" t="s">
        <v>12</v>
      </c>
    </row>
    <row r="1217" customHeight="1" spans="1:6">
      <c r="A1217" s="20">
        <v>61051</v>
      </c>
      <c r="B1217" s="68" t="s">
        <v>1789</v>
      </c>
      <c r="C1217" s="20">
        <f>C1080/2</f>
        <v>28</v>
      </c>
      <c r="D1217" s="69" t="s">
        <v>115</v>
      </c>
      <c r="E1217" s="70" t="s">
        <v>1289</v>
      </c>
      <c r="F1217" s="14" t="s">
        <v>12</v>
      </c>
    </row>
    <row r="1218" customHeight="1" spans="1:6">
      <c r="A1218" s="12">
        <v>62</v>
      </c>
      <c r="B1218" s="16" t="s">
        <v>180</v>
      </c>
      <c r="C1218" s="12"/>
      <c r="D1218" s="71"/>
      <c r="E1218" s="27"/>
      <c r="F1218" s="14"/>
    </row>
    <row r="1219" customHeight="1" spans="1:6">
      <c r="A1219" s="20">
        <v>62001</v>
      </c>
      <c r="B1219" s="68" t="s">
        <v>1290</v>
      </c>
      <c r="C1219" s="20">
        <v>30</v>
      </c>
      <c r="D1219" s="69" t="s">
        <v>115</v>
      </c>
      <c r="E1219" s="70" t="s">
        <v>1790</v>
      </c>
      <c r="F1219" s="14" t="s">
        <v>12</v>
      </c>
    </row>
    <row r="1220" customHeight="1" spans="1:6">
      <c r="A1220" s="20">
        <v>62006</v>
      </c>
      <c r="B1220" s="68" t="s">
        <v>1300</v>
      </c>
      <c r="C1220" s="20">
        <v>1</v>
      </c>
      <c r="D1220" s="69" t="s">
        <v>115</v>
      </c>
      <c r="E1220" s="70" t="s">
        <v>1301</v>
      </c>
      <c r="F1220" s="14" t="s">
        <v>12</v>
      </c>
    </row>
    <row r="1221" customHeight="1" spans="1:6">
      <c r="A1221" s="20">
        <v>62021</v>
      </c>
      <c r="B1221" s="68" t="s">
        <v>1302</v>
      </c>
      <c r="C1221" s="20">
        <f>C1080/2</f>
        <v>28</v>
      </c>
      <c r="D1221" s="69" t="s">
        <v>115</v>
      </c>
      <c r="E1221" s="70" t="s">
        <v>1791</v>
      </c>
      <c r="F1221" s="14" t="s">
        <v>12</v>
      </c>
    </row>
    <row r="1222" customHeight="1" spans="1:6">
      <c r="A1222" s="20">
        <v>62031</v>
      </c>
      <c r="B1222" s="68" t="s">
        <v>1307</v>
      </c>
      <c r="C1222" s="20">
        <v>100</v>
      </c>
      <c r="D1222" s="69" t="s">
        <v>115</v>
      </c>
      <c r="E1222" s="70" t="s">
        <v>1792</v>
      </c>
      <c r="F1222" s="14" t="s">
        <v>12</v>
      </c>
    </row>
    <row r="1223" customHeight="1" spans="1:6">
      <c r="A1223" s="20">
        <v>62032</v>
      </c>
      <c r="B1223" s="68" t="s">
        <v>1307</v>
      </c>
      <c r="C1223" s="20">
        <v>100</v>
      </c>
      <c r="D1223" s="69" t="s">
        <v>115</v>
      </c>
      <c r="E1223" s="70" t="s">
        <v>1793</v>
      </c>
      <c r="F1223" s="14" t="s">
        <v>12</v>
      </c>
    </row>
    <row r="1224" customHeight="1" spans="1:6">
      <c r="A1224" s="20">
        <v>62073</v>
      </c>
      <c r="B1224" s="68" t="s">
        <v>1794</v>
      </c>
      <c r="C1224" s="20">
        <v>300</v>
      </c>
      <c r="D1224" s="69" t="s">
        <v>279</v>
      </c>
      <c r="E1224" s="70" t="s">
        <v>1795</v>
      </c>
      <c r="F1224" s="14" t="s">
        <v>12</v>
      </c>
    </row>
    <row r="1225" customHeight="1" spans="1:6">
      <c r="A1225" s="20">
        <v>62077</v>
      </c>
      <c r="B1225" s="68" t="s">
        <v>1328</v>
      </c>
      <c r="C1225" s="20">
        <v>150</v>
      </c>
      <c r="D1225" s="69" t="s">
        <v>279</v>
      </c>
      <c r="E1225" s="70" t="s">
        <v>1329</v>
      </c>
      <c r="F1225" s="14" t="s">
        <v>12</v>
      </c>
    </row>
    <row r="1226" customHeight="1" spans="1:6">
      <c r="A1226" s="12">
        <v>63</v>
      </c>
      <c r="B1226" s="16" t="s">
        <v>1336</v>
      </c>
      <c r="C1226" s="12"/>
      <c r="D1226" s="71"/>
      <c r="E1226" s="27"/>
      <c r="F1226" s="14"/>
    </row>
    <row r="1227" customHeight="1" spans="1:6">
      <c r="A1227" s="20">
        <v>63011</v>
      </c>
      <c r="B1227" s="68" t="s">
        <v>1342</v>
      </c>
      <c r="C1227" s="20">
        <v>100</v>
      </c>
      <c r="D1227" s="69" t="s">
        <v>115</v>
      </c>
      <c r="E1227" s="70" t="s">
        <v>1289</v>
      </c>
      <c r="F1227" s="14" t="s">
        <v>12</v>
      </c>
    </row>
    <row r="1228" customHeight="1" spans="1:6">
      <c r="A1228" s="20">
        <v>63021</v>
      </c>
      <c r="B1228" s="68" t="s">
        <v>1345</v>
      </c>
      <c r="C1228" s="20">
        <v>5</v>
      </c>
      <c r="D1228" s="69" t="s">
        <v>115</v>
      </c>
      <c r="E1228" s="70" t="s">
        <v>1289</v>
      </c>
      <c r="F1228" s="14" t="s">
        <v>12</v>
      </c>
    </row>
    <row r="1229" customHeight="1" spans="1:6">
      <c r="A1229" s="20">
        <v>63022</v>
      </c>
      <c r="B1229" s="68" t="s">
        <v>1345</v>
      </c>
      <c r="C1229" s="20">
        <v>10</v>
      </c>
      <c r="D1229" s="69" t="s">
        <v>115</v>
      </c>
      <c r="E1229" s="70" t="s">
        <v>1297</v>
      </c>
      <c r="F1229" s="14" t="s">
        <v>12</v>
      </c>
    </row>
    <row r="1230" customHeight="1" spans="1:6">
      <c r="A1230" s="20">
        <v>63023</v>
      </c>
      <c r="B1230" s="68" t="s">
        <v>1345</v>
      </c>
      <c r="C1230" s="20">
        <v>10</v>
      </c>
      <c r="D1230" s="69" t="s">
        <v>115</v>
      </c>
      <c r="E1230" s="70" t="s">
        <v>1775</v>
      </c>
      <c r="F1230" s="14" t="s">
        <v>12</v>
      </c>
    </row>
    <row r="1231" customHeight="1" spans="1:6">
      <c r="A1231" s="20">
        <v>63041</v>
      </c>
      <c r="B1231" s="68" t="s">
        <v>1349</v>
      </c>
      <c r="C1231" s="20">
        <v>300</v>
      </c>
      <c r="D1231" s="69" t="s">
        <v>115</v>
      </c>
      <c r="E1231" s="70" t="s">
        <v>1796</v>
      </c>
      <c r="F1231" s="14" t="s">
        <v>12</v>
      </c>
    </row>
    <row r="1232" customHeight="1" spans="1:6">
      <c r="A1232" s="20">
        <v>63042</v>
      </c>
      <c r="B1232" s="68" t="s">
        <v>1349</v>
      </c>
      <c r="C1232" s="20">
        <v>300</v>
      </c>
      <c r="D1232" s="69" t="s">
        <v>115</v>
      </c>
      <c r="E1232" s="70" t="s">
        <v>1797</v>
      </c>
      <c r="F1232" s="14" t="s">
        <v>12</v>
      </c>
    </row>
    <row r="1233" customHeight="1" spans="1:6">
      <c r="A1233" s="20">
        <v>63043</v>
      </c>
      <c r="B1233" s="68" t="s">
        <v>1349</v>
      </c>
      <c r="C1233" s="20">
        <v>200</v>
      </c>
      <c r="D1233" s="69" t="s">
        <v>115</v>
      </c>
      <c r="E1233" s="70" t="s">
        <v>1798</v>
      </c>
      <c r="F1233" s="14" t="s">
        <v>12</v>
      </c>
    </row>
    <row r="1234" customHeight="1" spans="1:6">
      <c r="A1234" s="20">
        <v>63044</v>
      </c>
      <c r="B1234" s="68" t="s">
        <v>1349</v>
      </c>
      <c r="C1234" s="20">
        <v>200</v>
      </c>
      <c r="D1234" s="69" t="s">
        <v>115</v>
      </c>
      <c r="E1234" s="70" t="s">
        <v>1799</v>
      </c>
      <c r="F1234" s="14" t="s">
        <v>12</v>
      </c>
    </row>
    <row r="1235" customHeight="1" spans="1:6">
      <c r="A1235" s="20">
        <v>64</v>
      </c>
      <c r="B1235" s="16" t="s">
        <v>478</v>
      </c>
      <c r="C1235" s="12"/>
      <c r="D1235" s="71"/>
      <c r="E1235" s="27"/>
      <c r="F1235" s="14"/>
    </row>
    <row r="1236" customHeight="1" spans="1:6">
      <c r="A1236" s="20">
        <v>64006</v>
      </c>
      <c r="B1236" s="68" t="s">
        <v>1361</v>
      </c>
      <c r="C1236" s="20">
        <v>100</v>
      </c>
      <c r="D1236" s="69" t="s">
        <v>258</v>
      </c>
      <c r="E1236" s="70" t="s">
        <v>1800</v>
      </c>
      <c r="F1236" s="14" t="s">
        <v>12</v>
      </c>
    </row>
    <row r="1237" customHeight="1" spans="1:6">
      <c r="A1237" s="20">
        <v>64032</v>
      </c>
      <c r="B1237" s="68" t="s">
        <v>1801</v>
      </c>
      <c r="C1237" s="20">
        <v>100</v>
      </c>
      <c r="D1237" s="69" t="s">
        <v>115</v>
      </c>
      <c r="E1237" s="70" t="s">
        <v>1802</v>
      </c>
      <c r="F1237" s="14" t="s">
        <v>12</v>
      </c>
    </row>
    <row r="1238" customHeight="1" spans="1:6">
      <c r="A1238" s="20">
        <v>64042</v>
      </c>
      <c r="B1238" s="68" t="s">
        <v>1373</v>
      </c>
      <c r="C1238" s="20">
        <v>100</v>
      </c>
      <c r="D1238" s="69" t="s">
        <v>258</v>
      </c>
      <c r="E1238" s="70" t="s">
        <v>1803</v>
      </c>
      <c r="F1238" s="14" t="s">
        <v>12</v>
      </c>
    </row>
    <row r="1239" customHeight="1" spans="1:6">
      <c r="A1239" s="20">
        <v>64053</v>
      </c>
      <c r="B1239" s="68" t="s">
        <v>1375</v>
      </c>
      <c r="C1239" s="20">
        <v>8</v>
      </c>
      <c r="D1239" s="69" t="s">
        <v>1376</v>
      </c>
      <c r="E1239" s="70" t="s">
        <v>1804</v>
      </c>
      <c r="F1239" s="14" t="s">
        <v>12</v>
      </c>
    </row>
    <row r="1240" customHeight="1" spans="1:6">
      <c r="A1240" s="20">
        <v>64067</v>
      </c>
      <c r="B1240" s="68" t="s">
        <v>1385</v>
      </c>
      <c r="C1240" s="20">
        <v>100</v>
      </c>
      <c r="D1240" s="69" t="s">
        <v>115</v>
      </c>
      <c r="E1240" s="70" t="s">
        <v>1797</v>
      </c>
      <c r="F1240" s="14" t="s">
        <v>12</v>
      </c>
    </row>
    <row r="1241" customHeight="1" spans="1:6">
      <c r="A1241" s="20">
        <v>64084</v>
      </c>
      <c r="B1241" s="68" t="s">
        <v>1805</v>
      </c>
      <c r="C1241" s="20">
        <v>500</v>
      </c>
      <c r="D1241" s="69" t="s">
        <v>24</v>
      </c>
      <c r="E1241" s="70" t="s">
        <v>1806</v>
      </c>
      <c r="F1241" s="14" t="s">
        <v>12</v>
      </c>
    </row>
    <row r="1242" customHeight="1" spans="1:6">
      <c r="A1242" s="20">
        <v>64085</v>
      </c>
      <c r="B1242" s="68" t="s">
        <v>1805</v>
      </c>
      <c r="C1242" s="20">
        <v>100</v>
      </c>
      <c r="D1242" s="69" t="s">
        <v>24</v>
      </c>
      <c r="E1242" s="70" t="s">
        <v>1807</v>
      </c>
      <c r="F1242" s="14" t="s">
        <v>12</v>
      </c>
    </row>
    <row r="1243" customHeight="1" spans="1:6">
      <c r="A1243" s="20">
        <v>64086</v>
      </c>
      <c r="B1243" s="68" t="s">
        <v>1397</v>
      </c>
      <c r="C1243" s="20">
        <v>100</v>
      </c>
      <c r="D1243" s="69" t="s">
        <v>115</v>
      </c>
      <c r="E1243" s="70" t="s">
        <v>1808</v>
      </c>
      <c r="F1243" s="14" t="s">
        <v>12</v>
      </c>
    </row>
    <row r="1244" customHeight="1" spans="1:6">
      <c r="A1244" s="12">
        <v>81</v>
      </c>
      <c r="B1244" s="16" t="s">
        <v>489</v>
      </c>
      <c r="C1244" s="12"/>
      <c r="D1244" s="71"/>
      <c r="E1244" s="27"/>
      <c r="F1244" s="14"/>
    </row>
    <row r="1245" customHeight="1" spans="1:6">
      <c r="A1245" s="20">
        <v>81001</v>
      </c>
      <c r="B1245" s="68" t="s">
        <v>490</v>
      </c>
      <c r="C1245" s="20">
        <v>1</v>
      </c>
      <c r="D1245" s="69" t="s">
        <v>279</v>
      </c>
      <c r="E1245" s="167" t="s">
        <v>491</v>
      </c>
      <c r="F1245" s="14" t="s">
        <v>12</v>
      </c>
    </row>
    <row r="1246" customHeight="1" spans="1:6">
      <c r="A1246" s="20">
        <v>81002</v>
      </c>
      <c r="B1246" s="68" t="s">
        <v>492</v>
      </c>
      <c r="C1246" s="20">
        <v>1</v>
      </c>
      <c r="D1246" s="69" t="s">
        <v>279</v>
      </c>
      <c r="E1246" s="70" t="s">
        <v>493</v>
      </c>
      <c r="F1246" s="14" t="s">
        <v>12</v>
      </c>
    </row>
    <row r="1247" customHeight="1" spans="1:6">
      <c r="A1247" s="20">
        <v>81003</v>
      </c>
      <c r="B1247" s="68" t="s">
        <v>494</v>
      </c>
      <c r="C1247" s="20">
        <v>1</v>
      </c>
      <c r="D1247" s="69" t="s">
        <v>279</v>
      </c>
      <c r="E1247" s="70" t="s">
        <v>495</v>
      </c>
      <c r="F1247" s="14" t="s">
        <v>12</v>
      </c>
    </row>
    <row r="1248" customHeight="1" spans="1:6">
      <c r="A1248" s="20">
        <v>81009</v>
      </c>
      <c r="B1248" s="68" t="s">
        <v>504</v>
      </c>
      <c r="C1248" s="20">
        <v>1</v>
      </c>
      <c r="D1248" s="69" t="s">
        <v>258</v>
      </c>
      <c r="E1248" s="167" t="s">
        <v>1809</v>
      </c>
      <c r="F1248" s="14" t="s">
        <v>12</v>
      </c>
    </row>
    <row r="1249" customHeight="1" spans="1:6">
      <c r="A1249" s="20">
        <v>81012</v>
      </c>
      <c r="B1249" s="68" t="s">
        <v>506</v>
      </c>
      <c r="C1249" s="20">
        <v>1</v>
      </c>
      <c r="D1249" s="69" t="s">
        <v>258</v>
      </c>
      <c r="E1249" s="70" t="s">
        <v>507</v>
      </c>
      <c r="F1249" s="14" t="s">
        <v>12</v>
      </c>
    </row>
    <row r="1250" customHeight="1" spans="1:6">
      <c r="A1250" s="20">
        <v>81013</v>
      </c>
      <c r="B1250" s="68" t="s">
        <v>508</v>
      </c>
      <c r="C1250" s="20">
        <v>1</v>
      </c>
      <c r="D1250" s="69" t="s">
        <v>258</v>
      </c>
      <c r="E1250" s="77" t="s">
        <v>509</v>
      </c>
      <c r="F1250" s="14" t="s">
        <v>12</v>
      </c>
    </row>
    <row r="1251" customHeight="1" spans="1:6">
      <c r="A1251" s="20">
        <v>81014</v>
      </c>
      <c r="B1251" s="68" t="s">
        <v>510</v>
      </c>
      <c r="C1251" s="20">
        <v>1</v>
      </c>
      <c r="D1251" s="69" t="s">
        <v>258</v>
      </c>
      <c r="E1251" s="73" t="s">
        <v>1810</v>
      </c>
      <c r="F1251" s="14" t="s">
        <v>12</v>
      </c>
    </row>
    <row r="1252" customHeight="1" spans="1:6">
      <c r="A1252" s="20">
        <v>81020</v>
      </c>
      <c r="B1252" s="68" t="s">
        <v>521</v>
      </c>
      <c r="C1252" s="20">
        <v>1</v>
      </c>
      <c r="D1252" s="69" t="s">
        <v>258</v>
      </c>
      <c r="E1252" s="73" t="s">
        <v>1811</v>
      </c>
      <c r="F1252" s="14" t="s">
        <v>12</v>
      </c>
    </row>
    <row r="1253" customHeight="1" spans="1:6">
      <c r="A1253" s="12">
        <v>82</v>
      </c>
      <c r="B1253" s="16" t="s">
        <v>1421</v>
      </c>
      <c r="C1253" s="12"/>
      <c r="D1253" s="71"/>
      <c r="E1253" s="27"/>
      <c r="F1253" s="14"/>
    </row>
    <row r="1254" customHeight="1" spans="1:6">
      <c r="A1254" s="20">
        <v>82001</v>
      </c>
      <c r="B1254" s="68" t="s">
        <v>1422</v>
      </c>
      <c r="C1254" s="20">
        <v>10</v>
      </c>
      <c r="D1254" s="69" t="s">
        <v>1423</v>
      </c>
      <c r="E1254" s="167" t="s">
        <v>1812</v>
      </c>
      <c r="F1254" s="14" t="s">
        <v>12</v>
      </c>
    </row>
    <row r="1255" customHeight="1" spans="1:6">
      <c r="A1255" s="20">
        <v>82002</v>
      </c>
      <c r="B1255" s="68" t="s">
        <v>1425</v>
      </c>
      <c r="C1255" s="20">
        <f>C1080</f>
        <v>56</v>
      </c>
      <c r="D1255" s="69" t="s">
        <v>115</v>
      </c>
      <c r="E1255" s="70" t="s">
        <v>1813</v>
      </c>
      <c r="F1255" s="14" t="s">
        <v>12</v>
      </c>
    </row>
    <row r="1256" customHeight="1" spans="1:6">
      <c r="A1256" s="20">
        <v>82008</v>
      </c>
      <c r="B1256" s="68" t="s">
        <v>1814</v>
      </c>
      <c r="C1256" s="20">
        <f>C1080</f>
        <v>56</v>
      </c>
      <c r="D1256" s="69" t="s">
        <v>953</v>
      </c>
      <c r="E1256" s="73" t="s">
        <v>1815</v>
      </c>
      <c r="F1256" s="14" t="s">
        <v>12</v>
      </c>
    </row>
    <row r="1257" customHeight="1" spans="1:6">
      <c r="A1257" s="20">
        <v>82009</v>
      </c>
      <c r="B1257" s="68" t="s">
        <v>1435</v>
      </c>
      <c r="C1257" s="20">
        <v>1</v>
      </c>
      <c r="D1257" s="69" t="s">
        <v>24</v>
      </c>
      <c r="E1257" s="167" t="s">
        <v>1436</v>
      </c>
      <c r="F1257" s="14" t="s">
        <v>12</v>
      </c>
    </row>
    <row r="1258" customHeight="1" spans="1:6">
      <c r="A1258" s="20">
        <v>82014</v>
      </c>
      <c r="B1258" s="68" t="s">
        <v>1816</v>
      </c>
      <c r="C1258" s="20">
        <v>1</v>
      </c>
      <c r="D1258" s="69" t="s">
        <v>115</v>
      </c>
      <c r="E1258" s="70" t="s">
        <v>1817</v>
      </c>
      <c r="F1258" s="14" t="s">
        <v>12</v>
      </c>
    </row>
    <row r="1259" customHeight="1" spans="1:6">
      <c r="A1259" s="20"/>
      <c r="B1259" s="39" t="s">
        <v>1818</v>
      </c>
      <c r="C1259" s="37">
        <v>30</v>
      </c>
      <c r="D1259" s="37" t="s">
        <v>115</v>
      </c>
      <c r="E1259" s="38" t="s">
        <v>1819</v>
      </c>
      <c r="F1259" s="14" t="s">
        <v>12</v>
      </c>
    </row>
    <row r="1260" customHeight="1" spans="1:6">
      <c r="A1260" s="37"/>
      <c r="B1260" s="39" t="s">
        <v>1818</v>
      </c>
      <c r="C1260" s="37">
        <v>5</v>
      </c>
      <c r="D1260" s="37" t="s">
        <v>115</v>
      </c>
      <c r="E1260" s="38" t="s">
        <v>1820</v>
      </c>
      <c r="F1260" s="14" t="s">
        <v>12</v>
      </c>
    </row>
    <row r="1261" customHeight="1" spans="1:6">
      <c r="A1261" s="191">
        <v>5</v>
      </c>
      <c r="B1261" s="96" t="s">
        <v>1821</v>
      </c>
      <c r="C1261" s="12">
        <v>1</v>
      </c>
      <c r="D1261" s="71" t="s">
        <v>24</v>
      </c>
      <c r="E1261" s="17" t="s">
        <v>176</v>
      </c>
      <c r="F1261" s="14" t="s">
        <v>12</v>
      </c>
    </row>
    <row r="1262" customHeight="1" spans="1:6">
      <c r="A1262" s="192" t="s">
        <v>1822</v>
      </c>
      <c r="B1262" s="172" t="s">
        <v>1823</v>
      </c>
      <c r="C1262" s="168"/>
      <c r="D1262" s="169"/>
      <c r="E1262" s="170"/>
      <c r="F1262" s="14"/>
    </row>
    <row r="1263" customHeight="1" spans="1:6">
      <c r="A1263" s="171">
        <v>33001</v>
      </c>
      <c r="B1263" s="68" t="s">
        <v>1824</v>
      </c>
      <c r="C1263" s="171">
        <v>1</v>
      </c>
      <c r="D1263" s="21" t="s">
        <v>1423</v>
      </c>
      <c r="E1263" s="77" t="s">
        <v>1825</v>
      </c>
      <c r="F1263" s="14" t="s">
        <v>12</v>
      </c>
    </row>
    <row r="1264" customHeight="1" spans="1:6">
      <c r="A1264" s="168" t="s">
        <v>1826</v>
      </c>
      <c r="B1264" s="90" t="s">
        <v>1827</v>
      </c>
      <c r="C1264" s="168">
        <v>1</v>
      </c>
      <c r="D1264" s="169" t="s">
        <v>1423</v>
      </c>
      <c r="E1264" s="77" t="s">
        <v>1828</v>
      </c>
      <c r="F1264" s="14" t="s">
        <v>12</v>
      </c>
    </row>
    <row r="1265" customHeight="1" spans="1:6">
      <c r="A1265" s="168" t="s">
        <v>1829</v>
      </c>
      <c r="B1265" s="90" t="s">
        <v>1830</v>
      </c>
      <c r="C1265" s="168">
        <v>1</v>
      </c>
      <c r="D1265" s="169" t="s">
        <v>1423</v>
      </c>
      <c r="E1265" s="77" t="s">
        <v>1831</v>
      </c>
      <c r="F1265" s="14" t="s">
        <v>12</v>
      </c>
    </row>
    <row r="1266" customHeight="1" spans="1:6">
      <c r="A1266" s="168" t="s">
        <v>1832</v>
      </c>
      <c r="B1266" s="90" t="s">
        <v>1833</v>
      </c>
      <c r="C1266" s="168">
        <v>1</v>
      </c>
      <c r="D1266" s="169" t="s">
        <v>1423</v>
      </c>
      <c r="E1266" s="77" t="s">
        <v>1834</v>
      </c>
      <c r="F1266" s="14" t="s">
        <v>12</v>
      </c>
    </row>
    <row r="1267" customHeight="1" spans="1:6">
      <c r="A1267" s="168" t="s">
        <v>1835</v>
      </c>
      <c r="B1267" s="90" t="s">
        <v>1836</v>
      </c>
      <c r="C1267" s="168">
        <v>1</v>
      </c>
      <c r="D1267" s="169" t="s">
        <v>1423</v>
      </c>
      <c r="E1267" s="77" t="s">
        <v>1837</v>
      </c>
      <c r="F1267" s="14" t="s">
        <v>12</v>
      </c>
    </row>
    <row r="1268" customHeight="1" spans="1:6">
      <c r="A1268" s="168" t="s">
        <v>1838</v>
      </c>
      <c r="B1268" s="90" t="s">
        <v>1839</v>
      </c>
      <c r="C1268" s="168">
        <v>1</v>
      </c>
      <c r="D1268" s="169" t="s">
        <v>1423</v>
      </c>
      <c r="E1268" s="77" t="s">
        <v>1840</v>
      </c>
      <c r="F1268" s="14" t="s">
        <v>12</v>
      </c>
    </row>
    <row r="1269" customHeight="1" spans="1:6">
      <c r="A1269" s="168" t="s">
        <v>1841</v>
      </c>
      <c r="B1269" s="90" t="s">
        <v>1842</v>
      </c>
      <c r="C1269" s="168">
        <v>1</v>
      </c>
      <c r="D1269" s="169" t="s">
        <v>1423</v>
      </c>
      <c r="E1269" s="77" t="s">
        <v>1843</v>
      </c>
      <c r="F1269" s="14" t="s">
        <v>12</v>
      </c>
    </row>
    <row r="1270" customHeight="1" spans="1:6">
      <c r="A1270" s="171">
        <v>33008</v>
      </c>
      <c r="B1270" s="68" t="s">
        <v>1844</v>
      </c>
      <c r="C1270" s="171">
        <v>1</v>
      </c>
      <c r="D1270" s="21" t="s">
        <v>1423</v>
      </c>
      <c r="E1270" s="77" t="s">
        <v>1845</v>
      </c>
      <c r="F1270" s="14" t="s">
        <v>12</v>
      </c>
    </row>
    <row r="1271" customHeight="1" spans="1:6">
      <c r="A1271" s="192" t="s">
        <v>1846</v>
      </c>
      <c r="B1271" s="172" t="s">
        <v>1847</v>
      </c>
      <c r="C1271" s="168"/>
      <c r="D1271" s="169"/>
      <c r="E1271" s="170"/>
      <c r="F1271" s="14"/>
    </row>
    <row r="1272" customHeight="1" spans="1:6">
      <c r="A1272" s="168" t="s">
        <v>1848</v>
      </c>
      <c r="B1272" s="90" t="s">
        <v>1849</v>
      </c>
      <c r="C1272" s="168">
        <v>1</v>
      </c>
      <c r="D1272" s="169" t="s">
        <v>1423</v>
      </c>
      <c r="E1272" s="70" t="s">
        <v>1850</v>
      </c>
      <c r="F1272" s="14" t="s">
        <v>12</v>
      </c>
    </row>
    <row r="1273" customHeight="1" spans="1:6">
      <c r="A1273" s="168" t="s">
        <v>1851</v>
      </c>
      <c r="B1273" s="90" t="s">
        <v>1852</v>
      </c>
      <c r="C1273" s="168">
        <v>1</v>
      </c>
      <c r="D1273" s="169" t="s">
        <v>1423</v>
      </c>
      <c r="E1273" s="193" t="s">
        <v>1853</v>
      </c>
      <c r="F1273" s="14" t="s">
        <v>12</v>
      </c>
    </row>
    <row r="1274" customHeight="1" spans="1:6">
      <c r="A1274" s="171">
        <v>33103</v>
      </c>
      <c r="B1274" s="68" t="s">
        <v>1854</v>
      </c>
      <c r="C1274" s="171">
        <v>1</v>
      </c>
      <c r="D1274" s="21" t="s">
        <v>1423</v>
      </c>
      <c r="E1274" s="77" t="s">
        <v>1855</v>
      </c>
      <c r="F1274" s="14" t="s">
        <v>12</v>
      </c>
    </row>
    <row r="1275" customHeight="1" spans="1:6">
      <c r="A1275" s="171">
        <v>33104</v>
      </c>
      <c r="B1275" s="68" t="s">
        <v>1856</v>
      </c>
      <c r="C1275" s="171">
        <v>1</v>
      </c>
      <c r="D1275" s="21" t="s">
        <v>1423</v>
      </c>
      <c r="E1275" s="70" t="s">
        <v>1857</v>
      </c>
      <c r="F1275" s="14" t="s">
        <v>12</v>
      </c>
    </row>
    <row r="1276" customHeight="1" spans="1:6">
      <c r="A1276" s="171">
        <v>33105</v>
      </c>
      <c r="B1276" s="68" t="s">
        <v>1858</v>
      </c>
      <c r="C1276" s="171">
        <v>1</v>
      </c>
      <c r="D1276" s="21" t="s">
        <v>1423</v>
      </c>
      <c r="E1276" s="77" t="s">
        <v>1859</v>
      </c>
      <c r="F1276" s="14" t="s">
        <v>12</v>
      </c>
    </row>
    <row r="1277" customHeight="1" spans="1:6">
      <c r="A1277" s="192" t="s">
        <v>1860</v>
      </c>
      <c r="B1277" s="172" t="s">
        <v>1861</v>
      </c>
      <c r="C1277" s="168"/>
      <c r="D1277" s="169"/>
      <c r="E1277" s="170"/>
      <c r="F1277" s="14"/>
    </row>
    <row r="1278" customHeight="1" spans="1:6">
      <c r="A1278" s="168" t="s">
        <v>1862</v>
      </c>
      <c r="B1278" s="90" t="s">
        <v>1863</v>
      </c>
      <c r="C1278" s="168">
        <v>1</v>
      </c>
      <c r="D1278" s="169" t="s">
        <v>1423</v>
      </c>
      <c r="E1278" s="77" t="s">
        <v>1864</v>
      </c>
      <c r="F1278" s="14" t="s">
        <v>12</v>
      </c>
    </row>
    <row r="1279" customHeight="1" spans="1:6">
      <c r="A1279" s="168" t="s">
        <v>1865</v>
      </c>
      <c r="B1279" s="90" t="s">
        <v>1866</v>
      </c>
      <c r="C1279" s="168">
        <v>1</v>
      </c>
      <c r="D1279" s="169" t="s">
        <v>1423</v>
      </c>
      <c r="E1279" s="70" t="s">
        <v>1867</v>
      </c>
      <c r="F1279" s="14" t="s">
        <v>12</v>
      </c>
    </row>
    <row r="1280" customHeight="1" spans="1:6">
      <c r="A1280" s="168" t="s">
        <v>1868</v>
      </c>
      <c r="B1280" s="90" t="s">
        <v>1869</v>
      </c>
      <c r="C1280" s="168">
        <v>13</v>
      </c>
      <c r="D1280" s="169" t="s">
        <v>1423</v>
      </c>
      <c r="E1280" s="70" t="s">
        <v>1870</v>
      </c>
      <c r="F1280" s="14" t="s">
        <v>12</v>
      </c>
    </row>
    <row r="1281" customHeight="1" spans="1:6">
      <c r="A1281" s="168" t="s">
        <v>1871</v>
      </c>
      <c r="B1281" s="90" t="s">
        <v>1872</v>
      </c>
      <c r="C1281" s="168">
        <v>1</v>
      </c>
      <c r="D1281" s="169" t="s">
        <v>1423</v>
      </c>
      <c r="E1281" s="70" t="s">
        <v>1873</v>
      </c>
      <c r="F1281" s="14" t="s">
        <v>12</v>
      </c>
    </row>
    <row r="1282" customHeight="1" spans="1:6">
      <c r="A1282" s="168" t="s">
        <v>1874</v>
      </c>
      <c r="B1282" s="90" t="s">
        <v>1875</v>
      </c>
      <c r="C1282" s="168">
        <v>1</v>
      </c>
      <c r="D1282" s="169" t="s">
        <v>1423</v>
      </c>
      <c r="E1282" s="70" t="s">
        <v>1876</v>
      </c>
      <c r="F1282" s="14" t="s">
        <v>12</v>
      </c>
    </row>
    <row r="1283" customHeight="1" spans="1:6">
      <c r="A1283" s="168" t="s">
        <v>1877</v>
      </c>
      <c r="B1283" s="90" t="s">
        <v>1875</v>
      </c>
      <c r="C1283" s="168">
        <v>13</v>
      </c>
      <c r="D1283" s="169" t="s">
        <v>1423</v>
      </c>
      <c r="E1283" s="70" t="s">
        <v>1878</v>
      </c>
      <c r="F1283" s="14" t="s">
        <v>12</v>
      </c>
    </row>
    <row r="1284" customHeight="1" spans="1:6">
      <c r="A1284" s="171">
        <v>33209</v>
      </c>
      <c r="B1284" s="68" t="s">
        <v>1879</v>
      </c>
      <c r="C1284" s="171">
        <v>1</v>
      </c>
      <c r="D1284" s="21" t="s">
        <v>1423</v>
      </c>
      <c r="E1284" s="70" t="s">
        <v>1880</v>
      </c>
      <c r="F1284" s="14" t="s">
        <v>12</v>
      </c>
    </row>
    <row r="1285" customHeight="1" spans="1:6">
      <c r="A1285" s="171">
        <v>33210</v>
      </c>
      <c r="B1285" s="68" t="s">
        <v>1881</v>
      </c>
      <c r="C1285" s="171">
        <v>1</v>
      </c>
      <c r="D1285" s="21" t="s">
        <v>1423</v>
      </c>
      <c r="E1285" s="70" t="s">
        <v>1882</v>
      </c>
      <c r="F1285" s="14" t="s">
        <v>12</v>
      </c>
    </row>
    <row r="1286" customHeight="1" spans="1:6">
      <c r="A1286" s="171">
        <v>33211</v>
      </c>
      <c r="B1286" s="68" t="s">
        <v>1883</v>
      </c>
      <c r="C1286" s="171">
        <v>1</v>
      </c>
      <c r="D1286" s="21" t="s">
        <v>1423</v>
      </c>
      <c r="E1286" s="70" t="s">
        <v>1884</v>
      </c>
      <c r="F1286" s="14" t="s">
        <v>12</v>
      </c>
    </row>
    <row r="1287" customHeight="1" spans="1:6">
      <c r="A1287" s="171">
        <v>33212</v>
      </c>
      <c r="B1287" s="68" t="s">
        <v>1885</v>
      </c>
      <c r="C1287" s="171">
        <v>1</v>
      </c>
      <c r="D1287" s="21" t="s">
        <v>1423</v>
      </c>
      <c r="E1287" s="70" t="s">
        <v>1886</v>
      </c>
      <c r="F1287" s="14" t="s">
        <v>12</v>
      </c>
    </row>
    <row r="1288" customHeight="1" spans="1:6">
      <c r="A1288" s="171">
        <v>33213</v>
      </c>
      <c r="B1288" s="68" t="s">
        <v>1887</v>
      </c>
      <c r="C1288" s="171">
        <v>1</v>
      </c>
      <c r="D1288" s="21" t="s">
        <v>1423</v>
      </c>
      <c r="E1288" s="70" t="s">
        <v>1888</v>
      </c>
      <c r="F1288" s="14" t="s">
        <v>12</v>
      </c>
    </row>
    <row r="1289" customHeight="1" spans="1:6">
      <c r="A1289" s="171">
        <v>33214</v>
      </c>
      <c r="B1289" s="68" t="s">
        <v>1889</v>
      </c>
      <c r="C1289" s="171">
        <v>1</v>
      </c>
      <c r="D1289" s="21" t="s">
        <v>1423</v>
      </c>
      <c r="E1289" s="70" t="s">
        <v>1890</v>
      </c>
      <c r="F1289" s="14" t="s">
        <v>12</v>
      </c>
    </row>
    <row r="1290" customHeight="1" spans="1:6">
      <c r="A1290" s="171">
        <v>33215</v>
      </c>
      <c r="B1290" s="68" t="s">
        <v>1891</v>
      </c>
      <c r="C1290" s="171">
        <v>1</v>
      </c>
      <c r="D1290" s="21" t="s">
        <v>1423</v>
      </c>
      <c r="E1290" s="70" t="s">
        <v>1892</v>
      </c>
      <c r="F1290" s="14" t="s">
        <v>12</v>
      </c>
    </row>
    <row r="1291" customHeight="1" spans="1:6">
      <c r="A1291" s="171">
        <v>33216</v>
      </c>
      <c r="B1291" s="68" t="s">
        <v>1893</v>
      </c>
      <c r="C1291" s="171">
        <v>1</v>
      </c>
      <c r="D1291" s="21" t="s">
        <v>1423</v>
      </c>
      <c r="E1291" s="74" t="s">
        <v>1894</v>
      </c>
      <c r="F1291" s="14" t="s">
        <v>12</v>
      </c>
    </row>
    <row r="1292" customHeight="1" spans="1:6">
      <c r="A1292" s="171">
        <v>33217</v>
      </c>
      <c r="B1292" s="68" t="s">
        <v>1895</v>
      </c>
      <c r="C1292" s="171">
        <v>1</v>
      </c>
      <c r="D1292" s="21" t="s">
        <v>1423</v>
      </c>
      <c r="E1292" s="70" t="s">
        <v>1896</v>
      </c>
      <c r="F1292" s="14" t="s">
        <v>12</v>
      </c>
    </row>
    <row r="1293" customHeight="1" spans="1:6">
      <c r="A1293" s="171">
        <v>33218</v>
      </c>
      <c r="B1293" s="68" t="s">
        <v>1897</v>
      </c>
      <c r="C1293" s="171">
        <v>1</v>
      </c>
      <c r="D1293" s="21" t="s">
        <v>1423</v>
      </c>
      <c r="E1293" s="70" t="s">
        <v>1898</v>
      </c>
      <c r="F1293" s="14" t="s">
        <v>12</v>
      </c>
    </row>
    <row r="1294" customHeight="1" spans="1:6">
      <c r="A1294" s="168" t="s">
        <v>1899</v>
      </c>
      <c r="B1294" s="90" t="s">
        <v>1900</v>
      </c>
      <c r="C1294" s="168">
        <v>1</v>
      </c>
      <c r="D1294" s="169" t="s">
        <v>1423</v>
      </c>
      <c r="E1294" s="70" t="s">
        <v>1901</v>
      </c>
      <c r="F1294" s="14" t="s">
        <v>12</v>
      </c>
    </row>
    <row r="1295" customHeight="1" spans="1:6">
      <c r="A1295" s="168" t="s">
        <v>1902</v>
      </c>
      <c r="B1295" s="90" t="s">
        <v>1903</v>
      </c>
      <c r="C1295" s="168">
        <v>1</v>
      </c>
      <c r="D1295" s="169" t="s">
        <v>1423</v>
      </c>
      <c r="E1295" s="70" t="s">
        <v>1904</v>
      </c>
      <c r="F1295" s="14" t="s">
        <v>12</v>
      </c>
    </row>
    <row r="1296" customHeight="1" spans="1:6">
      <c r="A1296" s="168" t="s">
        <v>1905</v>
      </c>
      <c r="B1296" s="90" t="s">
        <v>1906</v>
      </c>
      <c r="C1296" s="168">
        <v>1</v>
      </c>
      <c r="D1296" s="169" t="s">
        <v>1423</v>
      </c>
      <c r="E1296" s="70" t="s">
        <v>1907</v>
      </c>
      <c r="F1296" s="14" t="s">
        <v>12</v>
      </c>
    </row>
    <row r="1297" customHeight="1" spans="1:6">
      <c r="A1297" s="168" t="s">
        <v>1908</v>
      </c>
      <c r="B1297" s="90" t="s">
        <v>1909</v>
      </c>
      <c r="C1297" s="168">
        <v>1</v>
      </c>
      <c r="D1297" s="169" t="s">
        <v>1423</v>
      </c>
      <c r="E1297" s="70" t="s">
        <v>1910</v>
      </c>
      <c r="F1297" s="14" t="s">
        <v>12</v>
      </c>
    </row>
    <row r="1298" customHeight="1" spans="1:6">
      <c r="A1298" s="168" t="s">
        <v>1911</v>
      </c>
      <c r="B1298" s="90" t="s">
        <v>1912</v>
      </c>
      <c r="C1298" s="168">
        <v>1</v>
      </c>
      <c r="D1298" s="169" t="s">
        <v>1423</v>
      </c>
      <c r="E1298" s="70" t="s">
        <v>1913</v>
      </c>
      <c r="F1298" s="14" t="s">
        <v>12</v>
      </c>
    </row>
    <row r="1299" customHeight="1" spans="1:6">
      <c r="A1299" s="168" t="s">
        <v>1914</v>
      </c>
      <c r="B1299" s="90" t="s">
        <v>1915</v>
      </c>
      <c r="C1299" s="168">
        <v>1</v>
      </c>
      <c r="D1299" s="169" t="s">
        <v>1423</v>
      </c>
      <c r="E1299" s="70" t="s">
        <v>1916</v>
      </c>
      <c r="F1299" s="14" t="s">
        <v>12</v>
      </c>
    </row>
    <row r="1300" customHeight="1" spans="1:6">
      <c r="A1300" s="168" t="s">
        <v>1917</v>
      </c>
      <c r="B1300" s="90" t="s">
        <v>1918</v>
      </c>
      <c r="C1300" s="168">
        <v>1</v>
      </c>
      <c r="D1300" s="169" t="s">
        <v>1423</v>
      </c>
      <c r="E1300" s="70" t="s">
        <v>1919</v>
      </c>
      <c r="F1300" s="14" t="s">
        <v>12</v>
      </c>
    </row>
    <row r="1301" customHeight="1" spans="1:6">
      <c r="A1301" s="168" t="s">
        <v>1920</v>
      </c>
      <c r="B1301" s="90" t="s">
        <v>1921</v>
      </c>
      <c r="C1301" s="168">
        <v>1</v>
      </c>
      <c r="D1301" s="169" t="s">
        <v>1423</v>
      </c>
      <c r="E1301" s="74" t="s">
        <v>1922</v>
      </c>
      <c r="F1301" s="14" t="s">
        <v>12</v>
      </c>
    </row>
    <row r="1302" customHeight="1" spans="1:6">
      <c r="A1302" s="192" t="s">
        <v>1923</v>
      </c>
      <c r="B1302" s="172" t="s">
        <v>1924</v>
      </c>
      <c r="C1302" s="168"/>
      <c r="D1302" s="169"/>
      <c r="E1302" s="170"/>
      <c r="F1302" s="14"/>
    </row>
    <row r="1303" customHeight="1" spans="1:6">
      <c r="A1303" s="168" t="s">
        <v>1925</v>
      </c>
      <c r="B1303" s="90" t="s">
        <v>1723</v>
      </c>
      <c r="C1303" s="168">
        <v>1</v>
      </c>
      <c r="D1303" s="169" t="s">
        <v>1423</v>
      </c>
      <c r="E1303" s="70" t="s">
        <v>1926</v>
      </c>
      <c r="F1303" s="14" t="s">
        <v>12</v>
      </c>
    </row>
    <row r="1304" customHeight="1" spans="1:6">
      <c r="A1304" s="192" t="s">
        <v>1927</v>
      </c>
      <c r="B1304" s="172" t="s">
        <v>1928</v>
      </c>
      <c r="C1304" s="168"/>
      <c r="D1304" s="169"/>
      <c r="E1304" s="170"/>
      <c r="F1304" s="14"/>
    </row>
    <row r="1305" customHeight="1" spans="1:6">
      <c r="A1305" s="168" t="s">
        <v>1929</v>
      </c>
      <c r="B1305" s="90" t="s">
        <v>1930</v>
      </c>
      <c r="C1305" s="168">
        <v>1</v>
      </c>
      <c r="D1305" s="169" t="s">
        <v>1931</v>
      </c>
      <c r="E1305" s="70" t="s">
        <v>1932</v>
      </c>
      <c r="F1305" s="14" t="s">
        <v>12</v>
      </c>
    </row>
    <row r="1306" customHeight="1" spans="1:6">
      <c r="A1306" s="168" t="s">
        <v>1933</v>
      </c>
      <c r="B1306" s="90" t="s">
        <v>1934</v>
      </c>
      <c r="C1306" s="168">
        <v>1</v>
      </c>
      <c r="D1306" s="169" t="s">
        <v>1931</v>
      </c>
      <c r="E1306" s="70" t="s">
        <v>1935</v>
      </c>
      <c r="F1306" s="14" t="s">
        <v>12</v>
      </c>
    </row>
    <row r="1307" customHeight="1" spans="1:6">
      <c r="A1307" s="168" t="s">
        <v>1936</v>
      </c>
      <c r="B1307" s="90" t="s">
        <v>1937</v>
      </c>
      <c r="C1307" s="168">
        <v>1</v>
      </c>
      <c r="D1307" s="169" t="s">
        <v>1931</v>
      </c>
      <c r="E1307" s="70" t="s">
        <v>1938</v>
      </c>
      <c r="F1307" s="14" t="s">
        <v>12</v>
      </c>
    </row>
    <row r="1308" customHeight="1" spans="1:6">
      <c r="A1308" s="168" t="s">
        <v>1939</v>
      </c>
      <c r="B1308" s="90" t="s">
        <v>1940</v>
      </c>
      <c r="C1308" s="168">
        <v>1</v>
      </c>
      <c r="D1308" s="169" t="s">
        <v>1931</v>
      </c>
      <c r="E1308" s="70" t="s">
        <v>1941</v>
      </c>
      <c r="F1308" s="14" t="s">
        <v>12</v>
      </c>
    </row>
    <row r="1309" customHeight="1" spans="1:6">
      <c r="A1309" s="168" t="s">
        <v>1942</v>
      </c>
      <c r="B1309" s="90" t="s">
        <v>1943</v>
      </c>
      <c r="C1309" s="168">
        <v>1</v>
      </c>
      <c r="D1309" s="169" t="s">
        <v>1931</v>
      </c>
      <c r="E1309" s="70" t="s">
        <v>1944</v>
      </c>
      <c r="F1309" s="14" t="s">
        <v>12</v>
      </c>
    </row>
    <row r="1310" customHeight="1" spans="1:6">
      <c r="A1310" s="168" t="s">
        <v>1945</v>
      </c>
      <c r="B1310" s="90" t="s">
        <v>1946</v>
      </c>
      <c r="C1310" s="168">
        <v>1</v>
      </c>
      <c r="D1310" s="169" t="s">
        <v>1931</v>
      </c>
      <c r="E1310" s="70" t="s">
        <v>1947</v>
      </c>
      <c r="F1310" s="14" t="s">
        <v>12</v>
      </c>
    </row>
    <row r="1311" customHeight="1" spans="1:6">
      <c r="A1311" s="168" t="s">
        <v>1948</v>
      </c>
      <c r="B1311" s="90" t="s">
        <v>1949</v>
      </c>
      <c r="C1311" s="168">
        <v>1</v>
      </c>
      <c r="D1311" s="169" t="s">
        <v>1931</v>
      </c>
      <c r="E1311" s="70" t="s">
        <v>1950</v>
      </c>
      <c r="F1311" s="14" t="s">
        <v>12</v>
      </c>
    </row>
    <row r="1312" customHeight="1" spans="1:6">
      <c r="A1312" s="168" t="s">
        <v>1951</v>
      </c>
      <c r="B1312" s="90" t="s">
        <v>1952</v>
      </c>
      <c r="C1312" s="168">
        <v>1</v>
      </c>
      <c r="D1312" s="169" t="s">
        <v>1931</v>
      </c>
      <c r="E1312" s="70" t="s">
        <v>1953</v>
      </c>
      <c r="F1312" s="14" t="s">
        <v>12</v>
      </c>
    </row>
    <row r="1313" customHeight="1" spans="1:6">
      <c r="A1313" s="168" t="s">
        <v>1954</v>
      </c>
      <c r="B1313" s="90" t="s">
        <v>1955</v>
      </c>
      <c r="C1313" s="168">
        <v>1</v>
      </c>
      <c r="D1313" s="169" t="s">
        <v>1931</v>
      </c>
      <c r="E1313" s="70" t="s">
        <v>1956</v>
      </c>
      <c r="F1313" s="14" t="s">
        <v>12</v>
      </c>
    </row>
    <row r="1314" customHeight="1" spans="1:6">
      <c r="A1314" s="168" t="s">
        <v>1957</v>
      </c>
      <c r="B1314" s="90" t="s">
        <v>1958</v>
      </c>
      <c r="C1314" s="168">
        <v>1</v>
      </c>
      <c r="D1314" s="169" t="s">
        <v>1931</v>
      </c>
      <c r="E1314" s="70" t="s">
        <v>1959</v>
      </c>
      <c r="F1314" s="14" t="s">
        <v>12</v>
      </c>
    </row>
    <row r="1315" customHeight="1" spans="1:6">
      <c r="A1315" s="168" t="s">
        <v>1960</v>
      </c>
      <c r="B1315" s="90" t="s">
        <v>1961</v>
      </c>
      <c r="C1315" s="168">
        <v>1</v>
      </c>
      <c r="D1315" s="169" t="s">
        <v>1931</v>
      </c>
      <c r="E1315" s="70" t="s">
        <v>1962</v>
      </c>
      <c r="F1315" s="14" t="s">
        <v>12</v>
      </c>
    </row>
    <row r="1316" customHeight="1" spans="1:6">
      <c r="A1316" s="168" t="s">
        <v>1963</v>
      </c>
      <c r="B1316" s="90" t="s">
        <v>1964</v>
      </c>
      <c r="C1316" s="168">
        <v>1</v>
      </c>
      <c r="D1316" s="169" t="s">
        <v>1931</v>
      </c>
      <c r="E1316" s="70" t="s">
        <v>1965</v>
      </c>
      <c r="F1316" s="14" t="s">
        <v>12</v>
      </c>
    </row>
    <row r="1317" customHeight="1" spans="1:6">
      <c r="A1317" s="168" t="s">
        <v>1966</v>
      </c>
      <c r="B1317" s="90" t="s">
        <v>1967</v>
      </c>
      <c r="C1317" s="168">
        <v>1</v>
      </c>
      <c r="D1317" s="169" t="s">
        <v>1931</v>
      </c>
      <c r="E1317" s="70" t="s">
        <v>1968</v>
      </c>
      <c r="F1317" s="14" t="s">
        <v>12</v>
      </c>
    </row>
    <row r="1318" customHeight="1" spans="1:6">
      <c r="A1318" s="168" t="s">
        <v>1969</v>
      </c>
      <c r="B1318" s="90" t="s">
        <v>1970</v>
      </c>
      <c r="C1318" s="168">
        <v>1</v>
      </c>
      <c r="D1318" s="169" t="s">
        <v>1931</v>
      </c>
      <c r="E1318" s="70" t="s">
        <v>1971</v>
      </c>
      <c r="F1318" s="14" t="s">
        <v>12</v>
      </c>
    </row>
    <row r="1319" customHeight="1" spans="1:6">
      <c r="A1319" s="168" t="s">
        <v>1972</v>
      </c>
      <c r="B1319" s="90" t="s">
        <v>1973</v>
      </c>
      <c r="C1319" s="168">
        <v>1</v>
      </c>
      <c r="D1319" s="169" t="s">
        <v>1931</v>
      </c>
      <c r="E1319" s="70" t="s">
        <v>1974</v>
      </c>
      <c r="F1319" s="14" t="s">
        <v>12</v>
      </c>
    </row>
    <row r="1320" customHeight="1" spans="1:6">
      <c r="A1320" s="168" t="s">
        <v>1975</v>
      </c>
      <c r="B1320" s="90" t="s">
        <v>1976</v>
      </c>
      <c r="C1320" s="168">
        <v>1</v>
      </c>
      <c r="D1320" s="169" t="s">
        <v>1931</v>
      </c>
      <c r="E1320" s="70" t="s">
        <v>1977</v>
      </c>
      <c r="F1320" s="14" t="s">
        <v>12</v>
      </c>
    </row>
    <row r="1321" customHeight="1" spans="1:6">
      <c r="A1321" s="168" t="s">
        <v>1978</v>
      </c>
      <c r="B1321" s="90" t="s">
        <v>1979</v>
      </c>
      <c r="C1321" s="168">
        <v>1</v>
      </c>
      <c r="D1321" s="169" t="s">
        <v>1931</v>
      </c>
      <c r="E1321" s="70" t="s">
        <v>1980</v>
      </c>
      <c r="F1321" s="14" t="s">
        <v>12</v>
      </c>
    </row>
    <row r="1322" customHeight="1" spans="1:6">
      <c r="A1322" s="168" t="s">
        <v>1981</v>
      </c>
      <c r="B1322" s="90" t="s">
        <v>1982</v>
      </c>
      <c r="C1322" s="168">
        <v>1</v>
      </c>
      <c r="D1322" s="169" t="s">
        <v>1931</v>
      </c>
      <c r="E1322" s="70" t="s">
        <v>1983</v>
      </c>
      <c r="F1322" s="14" t="s">
        <v>12</v>
      </c>
    </row>
    <row r="1323" customHeight="1" spans="1:6">
      <c r="A1323" s="168" t="s">
        <v>1984</v>
      </c>
      <c r="B1323" s="90" t="s">
        <v>1985</v>
      </c>
      <c r="C1323" s="168">
        <v>1</v>
      </c>
      <c r="D1323" s="169" t="s">
        <v>1931</v>
      </c>
      <c r="E1323" s="70" t="s">
        <v>1986</v>
      </c>
      <c r="F1323" s="14" t="s">
        <v>12</v>
      </c>
    </row>
    <row r="1324" customHeight="1" spans="1:6">
      <c r="A1324" s="192" t="s">
        <v>1987</v>
      </c>
      <c r="B1324" s="172" t="s">
        <v>1988</v>
      </c>
      <c r="C1324" s="168"/>
      <c r="D1324" s="169"/>
      <c r="E1324" s="170"/>
      <c r="F1324" s="14"/>
    </row>
    <row r="1325" customHeight="1" spans="1:6">
      <c r="A1325" s="168" t="s">
        <v>1989</v>
      </c>
      <c r="B1325" s="90" t="s">
        <v>1990</v>
      </c>
      <c r="C1325" s="168">
        <v>1</v>
      </c>
      <c r="D1325" s="169" t="s">
        <v>255</v>
      </c>
      <c r="E1325" s="70" t="s">
        <v>1991</v>
      </c>
      <c r="F1325" s="14" t="s">
        <v>12</v>
      </c>
    </row>
    <row r="1326" customHeight="1" spans="1:6">
      <c r="A1326" s="168" t="s">
        <v>1992</v>
      </c>
      <c r="B1326" s="90" t="s">
        <v>1993</v>
      </c>
      <c r="C1326" s="168">
        <v>1</v>
      </c>
      <c r="D1326" s="169" t="s">
        <v>255</v>
      </c>
      <c r="E1326" s="70" t="s">
        <v>1994</v>
      </c>
      <c r="F1326" s="14" t="s">
        <v>12</v>
      </c>
    </row>
    <row r="1327" customHeight="1" spans="1:6">
      <c r="A1327" s="171">
        <v>43103</v>
      </c>
      <c r="B1327" s="68" t="s">
        <v>1995</v>
      </c>
      <c r="C1327" s="171">
        <v>1</v>
      </c>
      <c r="D1327" s="21" t="s">
        <v>255</v>
      </c>
      <c r="E1327" s="70" t="s">
        <v>1996</v>
      </c>
      <c r="F1327" s="14" t="s">
        <v>12</v>
      </c>
    </row>
    <row r="1328" customHeight="1" spans="1:6">
      <c r="A1328" s="168" t="s">
        <v>1997</v>
      </c>
      <c r="B1328" s="90" t="s">
        <v>1998</v>
      </c>
      <c r="C1328" s="168">
        <v>1</v>
      </c>
      <c r="D1328" s="169" t="s">
        <v>255</v>
      </c>
      <c r="E1328" s="70" t="s">
        <v>1999</v>
      </c>
      <c r="F1328" s="14" t="s">
        <v>12</v>
      </c>
    </row>
    <row r="1329" customHeight="1" spans="1:6">
      <c r="A1329" s="168" t="s">
        <v>2000</v>
      </c>
      <c r="B1329" s="90" t="s">
        <v>2001</v>
      </c>
      <c r="C1329" s="168">
        <v>1</v>
      </c>
      <c r="D1329" s="169" t="s">
        <v>255</v>
      </c>
      <c r="E1329" s="70" t="s">
        <v>2002</v>
      </c>
      <c r="F1329" s="14" t="s">
        <v>12</v>
      </c>
    </row>
    <row r="1330" customHeight="1" spans="1:6">
      <c r="A1330" s="168" t="s">
        <v>2003</v>
      </c>
      <c r="B1330" s="90" t="s">
        <v>2004</v>
      </c>
      <c r="C1330" s="168">
        <v>1</v>
      </c>
      <c r="D1330" s="169" t="s">
        <v>255</v>
      </c>
      <c r="E1330" s="70" t="s">
        <v>2005</v>
      </c>
      <c r="F1330" s="14" t="s">
        <v>12</v>
      </c>
    </row>
    <row r="1331" customHeight="1" spans="1:6">
      <c r="A1331" s="168" t="s">
        <v>2006</v>
      </c>
      <c r="B1331" s="90" t="s">
        <v>2007</v>
      </c>
      <c r="C1331" s="168">
        <v>1</v>
      </c>
      <c r="D1331" s="169" t="s">
        <v>255</v>
      </c>
      <c r="E1331" s="70" t="s">
        <v>2008</v>
      </c>
      <c r="F1331" s="14" t="s">
        <v>12</v>
      </c>
    </row>
    <row r="1332" customHeight="1" spans="1:6">
      <c r="A1332" s="168" t="s">
        <v>2009</v>
      </c>
      <c r="B1332" s="90" t="s">
        <v>2010</v>
      </c>
      <c r="C1332" s="168">
        <v>1</v>
      </c>
      <c r="D1332" s="169" t="s">
        <v>255</v>
      </c>
      <c r="E1332" s="70" t="s">
        <v>2011</v>
      </c>
      <c r="F1332" s="14" t="s">
        <v>12</v>
      </c>
    </row>
    <row r="1333" customHeight="1" spans="1:6">
      <c r="A1333" s="168" t="s">
        <v>2012</v>
      </c>
      <c r="B1333" s="90" t="s">
        <v>2013</v>
      </c>
      <c r="C1333" s="168">
        <v>1</v>
      </c>
      <c r="D1333" s="169" t="s">
        <v>255</v>
      </c>
      <c r="E1333" s="70" t="s">
        <v>2014</v>
      </c>
      <c r="F1333" s="14" t="s">
        <v>12</v>
      </c>
    </row>
    <row r="1334" customHeight="1" spans="1:6">
      <c r="A1334" s="171">
        <v>43110</v>
      </c>
      <c r="B1334" s="68" t="s">
        <v>2015</v>
      </c>
      <c r="C1334" s="168">
        <v>13</v>
      </c>
      <c r="D1334" s="21" t="s">
        <v>24</v>
      </c>
      <c r="E1334" s="70" t="s">
        <v>2016</v>
      </c>
      <c r="F1334" s="14" t="s">
        <v>12</v>
      </c>
    </row>
    <row r="1335" customHeight="1" spans="1:6">
      <c r="A1335" s="168" t="s">
        <v>2017</v>
      </c>
      <c r="B1335" s="90" t="s">
        <v>2018</v>
      </c>
      <c r="C1335" s="168">
        <v>1</v>
      </c>
      <c r="D1335" s="169" t="s">
        <v>24</v>
      </c>
      <c r="E1335" s="70" t="s">
        <v>2019</v>
      </c>
      <c r="F1335" s="14" t="s">
        <v>12</v>
      </c>
    </row>
    <row r="1336" customHeight="1" spans="1:6">
      <c r="A1336" s="168" t="s">
        <v>2020</v>
      </c>
      <c r="B1336" s="90" t="s">
        <v>2021</v>
      </c>
      <c r="C1336" s="168">
        <v>1</v>
      </c>
      <c r="D1336" s="169" t="s">
        <v>24</v>
      </c>
      <c r="E1336" s="70" t="s">
        <v>2022</v>
      </c>
      <c r="F1336" s="14" t="s">
        <v>12</v>
      </c>
    </row>
    <row r="1337" customHeight="1" spans="1:6">
      <c r="A1337" s="171">
        <v>43115</v>
      </c>
      <c r="B1337" s="68" t="s">
        <v>2023</v>
      </c>
      <c r="C1337" s="171">
        <v>1</v>
      </c>
      <c r="D1337" s="21" t="s">
        <v>255</v>
      </c>
      <c r="E1337" s="70" t="s">
        <v>2024</v>
      </c>
      <c r="F1337" s="14" t="s">
        <v>12</v>
      </c>
    </row>
    <row r="1338" customHeight="1" spans="1:6">
      <c r="A1338" s="171">
        <v>43116</v>
      </c>
      <c r="B1338" s="68" t="s">
        <v>2025</v>
      </c>
      <c r="C1338" s="171">
        <v>1</v>
      </c>
      <c r="D1338" s="21" t="s">
        <v>255</v>
      </c>
      <c r="E1338" s="70" t="s">
        <v>2026</v>
      </c>
      <c r="F1338" s="14" t="s">
        <v>12</v>
      </c>
    </row>
    <row r="1339" customHeight="1" spans="1:6">
      <c r="A1339" s="168" t="s">
        <v>2027</v>
      </c>
      <c r="B1339" s="90" t="s">
        <v>2028</v>
      </c>
      <c r="C1339" s="168">
        <v>1</v>
      </c>
      <c r="D1339" s="169" t="s">
        <v>255</v>
      </c>
      <c r="E1339" s="70" t="s">
        <v>2029</v>
      </c>
      <c r="F1339" s="14" t="s">
        <v>12</v>
      </c>
    </row>
    <row r="1340" customHeight="1" spans="1:6">
      <c r="A1340" s="168" t="s">
        <v>2030</v>
      </c>
      <c r="B1340" s="90" t="s">
        <v>2031</v>
      </c>
      <c r="C1340" s="168">
        <v>1</v>
      </c>
      <c r="D1340" s="169" t="s">
        <v>255</v>
      </c>
      <c r="E1340" s="70" t="s">
        <v>2032</v>
      </c>
      <c r="F1340" s="14" t="s">
        <v>12</v>
      </c>
    </row>
    <row r="1341" customHeight="1" spans="1:6">
      <c r="A1341" s="194">
        <v>431</v>
      </c>
      <c r="B1341" s="195" t="s">
        <v>1988</v>
      </c>
      <c r="C1341" s="196"/>
      <c r="D1341" s="197"/>
      <c r="E1341" s="77"/>
      <c r="F1341" s="14"/>
    </row>
    <row r="1342" customHeight="1" spans="1:6">
      <c r="A1342" s="196">
        <v>43101</v>
      </c>
      <c r="B1342" s="198" t="s">
        <v>1990</v>
      </c>
      <c r="C1342" s="196">
        <v>1</v>
      </c>
      <c r="D1342" s="197" t="s">
        <v>255</v>
      </c>
      <c r="E1342" s="77" t="s">
        <v>2033</v>
      </c>
      <c r="F1342" s="14" t="s">
        <v>12</v>
      </c>
    </row>
    <row r="1343" customHeight="1" spans="1:6">
      <c r="A1343" s="196">
        <v>43102</v>
      </c>
      <c r="B1343" s="198" t="s">
        <v>1993</v>
      </c>
      <c r="C1343" s="196">
        <v>1</v>
      </c>
      <c r="D1343" s="197" t="s">
        <v>255</v>
      </c>
      <c r="E1343" s="77" t="s">
        <v>2034</v>
      </c>
      <c r="F1343" s="14" t="s">
        <v>12</v>
      </c>
    </row>
    <row r="1344" customHeight="1" spans="1:6">
      <c r="A1344" s="196">
        <v>43103</v>
      </c>
      <c r="B1344" s="198" t="s">
        <v>1995</v>
      </c>
      <c r="C1344" s="196">
        <v>1</v>
      </c>
      <c r="D1344" s="197" t="s">
        <v>255</v>
      </c>
      <c r="E1344" s="74" t="s">
        <v>1996</v>
      </c>
      <c r="F1344" s="14" t="s">
        <v>12</v>
      </c>
    </row>
    <row r="1345" customHeight="1" spans="1:6">
      <c r="A1345" s="196">
        <v>43104</v>
      </c>
      <c r="B1345" s="198" t="s">
        <v>1998</v>
      </c>
      <c r="C1345" s="196">
        <v>1</v>
      </c>
      <c r="D1345" s="197" t="s">
        <v>255</v>
      </c>
      <c r="E1345" s="77" t="s">
        <v>2034</v>
      </c>
      <c r="F1345" s="14" t="s">
        <v>12</v>
      </c>
    </row>
    <row r="1346" customHeight="1" spans="1:6">
      <c r="A1346" s="196">
        <v>43105</v>
      </c>
      <c r="B1346" s="198" t="s">
        <v>2001</v>
      </c>
      <c r="C1346" s="196">
        <v>1</v>
      </c>
      <c r="D1346" s="197" t="s">
        <v>255</v>
      </c>
      <c r="E1346" s="77" t="s">
        <v>2034</v>
      </c>
      <c r="F1346" s="14" t="s">
        <v>12</v>
      </c>
    </row>
    <row r="1347" customHeight="1" spans="1:6">
      <c r="A1347" s="196">
        <v>43106</v>
      </c>
      <c r="B1347" s="198" t="s">
        <v>2004</v>
      </c>
      <c r="C1347" s="196">
        <v>1</v>
      </c>
      <c r="D1347" s="197" t="s">
        <v>255</v>
      </c>
      <c r="E1347" s="77" t="s">
        <v>2035</v>
      </c>
      <c r="F1347" s="14" t="s">
        <v>12</v>
      </c>
    </row>
    <row r="1348" customHeight="1" spans="1:6">
      <c r="A1348" s="196">
        <v>43107</v>
      </c>
      <c r="B1348" s="198" t="s">
        <v>2007</v>
      </c>
      <c r="C1348" s="196">
        <v>1</v>
      </c>
      <c r="D1348" s="197" t="s">
        <v>255</v>
      </c>
      <c r="E1348" s="77" t="s">
        <v>2035</v>
      </c>
      <c r="F1348" s="14" t="s">
        <v>12</v>
      </c>
    </row>
    <row r="1349" customHeight="1" spans="1:6">
      <c r="A1349" s="196">
        <v>43108</v>
      </c>
      <c r="B1349" s="198" t="s">
        <v>2010</v>
      </c>
      <c r="C1349" s="196">
        <v>1</v>
      </c>
      <c r="D1349" s="197" t="s">
        <v>255</v>
      </c>
      <c r="E1349" s="77" t="s">
        <v>2036</v>
      </c>
      <c r="F1349" s="14" t="s">
        <v>12</v>
      </c>
    </row>
    <row r="1350" customHeight="1" spans="1:6">
      <c r="A1350" s="196">
        <v>43109</v>
      </c>
      <c r="B1350" s="198" t="s">
        <v>2013</v>
      </c>
      <c r="C1350" s="196">
        <v>1</v>
      </c>
      <c r="D1350" s="197" t="s">
        <v>255</v>
      </c>
      <c r="E1350" s="77" t="s">
        <v>2037</v>
      </c>
      <c r="F1350" s="14" t="s">
        <v>12</v>
      </c>
    </row>
    <row r="1351" customHeight="1" spans="1:6">
      <c r="A1351" s="196">
        <v>43110</v>
      </c>
      <c r="B1351" s="198" t="s">
        <v>2015</v>
      </c>
      <c r="C1351" s="196">
        <v>1</v>
      </c>
      <c r="D1351" s="197" t="s">
        <v>24</v>
      </c>
      <c r="E1351" s="77" t="s">
        <v>2016</v>
      </c>
      <c r="F1351" s="14" t="s">
        <v>12</v>
      </c>
    </row>
    <row r="1352" customHeight="1" spans="1:6">
      <c r="A1352" s="196">
        <v>43113</v>
      </c>
      <c r="B1352" s="198" t="s">
        <v>2018</v>
      </c>
      <c r="C1352" s="196">
        <v>1</v>
      </c>
      <c r="D1352" s="197" t="s">
        <v>24</v>
      </c>
      <c r="E1352" s="77" t="s">
        <v>2038</v>
      </c>
      <c r="F1352" s="14" t="s">
        <v>12</v>
      </c>
    </row>
    <row r="1353" customHeight="1" spans="1:6">
      <c r="A1353" s="196">
        <v>43114</v>
      </c>
      <c r="B1353" s="198" t="s">
        <v>2021</v>
      </c>
      <c r="C1353" s="196">
        <v>1</v>
      </c>
      <c r="D1353" s="197" t="s">
        <v>24</v>
      </c>
      <c r="E1353" s="77" t="s">
        <v>2039</v>
      </c>
      <c r="F1353" s="14" t="s">
        <v>12</v>
      </c>
    </row>
    <row r="1354" customHeight="1" spans="1:6">
      <c r="A1354" s="196">
        <v>43115</v>
      </c>
      <c r="B1354" s="198" t="s">
        <v>2023</v>
      </c>
      <c r="C1354" s="196">
        <v>1</v>
      </c>
      <c r="D1354" s="197" t="s">
        <v>255</v>
      </c>
      <c r="E1354" s="77" t="s">
        <v>2040</v>
      </c>
      <c r="F1354" s="14" t="s">
        <v>12</v>
      </c>
    </row>
    <row r="1355" customHeight="1" spans="1:6">
      <c r="A1355" s="196">
        <v>43116</v>
      </c>
      <c r="B1355" s="198" t="s">
        <v>2025</v>
      </c>
      <c r="C1355" s="196">
        <v>1</v>
      </c>
      <c r="D1355" s="197" t="s">
        <v>255</v>
      </c>
      <c r="E1355" s="77" t="s">
        <v>2041</v>
      </c>
      <c r="F1355" s="14" t="s">
        <v>12</v>
      </c>
    </row>
    <row r="1356" customHeight="1" spans="1:6">
      <c r="A1356" s="196" t="s">
        <v>2042</v>
      </c>
      <c r="B1356" s="198" t="s">
        <v>2043</v>
      </c>
      <c r="C1356" s="196">
        <v>1</v>
      </c>
      <c r="D1356" s="197" t="s">
        <v>255</v>
      </c>
      <c r="E1356" s="77" t="s">
        <v>2044</v>
      </c>
      <c r="F1356" s="14" t="s">
        <v>12</v>
      </c>
    </row>
    <row r="1357" customHeight="1" spans="1:6">
      <c r="A1357" s="196" t="s">
        <v>2027</v>
      </c>
      <c r="B1357" s="198" t="s">
        <v>2028</v>
      </c>
      <c r="C1357" s="196">
        <v>1</v>
      </c>
      <c r="D1357" s="197" t="s">
        <v>255</v>
      </c>
      <c r="E1357" s="77" t="s">
        <v>2033</v>
      </c>
      <c r="F1357" s="14" t="s">
        <v>12</v>
      </c>
    </row>
    <row r="1358" customHeight="1" spans="1:6">
      <c r="A1358" s="196" t="s">
        <v>2030</v>
      </c>
      <c r="B1358" s="198" t="s">
        <v>2031</v>
      </c>
      <c r="C1358" s="196">
        <v>1</v>
      </c>
      <c r="D1358" s="197" t="s">
        <v>255</v>
      </c>
      <c r="E1358" s="77" t="s">
        <v>2033</v>
      </c>
      <c r="F1358" s="14" t="s">
        <v>12</v>
      </c>
    </row>
    <row r="1359" customHeight="1" spans="1:6">
      <c r="A1359" s="196" t="s">
        <v>2045</v>
      </c>
      <c r="B1359" s="198" t="s">
        <v>2046</v>
      </c>
      <c r="C1359" s="196">
        <v>1</v>
      </c>
      <c r="D1359" s="197" t="s">
        <v>255</v>
      </c>
      <c r="E1359" s="77" t="s">
        <v>2047</v>
      </c>
      <c r="F1359" s="14" t="s">
        <v>12</v>
      </c>
    </row>
    <row r="1360" customHeight="1" spans="1:6">
      <c r="A1360" s="196" t="s">
        <v>2048</v>
      </c>
      <c r="B1360" s="198" t="s">
        <v>2049</v>
      </c>
      <c r="C1360" s="196">
        <v>1</v>
      </c>
      <c r="D1360" s="197" t="s">
        <v>255</v>
      </c>
      <c r="E1360" s="77"/>
      <c r="F1360" s="14"/>
    </row>
    <row r="1361" customHeight="1" spans="1:6">
      <c r="A1361" s="196" t="s">
        <v>2050</v>
      </c>
      <c r="B1361" s="198" t="s">
        <v>2051</v>
      </c>
      <c r="C1361" s="196">
        <v>1</v>
      </c>
      <c r="D1361" s="197" t="s">
        <v>255</v>
      </c>
      <c r="E1361" s="77" t="s">
        <v>2033</v>
      </c>
      <c r="F1361" s="14" t="s">
        <v>12</v>
      </c>
    </row>
    <row r="1362" customHeight="1" spans="1:6">
      <c r="A1362" s="196" t="s">
        <v>2052</v>
      </c>
      <c r="B1362" s="198" t="s">
        <v>2053</v>
      </c>
      <c r="C1362" s="196">
        <v>1</v>
      </c>
      <c r="D1362" s="197" t="s">
        <v>255</v>
      </c>
      <c r="E1362" s="77" t="s">
        <v>2033</v>
      </c>
      <c r="F1362" s="14" t="s">
        <v>12</v>
      </c>
    </row>
    <row r="1363" customHeight="1" spans="1:6">
      <c r="A1363" s="196" t="s">
        <v>2054</v>
      </c>
      <c r="B1363" s="198" t="s">
        <v>2055</v>
      </c>
      <c r="C1363" s="196">
        <v>1</v>
      </c>
      <c r="D1363" s="197" t="s">
        <v>255</v>
      </c>
      <c r="E1363" s="77" t="s">
        <v>2033</v>
      </c>
      <c r="F1363" s="14" t="s">
        <v>12</v>
      </c>
    </row>
    <row r="1364" customHeight="1" spans="1:6">
      <c r="A1364" s="192" t="s">
        <v>2056</v>
      </c>
      <c r="B1364" s="172" t="s">
        <v>1737</v>
      </c>
      <c r="C1364" s="168"/>
      <c r="D1364" s="169"/>
      <c r="E1364" s="170"/>
      <c r="F1364" s="14"/>
    </row>
    <row r="1365" customHeight="1" spans="1:6">
      <c r="A1365" s="192" t="s">
        <v>2057</v>
      </c>
      <c r="B1365" s="172" t="s">
        <v>1738</v>
      </c>
      <c r="C1365" s="168"/>
      <c r="D1365" s="169"/>
      <c r="E1365" s="170"/>
      <c r="F1365" s="14"/>
    </row>
    <row r="1366" customHeight="1" spans="1:6">
      <c r="A1366" s="168" t="s">
        <v>2058</v>
      </c>
      <c r="B1366" s="90" t="s">
        <v>2059</v>
      </c>
      <c r="C1366" s="168">
        <v>100</v>
      </c>
      <c r="D1366" s="169" t="s">
        <v>846</v>
      </c>
      <c r="E1366" s="70" t="s">
        <v>2060</v>
      </c>
      <c r="F1366" s="14" t="s">
        <v>12</v>
      </c>
    </row>
    <row r="1367" customHeight="1" spans="1:6">
      <c r="A1367" s="168" t="s">
        <v>2061</v>
      </c>
      <c r="B1367" s="90" t="s">
        <v>2062</v>
      </c>
      <c r="C1367" s="168">
        <v>100</v>
      </c>
      <c r="D1367" s="169" t="s">
        <v>846</v>
      </c>
      <c r="E1367" s="70" t="s">
        <v>2063</v>
      </c>
      <c r="F1367" s="14" t="s">
        <v>12</v>
      </c>
    </row>
    <row r="1368" customHeight="1" spans="1:6">
      <c r="A1368" s="168" t="s">
        <v>2064</v>
      </c>
      <c r="B1368" s="90" t="s">
        <v>2065</v>
      </c>
      <c r="C1368" s="168">
        <v>60</v>
      </c>
      <c r="D1368" s="169" t="s">
        <v>846</v>
      </c>
      <c r="E1368" s="70" t="s">
        <v>2066</v>
      </c>
      <c r="F1368" s="14" t="s">
        <v>12</v>
      </c>
    </row>
    <row r="1369" customHeight="1" spans="1:6">
      <c r="A1369" s="171">
        <v>43204</v>
      </c>
      <c r="B1369" s="68" t="s">
        <v>2067</v>
      </c>
      <c r="C1369" s="168">
        <v>5</v>
      </c>
      <c r="D1369" s="21" t="s">
        <v>846</v>
      </c>
      <c r="E1369" s="70" t="s">
        <v>2068</v>
      </c>
      <c r="F1369" s="14" t="s">
        <v>12</v>
      </c>
    </row>
    <row r="1370" customHeight="1" spans="1:6">
      <c r="A1370" s="171">
        <v>43205</v>
      </c>
      <c r="B1370" s="68" t="s">
        <v>2069</v>
      </c>
      <c r="C1370" s="168">
        <v>5</v>
      </c>
      <c r="D1370" s="21" t="s">
        <v>846</v>
      </c>
      <c r="E1370" s="70" t="s">
        <v>2070</v>
      </c>
      <c r="F1370" s="14" t="s">
        <v>12</v>
      </c>
    </row>
    <row r="1371" customHeight="1" spans="1:6">
      <c r="A1371" s="168" t="s">
        <v>2071</v>
      </c>
      <c r="B1371" s="90" t="s">
        <v>2072</v>
      </c>
      <c r="C1371" s="168">
        <v>60</v>
      </c>
      <c r="D1371" s="169" t="s">
        <v>846</v>
      </c>
      <c r="E1371" s="70" t="s">
        <v>2073</v>
      </c>
      <c r="F1371" s="14" t="s">
        <v>12</v>
      </c>
    </row>
    <row r="1372" customHeight="1" spans="1:6">
      <c r="A1372" s="168" t="s">
        <v>2074</v>
      </c>
      <c r="B1372" s="90" t="s">
        <v>1739</v>
      </c>
      <c r="C1372" s="168">
        <v>200</v>
      </c>
      <c r="D1372" s="169" t="s">
        <v>846</v>
      </c>
      <c r="E1372" s="70" t="s">
        <v>2075</v>
      </c>
      <c r="F1372" s="14" t="s">
        <v>12</v>
      </c>
    </row>
    <row r="1373" customHeight="1" spans="1:6">
      <c r="A1373" s="171">
        <v>43209</v>
      </c>
      <c r="B1373" s="68" t="s">
        <v>1741</v>
      </c>
      <c r="C1373" s="168">
        <v>60</v>
      </c>
      <c r="D1373" s="21" t="s">
        <v>846</v>
      </c>
      <c r="E1373" s="70" t="s">
        <v>2076</v>
      </c>
      <c r="F1373" s="14" t="s">
        <v>12</v>
      </c>
    </row>
    <row r="1374" customHeight="1" spans="1:6">
      <c r="A1374" s="171">
        <v>43210</v>
      </c>
      <c r="B1374" s="68" t="s">
        <v>2077</v>
      </c>
      <c r="C1374" s="171">
        <v>5</v>
      </c>
      <c r="D1374" s="21" t="s">
        <v>846</v>
      </c>
      <c r="E1374" s="70" t="s">
        <v>2078</v>
      </c>
      <c r="F1374" s="14" t="s">
        <v>12</v>
      </c>
    </row>
    <row r="1375" customHeight="1" spans="1:6">
      <c r="A1375" s="171">
        <v>43211</v>
      </c>
      <c r="B1375" s="68" t="s">
        <v>1742</v>
      </c>
      <c r="C1375" s="171">
        <v>5</v>
      </c>
      <c r="D1375" s="21" t="s">
        <v>846</v>
      </c>
      <c r="E1375" s="70" t="s">
        <v>2079</v>
      </c>
      <c r="F1375" s="14" t="s">
        <v>12</v>
      </c>
    </row>
    <row r="1376" customHeight="1" spans="1:6">
      <c r="A1376" s="171">
        <v>43212</v>
      </c>
      <c r="B1376" s="68" t="s">
        <v>2080</v>
      </c>
      <c r="C1376" s="171">
        <v>5</v>
      </c>
      <c r="D1376" s="21" t="s">
        <v>846</v>
      </c>
      <c r="E1376" s="70" t="s">
        <v>2081</v>
      </c>
      <c r="F1376" s="14" t="s">
        <v>12</v>
      </c>
    </row>
    <row r="1377" customHeight="1" spans="1:6">
      <c r="A1377" s="171">
        <v>43213</v>
      </c>
      <c r="B1377" s="68" t="s">
        <v>2082</v>
      </c>
      <c r="C1377" s="171">
        <v>5</v>
      </c>
      <c r="D1377" s="21" t="s">
        <v>846</v>
      </c>
      <c r="E1377" s="70" t="s">
        <v>2083</v>
      </c>
      <c r="F1377" s="14" t="s">
        <v>12</v>
      </c>
    </row>
    <row r="1378" customHeight="1" spans="1:6">
      <c r="A1378" s="171">
        <v>43214</v>
      </c>
      <c r="B1378" s="68" t="s">
        <v>2084</v>
      </c>
      <c r="C1378" s="171">
        <v>5</v>
      </c>
      <c r="D1378" s="21" t="s">
        <v>846</v>
      </c>
      <c r="E1378" s="70" t="s">
        <v>2085</v>
      </c>
      <c r="F1378" s="14" t="s">
        <v>12</v>
      </c>
    </row>
    <row r="1379" customHeight="1" spans="1:6">
      <c r="A1379" s="171">
        <v>43215</v>
      </c>
      <c r="B1379" s="68" t="s">
        <v>2086</v>
      </c>
      <c r="C1379" s="171">
        <v>5</v>
      </c>
      <c r="D1379" s="21" t="s">
        <v>846</v>
      </c>
      <c r="E1379" s="70" t="s">
        <v>2087</v>
      </c>
      <c r="F1379" s="14" t="s">
        <v>12</v>
      </c>
    </row>
    <row r="1380" customHeight="1" spans="1:6">
      <c r="A1380" s="171">
        <v>43216</v>
      </c>
      <c r="B1380" s="68" t="s">
        <v>2088</v>
      </c>
      <c r="C1380" s="171">
        <v>5</v>
      </c>
      <c r="D1380" s="21" t="s">
        <v>846</v>
      </c>
      <c r="E1380" s="70" t="s">
        <v>2089</v>
      </c>
      <c r="F1380" s="14" t="s">
        <v>12</v>
      </c>
    </row>
    <row r="1381" customHeight="1" spans="1:6">
      <c r="A1381" s="171">
        <v>43217</v>
      </c>
      <c r="B1381" s="68" t="s">
        <v>2090</v>
      </c>
      <c r="C1381" s="171">
        <v>5</v>
      </c>
      <c r="D1381" s="21" t="s">
        <v>846</v>
      </c>
      <c r="E1381" s="70" t="s">
        <v>2091</v>
      </c>
      <c r="F1381" s="14" t="s">
        <v>12</v>
      </c>
    </row>
    <row r="1382" customHeight="1" spans="1:6">
      <c r="A1382" s="171">
        <v>43218</v>
      </c>
      <c r="B1382" s="68" t="s">
        <v>2092</v>
      </c>
      <c r="C1382" s="171">
        <v>5</v>
      </c>
      <c r="D1382" s="21" t="s">
        <v>846</v>
      </c>
      <c r="E1382" s="70" t="s">
        <v>2093</v>
      </c>
      <c r="F1382" s="14" t="s">
        <v>12</v>
      </c>
    </row>
    <row r="1383" customHeight="1" spans="1:6">
      <c r="A1383" s="171">
        <v>43219</v>
      </c>
      <c r="B1383" s="68" t="s">
        <v>2094</v>
      </c>
      <c r="C1383" s="171">
        <v>5</v>
      </c>
      <c r="D1383" s="21" t="s">
        <v>846</v>
      </c>
      <c r="E1383" s="70" t="s">
        <v>2095</v>
      </c>
      <c r="F1383" s="14" t="s">
        <v>12</v>
      </c>
    </row>
    <row r="1384" customHeight="1" spans="1:6">
      <c r="A1384" s="171">
        <v>43220</v>
      </c>
      <c r="B1384" s="68" t="s">
        <v>2096</v>
      </c>
      <c r="C1384" s="171">
        <v>5</v>
      </c>
      <c r="D1384" s="21" t="s">
        <v>846</v>
      </c>
      <c r="E1384" s="70" t="s">
        <v>2097</v>
      </c>
      <c r="F1384" s="14" t="s">
        <v>12</v>
      </c>
    </row>
    <row r="1385" customHeight="1" spans="1:6">
      <c r="A1385" s="168" t="s">
        <v>2098</v>
      </c>
      <c r="B1385" s="90" t="s">
        <v>2099</v>
      </c>
      <c r="C1385" s="168">
        <v>60</v>
      </c>
      <c r="D1385" s="169" t="s">
        <v>846</v>
      </c>
      <c r="E1385" s="70" t="s">
        <v>2100</v>
      </c>
      <c r="F1385" s="14" t="s">
        <v>12</v>
      </c>
    </row>
    <row r="1386" customHeight="1" spans="1:6">
      <c r="A1386" s="171">
        <v>43222</v>
      </c>
      <c r="B1386" s="68" t="s">
        <v>2101</v>
      </c>
      <c r="C1386" s="171">
        <v>5</v>
      </c>
      <c r="D1386" s="21" t="s">
        <v>846</v>
      </c>
      <c r="E1386" s="70" t="s">
        <v>2102</v>
      </c>
      <c r="F1386" s="14" t="s">
        <v>12</v>
      </c>
    </row>
    <row r="1387" customHeight="1" spans="1:6">
      <c r="A1387" s="168" t="s">
        <v>2103</v>
      </c>
      <c r="B1387" s="90" t="s">
        <v>2104</v>
      </c>
      <c r="C1387" s="168">
        <v>5</v>
      </c>
      <c r="D1387" s="169" t="s">
        <v>846</v>
      </c>
      <c r="E1387" s="70" t="s">
        <v>2105</v>
      </c>
      <c r="F1387" s="14" t="s">
        <v>12</v>
      </c>
    </row>
    <row r="1388" customHeight="1" spans="1:6">
      <c r="A1388" s="192" t="s">
        <v>2106</v>
      </c>
      <c r="B1388" s="172" t="s">
        <v>1744</v>
      </c>
      <c r="C1388" s="168"/>
      <c r="D1388" s="169"/>
      <c r="E1388" s="170"/>
      <c r="F1388" s="14"/>
    </row>
    <row r="1389" customHeight="1" spans="1:6">
      <c r="A1389" s="168" t="s">
        <v>2107</v>
      </c>
      <c r="B1389" s="90" t="s">
        <v>2108</v>
      </c>
      <c r="C1389" s="168">
        <v>60</v>
      </c>
      <c r="D1389" s="169" t="s">
        <v>846</v>
      </c>
      <c r="E1389" s="70" t="s">
        <v>2109</v>
      </c>
      <c r="F1389" s="14" t="s">
        <v>12</v>
      </c>
    </row>
    <row r="1390" customHeight="1" spans="1:6">
      <c r="A1390" s="171">
        <v>43303</v>
      </c>
      <c r="B1390" s="68" t="s">
        <v>2110</v>
      </c>
      <c r="C1390" s="171">
        <v>5</v>
      </c>
      <c r="D1390" s="21" t="s">
        <v>846</v>
      </c>
      <c r="E1390" s="70" t="s">
        <v>2111</v>
      </c>
      <c r="F1390" s="14" t="s">
        <v>12</v>
      </c>
    </row>
    <row r="1391" customHeight="1" spans="1:6">
      <c r="A1391" s="168" t="s">
        <v>2112</v>
      </c>
      <c r="B1391" s="90" t="s">
        <v>2113</v>
      </c>
      <c r="C1391" s="168">
        <v>60</v>
      </c>
      <c r="D1391" s="169" t="s">
        <v>846</v>
      </c>
      <c r="E1391" s="70" t="s">
        <v>2114</v>
      </c>
      <c r="F1391" s="14" t="s">
        <v>12</v>
      </c>
    </row>
    <row r="1392" customHeight="1" spans="1:6">
      <c r="A1392" s="171">
        <v>43305</v>
      </c>
      <c r="B1392" s="68" t="s">
        <v>1745</v>
      </c>
      <c r="C1392" s="171">
        <v>5</v>
      </c>
      <c r="D1392" s="21" t="s">
        <v>846</v>
      </c>
      <c r="E1392" s="70" t="s">
        <v>2115</v>
      </c>
      <c r="F1392" s="14" t="s">
        <v>12</v>
      </c>
    </row>
    <row r="1393" customHeight="1" spans="1:6">
      <c r="A1393" s="171">
        <v>43306</v>
      </c>
      <c r="B1393" s="68" t="s">
        <v>2116</v>
      </c>
      <c r="C1393" s="171">
        <v>5</v>
      </c>
      <c r="D1393" s="21" t="s">
        <v>846</v>
      </c>
      <c r="E1393" s="70" t="s">
        <v>2117</v>
      </c>
      <c r="F1393" s="14" t="s">
        <v>12</v>
      </c>
    </row>
    <row r="1394" customHeight="1" spans="1:6">
      <c r="A1394" s="171">
        <v>43307</v>
      </c>
      <c r="B1394" s="68" t="s">
        <v>1746</v>
      </c>
      <c r="C1394" s="171">
        <v>5</v>
      </c>
      <c r="D1394" s="21" t="s">
        <v>846</v>
      </c>
      <c r="E1394" s="70" t="s">
        <v>2118</v>
      </c>
      <c r="F1394" s="14" t="s">
        <v>12</v>
      </c>
    </row>
    <row r="1395" customHeight="1" spans="1:6">
      <c r="A1395" s="171">
        <v>43308</v>
      </c>
      <c r="B1395" s="68" t="s">
        <v>2119</v>
      </c>
      <c r="C1395" s="171">
        <v>5</v>
      </c>
      <c r="D1395" s="21" t="s">
        <v>846</v>
      </c>
      <c r="E1395" s="70" t="s">
        <v>2120</v>
      </c>
      <c r="F1395" s="14" t="s">
        <v>12</v>
      </c>
    </row>
    <row r="1396" customHeight="1" spans="1:6">
      <c r="A1396" s="171">
        <v>43309</v>
      </c>
      <c r="B1396" s="68" t="s">
        <v>2121</v>
      </c>
      <c r="C1396" s="168">
        <v>60</v>
      </c>
      <c r="D1396" s="21" t="s">
        <v>846</v>
      </c>
      <c r="E1396" s="70" t="s">
        <v>2122</v>
      </c>
      <c r="F1396" s="14" t="s">
        <v>12</v>
      </c>
    </row>
    <row r="1397" customHeight="1" spans="1:6">
      <c r="A1397" s="171">
        <v>43310</v>
      </c>
      <c r="B1397" s="68" t="s">
        <v>2123</v>
      </c>
      <c r="C1397" s="171">
        <v>5</v>
      </c>
      <c r="D1397" s="21" t="s">
        <v>846</v>
      </c>
      <c r="E1397" s="70" t="s">
        <v>2124</v>
      </c>
      <c r="F1397" s="14" t="s">
        <v>12</v>
      </c>
    </row>
    <row r="1398" customHeight="1" spans="1:6">
      <c r="A1398" s="171">
        <v>43311</v>
      </c>
      <c r="B1398" s="68" t="s">
        <v>2125</v>
      </c>
      <c r="C1398" s="171">
        <v>5</v>
      </c>
      <c r="D1398" s="21" t="s">
        <v>846</v>
      </c>
      <c r="E1398" s="70" t="s">
        <v>2126</v>
      </c>
      <c r="F1398" s="14" t="s">
        <v>12</v>
      </c>
    </row>
    <row r="1399" customHeight="1" spans="1:6">
      <c r="A1399" s="15">
        <v>434</v>
      </c>
      <c r="B1399" s="16" t="s">
        <v>1748</v>
      </c>
      <c r="C1399" s="15"/>
      <c r="D1399" s="10"/>
      <c r="E1399" s="27"/>
      <c r="F1399" s="14"/>
    </row>
    <row r="1400" customHeight="1" spans="1:6">
      <c r="A1400" s="171">
        <v>43401</v>
      </c>
      <c r="B1400" s="68" t="s">
        <v>2127</v>
      </c>
      <c r="C1400" s="171">
        <v>5</v>
      </c>
      <c r="D1400" s="21" t="s">
        <v>846</v>
      </c>
      <c r="E1400" s="70" t="s">
        <v>2128</v>
      </c>
      <c r="F1400" s="14" t="s">
        <v>12</v>
      </c>
    </row>
    <row r="1401" customHeight="1" spans="1:6">
      <c r="A1401" s="171">
        <v>43402</v>
      </c>
      <c r="B1401" s="68" t="s">
        <v>2129</v>
      </c>
      <c r="C1401" s="171">
        <v>5</v>
      </c>
      <c r="D1401" s="21" t="s">
        <v>846</v>
      </c>
      <c r="E1401" s="70" t="s">
        <v>2130</v>
      </c>
      <c r="F1401" s="14" t="s">
        <v>12</v>
      </c>
    </row>
    <row r="1402" customHeight="1" spans="1:6">
      <c r="A1402" s="168" t="s">
        <v>2131</v>
      </c>
      <c r="B1402" s="90" t="s">
        <v>1749</v>
      </c>
      <c r="C1402" s="168">
        <v>60</v>
      </c>
      <c r="D1402" s="169" t="s">
        <v>846</v>
      </c>
      <c r="E1402" s="70" t="s">
        <v>2132</v>
      </c>
      <c r="F1402" s="14" t="s">
        <v>12</v>
      </c>
    </row>
    <row r="1403" customHeight="1" spans="1:6">
      <c r="A1403" s="171">
        <v>43404</v>
      </c>
      <c r="B1403" s="68" t="s">
        <v>2133</v>
      </c>
      <c r="C1403" s="171">
        <v>5</v>
      </c>
      <c r="D1403" s="21" t="s">
        <v>846</v>
      </c>
      <c r="E1403" s="70" t="s">
        <v>2134</v>
      </c>
      <c r="F1403" s="14" t="s">
        <v>12</v>
      </c>
    </row>
    <row r="1404" customHeight="1" spans="1:6">
      <c r="A1404" s="171">
        <v>43405</v>
      </c>
      <c r="B1404" s="68" t="s">
        <v>1750</v>
      </c>
      <c r="C1404" s="171">
        <v>5</v>
      </c>
      <c r="D1404" s="21" t="s">
        <v>846</v>
      </c>
      <c r="E1404" s="70" t="s">
        <v>2135</v>
      </c>
      <c r="F1404" s="14" t="s">
        <v>12</v>
      </c>
    </row>
    <row r="1405" customHeight="1" spans="1:6">
      <c r="A1405" s="171">
        <v>43406</v>
      </c>
      <c r="B1405" s="68" t="s">
        <v>2136</v>
      </c>
      <c r="C1405" s="171">
        <v>5</v>
      </c>
      <c r="D1405" s="21" t="s">
        <v>846</v>
      </c>
      <c r="E1405" s="70" t="s">
        <v>2137</v>
      </c>
      <c r="F1405" s="14" t="s">
        <v>12</v>
      </c>
    </row>
    <row r="1406" customHeight="1" spans="1:6">
      <c r="A1406" s="171">
        <v>43407</v>
      </c>
      <c r="B1406" s="68" t="s">
        <v>2138</v>
      </c>
      <c r="C1406" s="171">
        <v>5</v>
      </c>
      <c r="D1406" s="21" t="s">
        <v>846</v>
      </c>
      <c r="E1406" s="70" t="s">
        <v>2139</v>
      </c>
      <c r="F1406" s="14" t="s">
        <v>12</v>
      </c>
    </row>
    <row r="1407" customHeight="1" spans="1:6">
      <c r="A1407" s="171">
        <v>43408</v>
      </c>
      <c r="B1407" s="68" t="s">
        <v>2140</v>
      </c>
      <c r="C1407" s="171">
        <v>5</v>
      </c>
      <c r="D1407" s="21" t="s">
        <v>846</v>
      </c>
      <c r="E1407" s="70" t="s">
        <v>2141</v>
      </c>
      <c r="F1407" s="14" t="s">
        <v>12</v>
      </c>
    </row>
    <row r="1408" customHeight="1" spans="1:6">
      <c r="A1408" s="171">
        <v>43409</v>
      </c>
      <c r="B1408" s="68" t="s">
        <v>2142</v>
      </c>
      <c r="C1408" s="171">
        <v>5</v>
      </c>
      <c r="D1408" s="21" t="s">
        <v>846</v>
      </c>
      <c r="E1408" s="70" t="s">
        <v>2143</v>
      </c>
      <c r="F1408" s="14" t="s">
        <v>12</v>
      </c>
    </row>
    <row r="1409" customHeight="1" spans="1:6">
      <c r="A1409" s="171">
        <v>43410</v>
      </c>
      <c r="B1409" s="68" t="s">
        <v>2144</v>
      </c>
      <c r="C1409" s="171">
        <v>5</v>
      </c>
      <c r="D1409" s="21" t="s">
        <v>846</v>
      </c>
      <c r="E1409" s="70" t="s">
        <v>2145</v>
      </c>
      <c r="F1409" s="14" t="s">
        <v>12</v>
      </c>
    </row>
    <row r="1410" customHeight="1" spans="1:6">
      <c r="A1410" s="168" t="s">
        <v>2146</v>
      </c>
      <c r="B1410" s="90" t="s">
        <v>2147</v>
      </c>
      <c r="C1410" s="168">
        <v>60</v>
      </c>
      <c r="D1410" s="169" t="s">
        <v>846</v>
      </c>
      <c r="E1410" s="70" t="s">
        <v>2148</v>
      </c>
      <c r="F1410" s="14" t="s">
        <v>12</v>
      </c>
    </row>
    <row r="1411" customHeight="1" spans="1:6">
      <c r="A1411" s="171">
        <v>43412</v>
      </c>
      <c r="B1411" s="68" t="s">
        <v>2149</v>
      </c>
      <c r="C1411" s="171">
        <v>5</v>
      </c>
      <c r="D1411" s="21" t="s">
        <v>846</v>
      </c>
      <c r="E1411" s="70" t="s">
        <v>2150</v>
      </c>
      <c r="F1411" s="14" t="s">
        <v>12</v>
      </c>
    </row>
    <row r="1412" customHeight="1" spans="1:6">
      <c r="A1412" s="171">
        <v>43413</v>
      </c>
      <c r="B1412" s="68" t="s">
        <v>2151</v>
      </c>
      <c r="C1412" s="171">
        <v>5</v>
      </c>
      <c r="D1412" s="21" t="s">
        <v>846</v>
      </c>
      <c r="E1412" s="70" t="s">
        <v>2152</v>
      </c>
      <c r="F1412" s="14" t="s">
        <v>12</v>
      </c>
    </row>
    <row r="1413" customHeight="1" spans="1:6">
      <c r="A1413" s="192" t="s">
        <v>2153</v>
      </c>
      <c r="B1413" s="172" t="s">
        <v>1754</v>
      </c>
      <c r="C1413" s="168"/>
      <c r="D1413" s="169"/>
      <c r="E1413" s="170"/>
      <c r="F1413" s="14"/>
    </row>
    <row r="1414" customHeight="1" spans="1:6">
      <c r="A1414" s="168" t="s">
        <v>2154</v>
      </c>
      <c r="B1414" s="90" t="s">
        <v>2155</v>
      </c>
      <c r="C1414" s="168">
        <v>60</v>
      </c>
      <c r="D1414" s="169" t="s">
        <v>846</v>
      </c>
      <c r="E1414" s="70" t="s">
        <v>2156</v>
      </c>
      <c r="F1414" s="14" t="s">
        <v>12</v>
      </c>
    </row>
    <row r="1415" customHeight="1" spans="1:6">
      <c r="A1415" s="171">
        <v>43502</v>
      </c>
      <c r="B1415" s="68" t="s">
        <v>2157</v>
      </c>
      <c r="C1415" s="171">
        <v>5</v>
      </c>
      <c r="D1415" s="21" t="s">
        <v>846</v>
      </c>
      <c r="E1415" s="70" t="s">
        <v>2158</v>
      </c>
      <c r="F1415" s="14" t="s">
        <v>12</v>
      </c>
    </row>
    <row r="1416" customHeight="1" spans="1:6">
      <c r="A1416" s="171">
        <v>43503</v>
      </c>
      <c r="B1416" s="68" t="s">
        <v>2159</v>
      </c>
      <c r="C1416" s="171">
        <v>5</v>
      </c>
      <c r="D1416" s="21" t="s">
        <v>846</v>
      </c>
      <c r="E1416" s="70" t="s">
        <v>2160</v>
      </c>
      <c r="F1416" s="14" t="s">
        <v>12</v>
      </c>
    </row>
    <row r="1417" customHeight="1" spans="1:6">
      <c r="A1417" s="171">
        <v>43504</v>
      </c>
      <c r="B1417" s="68" t="s">
        <v>2161</v>
      </c>
      <c r="C1417" s="171">
        <v>5</v>
      </c>
      <c r="D1417" s="21" t="s">
        <v>846</v>
      </c>
      <c r="E1417" s="70" t="s">
        <v>2162</v>
      </c>
      <c r="F1417" s="14" t="s">
        <v>12</v>
      </c>
    </row>
    <row r="1418" customHeight="1" spans="1:6">
      <c r="A1418" s="168" t="s">
        <v>2163</v>
      </c>
      <c r="B1418" s="90" t="s">
        <v>2164</v>
      </c>
      <c r="C1418" s="168">
        <v>60</v>
      </c>
      <c r="D1418" s="169" t="s">
        <v>846</v>
      </c>
      <c r="E1418" s="70" t="s">
        <v>2165</v>
      </c>
      <c r="F1418" s="14" t="s">
        <v>12</v>
      </c>
    </row>
    <row r="1419" customHeight="1" spans="1:6">
      <c r="A1419" s="168" t="s">
        <v>2166</v>
      </c>
      <c r="B1419" s="90" t="s">
        <v>2167</v>
      </c>
      <c r="C1419" s="168">
        <v>60</v>
      </c>
      <c r="D1419" s="169" t="s">
        <v>846</v>
      </c>
      <c r="E1419" s="70" t="s">
        <v>2168</v>
      </c>
      <c r="F1419" s="14" t="s">
        <v>12</v>
      </c>
    </row>
    <row r="1420" customHeight="1" spans="1:6">
      <c r="A1420" s="168" t="s">
        <v>2169</v>
      </c>
      <c r="B1420" s="90" t="s">
        <v>2170</v>
      </c>
      <c r="C1420" s="168">
        <v>60</v>
      </c>
      <c r="D1420" s="169" t="s">
        <v>846</v>
      </c>
      <c r="E1420" s="70" t="s">
        <v>2171</v>
      </c>
      <c r="F1420" s="14" t="s">
        <v>12</v>
      </c>
    </row>
    <row r="1421" customHeight="1" spans="1:6">
      <c r="A1421" s="168" t="s">
        <v>2172</v>
      </c>
      <c r="B1421" s="90" t="s">
        <v>1755</v>
      </c>
      <c r="C1421" s="168">
        <v>60</v>
      </c>
      <c r="D1421" s="169" t="s">
        <v>846</v>
      </c>
      <c r="E1421" s="70" t="s">
        <v>2173</v>
      </c>
      <c r="F1421" s="14" t="s">
        <v>12</v>
      </c>
    </row>
    <row r="1422" customHeight="1" spans="1:6">
      <c r="A1422" s="168" t="s">
        <v>2174</v>
      </c>
      <c r="B1422" s="90" t="s">
        <v>1757</v>
      </c>
      <c r="C1422" s="168">
        <v>60</v>
      </c>
      <c r="D1422" s="169" t="s">
        <v>846</v>
      </c>
      <c r="E1422" s="70" t="s">
        <v>2175</v>
      </c>
      <c r="F1422" s="14" t="s">
        <v>12</v>
      </c>
    </row>
    <row r="1423" customHeight="1" spans="1:6">
      <c r="A1423" s="168" t="s">
        <v>2176</v>
      </c>
      <c r="B1423" s="90" t="s">
        <v>1759</v>
      </c>
      <c r="C1423" s="168">
        <v>60</v>
      </c>
      <c r="D1423" s="169" t="s">
        <v>846</v>
      </c>
      <c r="E1423" s="70" t="s">
        <v>2177</v>
      </c>
      <c r="F1423" s="14" t="s">
        <v>12</v>
      </c>
    </row>
    <row r="1424" customHeight="1" spans="1:6">
      <c r="A1424" s="171">
        <v>43511</v>
      </c>
      <c r="B1424" s="68" t="s">
        <v>1761</v>
      </c>
      <c r="C1424" s="168">
        <v>60</v>
      </c>
      <c r="D1424" s="21" t="s">
        <v>846</v>
      </c>
      <c r="E1424" s="70" t="s">
        <v>2178</v>
      </c>
      <c r="F1424" s="14" t="s">
        <v>12</v>
      </c>
    </row>
    <row r="1425" customHeight="1" spans="1:6">
      <c r="A1425" s="171">
        <v>43512</v>
      </c>
      <c r="B1425" s="68" t="s">
        <v>2179</v>
      </c>
      <c r="C1425" s="171">
        <v>5</v>
      </c>
      <c r="D1425" s="21" t="s">
        <v>846</v>
      </c>
      <c r="E1425" s="70" t="s">
        <v>2180</v>
      </c>
      <c r="F1425" s="14" t="s">
        <v>12</v>
      </c>
    </row>
    <row r="1426" customHeight="1" spans="1:6">
      <c r="A1426" s="171">
        <v>43513</v>
      </c>
      <c r="B1426" s="68" t="s">
        <v>1761</v>
      </c>
      <c r="C1426" s="171">
        <v>5</v>
      </c>
      <c r="D1426" s="21" t="s">
        <v>846</v>
      </c>
      <c r="E1426" s="70" t="s">
        <v>2178</v>
      </c>
      <c r="F1426" s="14" t="s">
        <v>12</v>
      </c>
    </row>
    <row r="1427" customHeight="1" spans="1:6">
      <c r="A1427" s="171">
        <v>43514</v>
      </c>
      <c r="B1427" s="68" t="s">
        <v>2181</v>
      </c>
      <c r="C1427" s="171">
        <v>5</v>
      </c>
      <c r="D1427" s="21" t="s">
        <v>846</v>
      </c>
      <c r="E1427" s="70" t="s">
        <v>2182</v>
      </c>
      <c r="F1427" s="14" t="s">
        <v>12</v>
      </c>
    </row>
    <row r="1428" customHeight="1" spans="1:6">
      <c r="A1428" s="171">
        <v>43515</v>
      </c>
      <c r="B1428" s="68" t="s">
        <v>2183</v>
      </c>
      <c r="C1428" s="171">
        <v>5</v>
      </c>
      <c r="D1428" s="21" t="s">
        <v>846</v>
      </c>
      <c r="E1428" s="70" t="s">
        <v>2184</v>
      </c>
      <c r="F1428" s="14" t="s">
        <v>12</v>
      </c>
    </row>
    <row r="1429" customHeight="1" spans="1:6">
      <c r="A1429" s="171">
        <v>43516</v>
      </c>
      <c r="B1429" s="68" t="s">
        <v>2185</v>
      </c>
      <c r="C1429" s="168">
        <v>60</v>
      </c>
      <c r="D1429" s="21" t="s">
        <v>846</v>
      </c>
      <c r="E1429" s="70" t="s">
        <v>2186</v>
      </c>
      <c r="F1429" s="14" t="s">
        <v>12</v>
      </c>
    </row>
    <row r="1430" customHeight="1" spans="1:6">
      <c r="A1430" s="171">
        <v>43517</v>
      </c>
      <c r="B1430" s="68" t="s">
        <v>2187</v>
      </c>
      <c r="C1430" s="168">
        <v>60</v>
      </c>
      <c r="D1430" s="21" t="s">
        <v>846</v>
      </c>
      <c r="E1430" s="70" t="s">
        <v>2188</v>
      </c>
      <c r="F1430" s="14" t="s">
        <v>12</v>
      </c>
    </row>
    <row r="1431" customHeight="1" spans="1:6">
      <c r="A1431" s="171">
        <v>43518</v>
      </c>
      <c r="B1431" s="68" t="s">
        <v>2189</v>
      </c>
      <c r="C1431" s="171">
        <v>5</v>
      </c>
      <c r="D1431" s="21" t="s">
        <v>846</v>
      </c>
      <c r="E1431" s="70" t="s">
        <v>2190</v>
      </c>
      <c r="F1431" s="14" t="s">
        <v>12</v>
      </c>
    </row>
    <row r="1432" customHeight="1" spans="1:6">
      <c r="A1432" s="171">
        <v>43519</v>
      </c>
      <c r="B1432" s="68" t="s">
        <v>2191</v>
      </c>
      <c r="C1432" s="171">
        <v>5</v>
      </c>
      <c r="D1432" s="21" t="s">
        <v>846</v>
      </c>
      <c r="E1432" s="70" t="s">
        <v>2192</v>
      </c>
      <c r="F1432" s="14" t="s">
        <v>12</v>
      </c>
    </row>
    <row r="1433" customHeight="1" spans="1:6">
      <c r="A1433" s="171">
        <v>43520</v>
      </c>
      <c r="B1433" s="68" t="s">
        <v>2193</v>
      </c>
      <c r="C1433" s="171">
        <v>5</v>
      </c>
      <c r="D1433" s="21" t="s">
        <v>846</v>
      </c>
      <c r="E1433" s="70" t="s">
        <v>2194</v>
      </c>
      <c r="F1433" s="14" t="s">
        <v>12</v>
      </c>
    </row>
    <row r="1434" customHeight="1" spans="1:6">
      <c r="A1434" s="171">
        <v>43521</v>
      </c>
      <c r="B1434" s="68" t="s">
        <v>2195</v>
      </c>
      <c r="C1434" s="171">
        <v>5</v>
      </c>
      <c r="D1434" s="21" t="s">
        <v>846</v>
      </c>
      <c r="E1434" s="70" t="s">
        <v>2196</v>
      </c>
      <c r="F1434" s="14" t="s">
        <v>12</v>
      </c>
    </row>
    <row r="1435" customHeight="1" spans="1:6">
      <c r="A1435" s="171">
        <v>43522</v>
      </c>
      <c r="B1435" s="68" t="s">
        <v>2197</v>
      </c>
      <c r="C1435" s="171">
        <v>5</v>
      </c>
      <c r="D1435" s="21" t="s">
        <v>846</v>
      </c>
      <c r="E1435" s="70" t="s">
        <v>2198</v>
      </c>
      <c r="F1435" s="14" t="s">
        <v>12</v>
      </c>
    </row>
    <row r="1436" customHeight="1" spans="1:6">
      <c r="A1436" s="171">
        <v>43523</v>
      </c>
      <c r="B1436" s="68" t="s">
        <v>2199</v>
      </c>
      <c r="C1436" s="171">
        <v>5</v>
      </c>
      <c r="D1436" s="21" t="s">
        <v>846</v>
      </c>
      <c r="E1436" s="70" t="s">
        <v>2200</v>
      </c>
      <c r="F1436" s="14" t="s">
        <v>12</v>
      </c>
    </row>
    <row r="1437" customHeight="1" spans="1:6">
      <c r="A1437" s="171">
        <v>43524</v>
      </c>
      <c r="B1437" s="68" t="s">
        <v>2201</v>
      </c>
      <c r="C1437" s="171">
        <v>5</v>
      </c>
      <c r="D1437" s="21" t="s">
        <v>846</v>
      </c>
      <c r="E1437" s="70" t="s">
        <v>2202</v>
      </c>
      <c r="F1437" s="14" t="s">
        <v>12</v>
      </c>
    </row>
    <row r="1438" customHeight="1" spans="1:6">
      <c r="A1438" s="192" t="s">
        <v>2203</v>
      </c>
      <c r="B1438" s="172" t="s">
        <v>1764</v>
      </c>
      <c r="C1438" s="168"/>
      <c r="D1438" s="169"/>
      <c r="E1438" s="170"/>
      <c r="F1438" s="14"/>
    </row>
    <row r="1439" customHeight="1" spans="1:6">
      <c r="A1439" s="168" t="s">
        <v>2204</v>
      </c>
      <c r="B1439" s="90" t="s">
        <v>2205</v>
      </c>
      <c r="C1439" s="168">
        <v>60</v>
      </c>
      <c r="D1439" s="169" t="s">
        <v>846</v>
      </c>
      <c r="E1439" s="70" t="s">
        <v>2206</v>
      </c>
      <c r="F1439" s="14" t="s">
        <v>12</v>
      </c>
    </row>
    <row r="1440" customHeight="1" spans="1:6">
      <c r="A1440" s="168" t="s">
        <v>2207</v>
      </c>
      <c r="B1440" s="90" t="s">
        <v>1765</v>
      </c>
      <c r="C1440" s="168">
        <v>60</v>
      </c>
      <c r="D1440" s="169" t="s">
        <v>846</v>
      </c>
      <c r="E1440" s="70" t="s">
        <v>2208</v>
      </c>
      <c r="F1440" s="14" t="s">
        <v>12</v>
      </c>
    </row>
    <row r="1441" customHeight="1" spans="1:6">
      <c r="A1441" s="72" t="s">
        <v>1251</v>
      </c>
      <c r="B1441" s="172" t="s">
        <v>1252</v>
      </c>
      <c r="C1441" s="168"/>
      <c r="D1441" s="169"/>
      <c r="E1441" s="170"/>
      <c r="F1441" s="14"/>
    </row>
    <row r="1442" customHeight="1" spans="1:6">
      <c r="A1442" s="192" t="s">
        <v>2209</v>
      </c>
      <c r="B1442" s="172" t="s">
        <v>478</v>
      </c>
      <c r="C1442" s="168"/>
      <c r="D1442" s="169"/>
      <c r="E1442" s="170"/>
      <c r="F1442" s="14"/>
    </row>
    <row r="1443" customHeight="1" spans="1:6">
      <c r="A1443" s="168" t="s">
        <v>2210</v>
      </c>
      <c r="B1443" s="90" t="s">
        <v>2211</v>
      </c>
      <c r="C1443" s="168">
        <v>5</v>
      </c>
      <c r="D1443" s="169" t="s">
        <v>115</v>
      </c>
      <c r="E1443" s="163" t="s">
        <v>2212</v>
      </c>
      <c r="F1443" s="14" t="s">
        <v>12</v>
      </c>
    </row>
    <row r="1444" customHeight="1" spans="1:6">
      <c r="A1444" s="168" t="s">
        <v>2213</v>
      </c>
      <c r="B1444" s="90" t="s">
        <v>2214</v>
      </c>
      <c r="C1444" s="168">
        <v>28</v>
      </c>
      <c r="D1444" s="169" t="s">
        <v>846</v>
      </c>
      <c r="E1444" s="70" t="s">
        <v>2215</v>
      </c>
      <c r="F1444" s="14" t="s">
        <v>12</v>
      </c>
    </row>
    <row r="1445" customHeight="1" spans="1:6">
      <c r="A1445" s="82" t="s">
        <v>2216</v>
      </c>
      <c r="B1445" s="172" t="s">
        <v>2217</v>
      </c>
      <c r="C1445" s="168"/>
      <c r="D1445" s="169"/>
      <c r="E1445" s="170"/>
      <c r="F1445" s="14"/>
    </row>
    <row r="1446" customHeight="1" spans="1:6">
      <c r="A1446" s="20">
        <v>80301</v>
      </c>
      <c r="B1446" s="68" t="s">
        <v>2218</v>
      </c>
      <c r="C1446" s="20">
        <v>56</v>
      </c>
      <c r="D1446" s="69" t="s">
        <v>24</v>
      </c>
      <c r="E1446" s="70" t="s">
        <v>2219</v>
      </c>
      <c r="F1446" s="14" t="s">
        <v>12</v>
      </c>
    </row>
    <row r="1447" customHeight="1" spans="1:6">
      <c r="A1447" s="168" t="s">
        <v>2220</v>
      </c>
      <c r="B1447" s="90" t="s">
        <v>2221</v>
      </c>
      <c r="C1447" s="168">
        <v>10</v>
      </c>
      <c r="D1447" s="169" t="s">
        <v>255</v>
      </c>
      <c r="E1447" s="70" t="s">
        <v>2222</v>
      </c>
      <c r="F1447" s="14" t="s">
        <v>12</v>
      </c>
    </row>
    <row r="1448" customHeight="1" spans="1:6">
      <c r="A1448" s="168" t="s">
        <v>2223</v>
      </c>
      <c r="B1448" s="90" t="s">
        <v>2224</v>
      </c>
      <c r="C1448" s="168">
        <v>56</v>
      </c>
      <c r="D1448" s="169" t="s">
        <v>1680</v>
      </c>
      <c r="E1448" s="70" t="s">
        <v>2225</v>
      </c>
      <c r="F1448" s="14" t="s">
        <v>12</v>
      </c>
    </row>
    <row r="1449" customHeight="1" spans="1:6">
      <c r="A1449" s="168" t="s">
        <v>2226</v>
      </c>
      <c r="B1449" s="90" t="s">
        <v>2227</v>
      </c>
      <c r="C1449" s="168">
        <v>28</v>
      </c>
      <c r="D1449" s="169" t="s">
        <v>279</v>
      </c>
      <c r="E1449" s="70" t="s">
        <v>2228</v>
      </c>
      <c r="F1449" s="14" t="s">
        <v>12</v>
      </c>
    </row>
    <row r="1450" customHeight="1" spans="1:6">
      <c r="A1450" s="20">
        <v>80305</v>
      </c>
      <c r="B1450" s="68" t="s">
        <v>2229</v>
      </c>
      <c r="C1450" s="20">
        <v>5</v>
      </c>
      <c r="D1450" s="69" t="s">
        <v>1931</v>
      </c>
      <c r="E1450" s="70" t="s">
        <v>2230</v>
      </c>
      <c r="F1450" s="14" t="s">
        <v>12</v>
      </c>
    </row>
    <row r="1451" customHeight="1" spans="1:6">
      <c r="A1451" s="20">
        <v>80306</v>
      </c>
      <c r="B1451" s="68" t="s">
        <v>2231</v>
      </c>
      <c r="C1451" s="20">
        <v>1</v>
      </c>
      <c r="D1451" s="69" t="s">
        <v>1376</v>
      </c>
      <c r="E1451" s="70" t="s">
        <v>2232</v>
      </c>
      <c r="F1451" s="14" t="s">
        <v>12</v>
      </c>
    </row>
    <row r="1452" customHeight="1" spans="1:6">
      <c r="A1452" s="20">
        <v>80307</v>
      </c>
      <c r="B1452" s="68" t="s">
        <v>2233</v>
      </c>
      <c r="C1452" s="20">
        <v>1</v>
      </c>
      <c r="D1452" s="69" t="s">
        <v>1376</v>
      </c>
      <c r="E1452" s="70" t="s">
        <v>2234</v>
      </c>
      <c r="F1452" s="14" t="s">
        <v>12</v>
      </c>
    </row>
    <row r="1453" customHeight="1" spans="1:6">
      <c r="A1453" s="171">
        <v>80308</v>
      </c>
      <c r="B1453" s="68" t="s">
        <v>2235</v>
      </c>
      <c r="C1453" s="171">
        <v>1</v>
      </c>
      <c r="D1453" s="21" t="s">
        <v>255</v>
      </c>
      <c r="E1453" s="70" t="s">
        <v>2236</v>
      </c>
      <c r="F1453" s="14" t="s">
        <v>12</v>
      </c>
    </row>
    <row r="1454" customHeight="1" spans="1:6">
      <c r="A1454" s="20">
        <v>80309</v>
      </c>
      <c r="B1454" s="68" t="s">
        <v>2237</v>
      </c>
      <c r="C1454" s="20">
        <v>2</v>
      </c>
      <c r="D1454" s="69" t="s">
        <v>24</v>
      </c>
      <c r="E1454" s="70" t="s">
        <v>2238</v>
      </c>
      <c r="F1454" s="14" t="s">
        <v>12</v>
      </c>
    </row>
    <row r="1455" customHeight="1" spans="1:6">
      <c r="A1455" s="171">
        <v>80310</v>
      </c>
      <c r="B1455" s="68" t="s">
        <v>2239</v>
      </c>
      <c r="C1455" s="168">
        <v>5</v>
      </c>
      <c r="D1455" s="21" t="s">
        <v>255</v>
      </c>
      <c r="E1455" s="70" t="s">
        <v>2240</v>
      </c>
      <c r="F1455" s="14" t="s">
        <v>12</v>
      </c>
    </row>
    <row r="1456" customHeight="1" spans="1:6">
      <c r="A1456" s="171">
        <v>80311</v>
      </c>
      <c r="B1456" s="68" t="s">
        <v>2241</v>
      </c>
      <c r="C1456" s="171">
        <v>10</v>
      </c>
      <c r="D1456" s="21" t="s">
        <v>255</v>
      </c>
      <c r="E1456" s="70" t="s">
        <v>2242</v>
      </c>
      <c r="F1456" s="14" t="s">
        <v>12</v>
      </c>
    </row>
    <row r="1457" customHeight="1" spans="1:6">
      <c r="A1457" s="192">
        <v>81</v>
      </c>
      <c r="B1457" s="172" t="s">
        <v>489</v>
      </c>
      <c r="C1457" s="168"/>
      <c r="D1457" s="169"/>
      <c r="E1457" s="70"/>
      <c r="F1457" s="14"/>
    </row>
    <row r="1458" customHeight="1" spans="1:6">
      <c r="A1458" s="168" t="s">
        <v>2243</v>
      </c>
      <c r="B1458" s="90" t="s">
        <v>490</v>
      </c>
      <c r="C1458" s="168">
        <v>1</v>
      </c>
      <c r="D1458" s="169" t="s">
        <v>258</v>
      </c>
      <c r="E1458" s="70" t="s">
        <v>2244</v>
      </c>
      <c r="F1458" s="14" t="s">
        <v>12</v>
      </c>
    </row>
    <row r="1459" customHeight="1" spans="1:6">
      <c r="A1459" s="168" t="s">
        <v>2245</v>
      </c>
      <c r="B1459" s="90" t="s">
        <v>492</v>
      </c>
      <c r="C1459" s="168">
        <v>1</v>
      </c>
      <c r="D1459" s="169" t="s">
        <v>24</v>
      </c>
      <c r="E1459" s="70" t="s">
        <v>2246</v>
      </c>
      <c r="F1459" s="14" t="s">
        <v>12</v>
      </c>
    </row>
    <row r="1460" customHeight="1" spans="1:6">
      <c r="A1460" s="168" t="s">
        <v>2247</v>
      </c>
      <c r="B1460" s="90" t="s">
        <v>494</v>
      </c>
      <c r="C1460" s="168">
        <v>1</v>
      </c>
      <c r="D1460" s="169" t="s">
        <v>24</v>
      </c>
      <c r="E1460" s="70" t="s">
        <v>2248</v>
      </c>
      <c r="F1460" s="14" t="s">
        <v>12</v>
      </c>
    </row>
    <row r="1461" customHeight="1" spans="1:6">
      <c r="A1461" s="168" t="s">
        <v>2249</v>
      </c>
      <c r="B1461" s="90" t="s">
        <v>506</v>
      </c>
      <c r="C1461" s="168">
        <v>1</v>
      </c>
      <c r="D1461" s="169" t="s">
        <v>258</v>
      </c>
      <c r="E1461" s="70" t="s">
        <v>2250</v>
      </c>
      <c r="F1461" s="14" t="s">
        <v>12</v>
      </c>
    </row>
    <row r="1462" customHeight="1" spans="1:6">
      <c r="A1462" s="168" t="s">
        <v>2251</v>
      </c>
      <c r="B1462" s="90" t="s">
        <v>508</v>
      </c>
      <c r="C1462" s="168">
        <v>1</v>
      </c>
      <c r="D1462" s="169" t="s">
        <v>258</v>
      </c>
      <c r="E1462" s="77" t="s">
        <v>2252</v>
      </c>
      <c r="F1462" s="14" t="s">
        <v>12</v>
      </c>
    </row>
    <row r="1463" customHeight="1" spans="1:6">
      <c r="A1463" s="168" t="s">
        <v>2253</v>
      </c>
      <c r="B1463" s="90" t="s">
        <v>510</v>
      </c>
      <c r="C1463" s="168">
        <v>1</v>
      </c>
      <c r="D1463" s="169" t="s">
        <v>258</v>
      </c>
      <c r="E1463" s="73" t="s">
        <v>1810</v>
      </c>
      <c r="F1463" s="14" t="s">
        <v>12</v>
      </c>
    </row>
    <row r="1464" customHeight="1" spans="1:6">
      <c r="A1464" s="168" t="s">
        <v>2254</v>
      </c>
      <c r="B1464" s="90" t="s">
        <v>512</v>
      </c>
      <c r="C1464" s="168">
        <v>1</v>
      </c>
      <c r="D1464" s="169" t="s">
        <v>258</v>
      </c>
      <c r="E1464" s="167" t="s">
        <v>2255</v>
      </c>
      <c r="F1464" s="14" t="s">
        <v>12</v>
      </c>
    </row>
    <row r="1465" customHeight="1" spans="1:6">
      <c r="A1465" s="168" t="s">
        <v>2256</v>
      </c>
      <c r="B1465" s="90" t="s">
        <v>521</v>
      </c>
      <c r="C1465" s="168">
        <v>1</v>
      </c>
      <c r="D1465" s="169" t="s">
        <v>258</v>
      </c>
      <c r="E1465" s="77" t="s">
        <v>2257</v>
      </c>
      <c r="F1465" s="14" t="s">
        <v>12</v>
      </c>
    </row>
    <row r="1466" customHeight="1" spans="1:6">
      <c r="A1466" s="168" t="s">
        <v>2258</v>
      </c>
      <c r="B1466" s="90" t="s">
        <v>2259</v>
      </c>
      <c r="C1466" s="168">
        <v>5</v>
      </c>
      <c r="D1466" s="21" t="s">
        <v>24</v>
      </c>
      <c r="E1466" s="77" t="s">
        <v>2260</v>
      </c>
      <c r="F1466" s="14" t="s">
        <v>12</v>
      </c>
    </row>
    <row r="1467" customHeight="1" spans="1:6">
      <c r="A1467" s="171">
        <v>81106</v>
      </c>
      <c r="B1467" s="68" t="s">
        <v>2261</v>
      </c>
      <c r="C1467" s="171">
        <v>1</v>
      </c>
      <c r="D1467" s="21" t="s">
        <v>24</v>
      </c>
      <c r="E1467" s="74" t="s">
        <v>2262</v>
      </c>
      <c r="F1467" s="14" t="s">
        <v>12</v>
      </c>
    </row>
    <row r="1468" customHeight="1" spans="1:6">
      <c r="A1468" s="196">
        <v>81107</v>
      </c>
      <c r="B1468" s="198" t="s">
        <v>2263</v>
      </c>
      <c r="C1468" s="196">
        <v>2</v>
      </c>
      <c r="D1468" s="197" t="s">
        <v>115</v>
      </c>
      <c r="E1468" s="74" t="s">
        <v>2264</v>
      </c>
      <c r="F1468" s="14" t="s">
        <v>12</v>
      </c>
    </row>
    <row r="1469" customHeight="1" spans="1:6">
      <c r="A1469" s="196">
        <v>81108</v>
      </c>
      <c r="B1469" s="198" t="s">
        <v>2263</v>
      </c>
      <c r="C1469" s="196">
        <v>5</v>
      </c>
      <c r="D1469" s="197" t="s">
        <v>115</v>
      </c>
      <c r="E1469" s="74" t="s">
        <v>2265</v>
      </c>
      <c r="F1469" s="14" t="s">
        <v>12</v>
      </c>
    </row>
    <row r="1470" customHeight="1" spans="1:6">
      <c r="A1470" s="171">
        <v>81109</v>
      </c>
      <c r="B1470" s="68" t="s">
        <v>2266</v>
      </c>
      <c r="C1470" s="171">
        <v>1</v>
      </c>
      <c r="D1470" s="21" t="s">
        <v>115</v>
      </c>
      <c r="E1470" s="70" t="s">
        <v>2267</v>
      </c>
      <c r="F1470" s="14" t="s">
        <v>12</v>
      </c>
    </row>
    <row r="1471" customHeight="1" spans="1:6">
      <c r="A1471" s="196">
        <v>81110</v>
      </c>
      <c r="B1471" s="198" t="s">
        <v>2268</v>
      </c>
      <c r="C1471" s="196">
        <v>8</v>
      </c>
      <c r="D1471" s="197" t="s">
        <v>115</v>
      </c>
      <c r="E1471" s="77" t="s">
        <v>2269</v>
      </c>
      <c r="F1471" s="14" t="s">
        <v>12</v>
      </c>
    </row>
    <row r="1472" customHeight="1" spans="1:6">
      <c r="A1472" s="168" t="s">
        <v>2270</v>
      </c>
      <c r="B1472" s="90" t="s">
        <v>2271</v>
      </c>
      <c r="C1472" s="168">
        <v>8</v>
      </c>
      <c r="D1472" s="169" t="s">
        <v>258</v>
      </c>
      <c r="E1472" s="70" t="s">
        <v>2272</v>
      </c>
      <c r="F1472" s="14" t="s">
        <v>12</v>
      </c>
    </row>
    <row r="1473" customHeight="1" spans="1:6">
      <c r="A1473" s="168" t="s">
        <v>2273</v>
      </c>
      <c r="B1473" s="90" t="s">
        <v>2274</v>
      </c>
      <c r="C1473" s="168">
        <v>8</v>
      </c>
      <c r="D1473" s="169" t="s">
        <v>258</v>
      </c>
      <c r="E1473" s="70" t="s">
        <v>2275</v>
      </c>
      <c r="F1473" s="14" t="s">
        <v>12</v>
      </c>
    </row>
    <row r="1474" customHeight="1" spans="1:6">
      <c r="A1474" s="168" t="s">
        <v>2276</v>
      </c>
      <c r="B1474" s="90" t="s">
        <v>2277</v>
      </c>
      <c r="C1474" s="168">
        <v>8</v>
      </c>
      <c r="D1474" s="169" t="s">
        <v>258</v>
      </c>
      <c r="E1474" s="74" t="s">
        <v>2278</v>
      </c>
      <c r="F1474" s="14" t="s">
        <v>12</v>
      </c>
    </row>
    <row r="1475" customHeight="1" spans="1:6">
      <c r="A1475" s="168" t="s">
        <v>2279</v>
      </c>
      <c r="B1475" s="90" t="s">
        <v>2280</v>
      </c>
      <c r="C1475" s="168">
        <v>8</v>
      </c>
      <c r="D1475" s="169" t="s">
        <v>258</v>
      </c>
      <c r="E1475" s="77" t="s">
        <v>2281</v>
      </c>
      <c r="F1475" s="14" t="s">
        <v>12</v>
      </c>
    </row>
    <row r="1476" customHeight="1" spans="1:6">
      <c r="A1476" s="15" t="s">
        <v>2282</v>
      </c>
      <c r="B1476" s="161" t="s">
        <v>2283</v>
      </c>
      <c r="C1476" s="26">
        <v>1</v>
      </c>
      <c r="D1476" s="173" t="s">
        <v>8</v>
      </c>
      <c r="E1476" s="13" t="s">
        <v>11</v>
      </c>
      <c r="F1476" s="14" t="s">
        <v>12</v>
      </c>
    </row>
    <row r="1477" customHeight="1" spans="1:6">
      <c r="A1477" s="15">
        <v>1</v>
      </c>
      <c r="B1477" s="16" t="s">
        <v>2284</v>
      </c>
      <c r="C1477" s="26">
        <v>1</v>
      </c>
      <c r="D1477" s="10" t="s">
        <v>8</v>
      </c>
      <c r="E1477" s="17" t="s">
        <v>14</v>
      </c>
      <c r="F1477" s="14" t="s">
        <v>12</v>
      </c>
    </row>
    <row r="1478" customHeight="1" spans="1:6">
      <c r="A1478" s="227" t="s">
        <v>15</v>
      </c>
      <c r="B1478" s="23" t="s">
        <v>16</v>
      </c>
      <c r="C1478" s="24">
        <v>56</v>
      </c>
      <c r="D1478" s="18" t="s">
        <v>17</v>
      </c>
      <c r="E1478" s="25"/>
      <c r="F1478" s="14"/>
    </row>
    <row r="1479" customHeight="1" spans="1:6">
      <c r="A1479" s="227" t="s">
        <v>18</v>
      </c>
      <c r="B1479" s="23" t="s">
        <v>19</v>
      </c>
      <c r="C1479" s="24"/>
      <c r="D1479" s="18"/>
      <c r="E1479" s="25"/>
      <c r="F1479" s="14"/>
    </row>
    <row r="1480" customHeight="1" spans="1:6">
      <c r="A1480" s="227" t="s">
        <v>20</v>
      </c>
      <c r="B1480" s="23" t="s">
        <v>21</v>
      </c>
      <c r="C1480" s="24"/>
      <c r="D1480" s="18"/>
      <c r="E1480" s="25"/>
      <c r="F1480" s="14"/>
    </row>
    <row r="1481" customHeight="1" spans="1:6">
      <c r="A1481" s="227" t="s">
        <v>22</v>
      </c>
      <c r="B1481" s="23" t="s">
        <v>74</v>
      </c>
      <c r="C1481" s="43"/>
      <c r="D1481" s="44"/>
      <c r="E1481" s="22"/>
      <c r="F1481" s="14"/>
    </row>
    <row r="1482" customHeight="1" spans="1:6">
      <c r="A1482" s="227" t="s">
        <v>25</v>
      </c>
      <c r="B1482" s="23" t="s">
        <v>602</v>
      </c>
      <c r="C1482" s="24">
        <v>1</v>
      </c>
      <c r="D1482" s="18" t="s">
        <v>24</v>
      </c>
      <c r="E1482" s="25" t="s">
        <v>603</v>
      </c>
      <c r="F1482" s="14" t="s">
        <v>37</v>
      </c>
    </row>
    <row r="1483" customHeight="1" spans="1:6">
      <c r="A1483" s="227" t="s">
        <v>27</v>
      </c>
      <c r="B1483" s="39" t="s">
        <v>82</v>
      </c>
      <c r="C1483" s="37">
        <v>1</v>
      </c>
      <c r="D1483" s="37" t="s">
        <v>24</v>
      </c>
      <c r="E1483" s="40" t="s">
        <v>83</v>
      </c>
      <c r="F1483" s="14" t="s">
        <v>37</v>
      </c>
    </row>
    <row r="1484" customHeight="1" spans="1:6">
      <c r="A1484" s="227" t="s">
        <v>31</v>
      </c>
      <c r="B1484" s="39" t="s">
        <v>85</v>
      </c>
      <c r="C1484" s="37">
        <v>1</v>
      </c>
      <c r="D1484" s="37" t="s">
        <v>24</v>
      </c>
      <c r="E1484" s="40" t="s">
        <v>86</v>
      </c>
      <c r="F1484" s="14" t="s">
        <v>12</v>
      </c>
    </row>
    <row r="1485" customHeight="1" spans="1:6">
      <c r="A1485" s="227" t="s">
        <v>34</v>
      </c>
      <c r="B1485" s="23" t="s">
        <v>88</v>
      </c>
      <c r="C1485" s="24">
        <v>1</v>
      </c>
      <c r="D1485" s="18" t="s">
        <v>67</v>
      </c>
      <c r="E1485" s="25" t="s">
        <v>89</v>
      </c>
      <c r="F1485" s="14" t="s">
        <v>37</v>
      </c>
    </row>
    <row r="1486" customHeight="1" spans="1:6">
      <c r="A1486" s="227" t="s">
        <v>38</v>
      </c>
      <c r="B1486" s="23" t="s">
        <v>1605</v>
      </c>
      <c r="C1486" s="24">
        <v>1</v>
      </c>
      <c r="D1486" s="18" t="s">
        <v>249</v>
      </c>
      <c r="E1486" s="25" t="s">
        <v>949</v>
      </c>
      <c r="F1486" s="14" t="s">
        <v>12</v>
      </c>
    </row>
    <row r="1487" customHeight="1" spans="1:6">
      <c r="A1487" s="227" t="s">
        <v>41</v>
      </c>
      <c r="B1487" s="23" t="s">
        <v>950</v>
      </c>
      <c r="C1487" s="24">
        <v>1</v>
      </c>
      <c r="D1487" s="18" t="s">
        <v>24</v>
      </c>
      <c r="E1487" s="25" t="s">
        <v>951</v>
      </c>
      <c r="F1487" s="14" t="s">
        <v>12</v>
      </c>
    </row>
    <row r="1488" customHeight="1" spans="1:6">
      <c r="A1488" s="227" t="s">
        <v>43</v>
      </c>
      <c r="B1488" s="23" t="s">
        <v>1606</v>
      </c>
      <c r="C1488" s="24">
        <v>1</v>
      </c>
      <c r="D1488" s="18" t="s">
        <v>953</v>
      </c>
      <c r="E1488" s="53" t="s">
        <v>1607</v>
      </c>
      <c r="F1488" s="14" t="s">
        <v>12</v>
      </c>
    </row>
    <row r="1489" customHeight="1" spans="1:6">
      <c r="A1489" s="227" t="s">
        <v>46</v>
      </c>
      <c r="B1489" s="23" t="s">
        <v>91</v>
      </c>
      <c r="C1489" s="24">
        <v>1</v>
      </c>
      <c r="D1489" s="18" t="s">
        <v>67</v>
      </c>
      <c r="E1489" s="47" t="s">
        <v>92</v>
      </c>
      <c r="F1489" s="14" t="s">
        <v>12</v>
      </c>
    </row>
    <row r="1490" customHeight="1" spans="1:6">
      <c r="A1490" s="227" t="s">
        <v>48</v>
      </c>
      <c r="B1490" s="23" t="s">
        <v>94</v>
      </c>
      <c r="C1490" s="115">
        <f>C1478/2</f>
        <v>28</v>
      </c>
      <c r="D1490" s="116" t="s">
        <v>67</v>
      </c>
      <c r="E1490" s="25" t="s">
        <v>95</v>
      </c>
      <c r="F1490" s="14" t="s">
        <v>12</v>
      </c>
    </row>
    <row r="1491" customHeight="1" spans="1:6">
      <c r="A1491" s="227" t="s">
        <v>51</v>
      </c>
      <c r="B1491" s="23" t="s">
        <v>955</v>
      </c>
      <c r="C1491" s="115">
        <f>C1478/4</f>
        <v>14</v>
      </c>
      <c r="D1491" s="116" t="s">
        <v>24</v>
      </c>
      <c r="E1491" s="117" t="s">
        <v>956</v>
      </c>
      <c r="F1491" s="14" t="s">
        <v>12</v>
      </c>
    </row>
    <row r="1492" customHeight="1" spans="1:6">
      <c r="A1492" s="227" t="s">
        <v>54</v>
      </c>
      <c r="B1492" s="23" t="s">
        <v>957</v>
      </c>
      <c r="C1492" s="115">
        <f>C1478/4</f>
        <v>14</v>
      </c>
      <c r="D1492" s="116" t="s">
        <v>24</v>
      </c>
      <c r="E1492" s="117" t="s">
        <v>958</v>
      </c>
      <c r="F1492" s="14" t="s">
        <v>12</v>
      </c>
    </row>
    <row r="1493" customHeight="1" spans="1:6">
      <c r="A1493" s="227" t="s">
        <v>57</v>
      </c>
      <c r="B1493" s="23" t="s">
        <v>97</v>
      </c>
      <c r="C1493" s="48">
        <f>56-C1478</f>
        <v>0</v>
      </c>
      <c r="D1493" s="49" t="s">
        <v>67</v>
      </c>
      <c r="E1493" s="25" t="s">
        <v>98</v>
      </c>
      <c r="F1493" s="14" t="s">
        <v>12</v>
      </c>
    </row>
    <row r="1494" customHeight="1" spans="1:6">
      <c r="A1494" s="227" t="s">
        <v>604</v>
      </c>
      <c r="B1494" s="23" t="s">
        <v>1608</v>
      </c>
      <c r="C1494" s="20">
        <f>C1478/2</f>
        <v>28</v>
      </c>
      <c r="D1494" s="69" t="s">
        <v>249</v>
      </c>
      <c r="E1494" s="25" t="s">
        <v>1609</v>
      </c>
      <c r="F1494" s="14" t="s">
        <v>12</v>
      </c>
    </row>
    <row r="1495" customHeight="1" spans="1:6">
      <c r="A1495" s="227" t="s">
        <v>60</v>
      </c>
      <c r="B1495" s="50" t="s">
        <v>100</v>
      </c>
      <c r="C1495" s="51">
        <v>1</v>
      </c>
      <c r="D1495" s="51" t="s">
        <v>24</v>
      </c>
      <c r="E1495" s="41" t="s">
        <v>1610</v>
      </c>
      <c r="F1495" s="14" t="s">
        <v>12</v>
      </c>
    </row>
    <row r="1496" customHeight="1" spans="1:6">
      <c r="A1496" s="227" t="s">
        <v>62</v>
      </c>
      <c r="B1496" s="23" t="s">
        <v>103</v>
      </c>
      <c r="C1496" s="24">
        <v>1</v>
      </c>
      <c r="D1496" s="18" t="s">
        <v>24</v>
      </c>
      <c r="E1496" s="52" t="s">
        <v>104</v>
      </c>
      <c r="F1496" s="14" t="s">
        <v>12</v>
      </c>
    </row>
    <row r="1497" customHeight="1" spans="1:6">
      <c r="A1497" s="227" t="s">
        <v>65</v>
      </c>
      <c r="B1497" s="23" t="s">
        <v>106</v>
      </c>
      <c r="C1497" s="24">
        <v>1</v>
      </c>
      <c r="D1497" s="18" t="s">
        <v>24</v>
      </c>
      <c r="E1497" s="25" t="s">
        <v>107</v>
      </c>
      <c r="F1497" s="14" t="s">
        <v>12</v>
      </c>
    </row>
    <row r="1498" customHeight="1" spans="1:6">
      <c r="A1498" s="227" t="s">
        <v>69</v>
      </c>
      <c r="B1498" s="23" t="s">
        <v>109</v>
      </c>
      <c r="C1498" s="24">
        <v>1</v>
      </c>
      <c r="D1498" s="18" t="s">
        <v>71</v>
      </c>
      <c r="E1498" s="25" t="s">
        <v>110</v>
      </c>
      <c r="F1498" s="14" t="s">
        <v>12</v>
      </c>
    </row>
    <row r="1499" customHeight="1" spans="1:6">
      <c r="A1499" s="227" t="s">
        <v>73</v>
      </c>
      <c r="B1499" s="23" t="s">
        <v>975</v>
      </c>
      <c r="C1499" s="56"/>
      <c r="D1499" s="57"/>
      <c r="E1499" s="64"/>
      <c r="F1499" s="14"/>
    </row>
    <row r="1500" customHeight="1" spans="1:6">
      <c r="A1500" s="227" t="s">
        <v>75</v>
      </c>
      <c r="B1500" s="23" t="s">
        <v>976</v>
      </c>
      <c r="C1500" s="115">
        <f>C1478/8</f>
        <v>7</v>
      </c>
      <c r="D1500" s="116" t="s">
        <v>24</v>
      </c>
      <c r="E1500" s="117" t="s">
        <v>977</v>
      </c>
      <c r="F1500" s="14" t="s">
        <v>12</v>
      </c>
    </row>
    <row r="1501" customHeight="1" spans="1:6">
      <c r="A1501" s="227" t="s">
        <v>78</v>
      </c>
      <c r="B1501" s="23" t="s">
        <v>978</v>
      </c>
      <c r="C1501" s="115">
        <f>C1500</f>
        <v>7</v>
      </c>
      <c r="D1501" s="116" t="s">
        <v>24</v>
      </c>
      <c r="E1501" s="117" t="s">
        <v>979</v>
      </c>
      <c r="F1501" s="14" t="s">
        <v>12</v>
      </c>
    </row>
    <row r="1502" customHeight="1" spans="1:6">
      <c r="A1502" s="227" t="s">
        <v>81</v>
      </c>
      <c r="B1502" s="23" t="s">
        <v>1611</v>
      </c>
      <c r="C1502" s="115">
        <f>C1500*2</f>
        <v>14</v>
      </c>
      <c r="D1502" s="116" t="s">
        <v>115</v>
      </c>
      <c r="E1502" s="119" t="s">
        <v>1612</v>
      </c>
      <c r="F1502" s="14" t="s">
        <v>12</v>
      </c>
    </row>
    <row r="1503" customHeight="1" spans="1:6">
      <c r="A1503" s="227" t="s">
        <v>84</v>
      </c>
      <c r="B1503" s="23" t="s">
        <v>980</v>
      </c>
      <c r="C1503" s="115">
        <f>C1502</f>
        <v>14</v>
      </c>
      <c r="D1503" s="116" t="s">
        <v>115</v>
      </c>
      <c r="E1503" s="119" t="s">
        <v>981</v>
      </c>
      <c r="F1503" s="14" t="s">
        <v>12</v>
      </c>
    </row>
    <row r="1504" customHeight="1" spans="1:6">
      <c r="A1504" s="227" t="s">
        <v>87</v>
      </c>
      <c r="B1504" s="23" t="s">
        <v>982</v>
      </c>
      <c r="C1504" s="115">
        <f>C1502</f>
        <v>14</v>
      </c>
      <c r="D1504" s="116" t="s">
        <v>115</v>
      </c>
      <c r="E1504" s="119" t="s">
        <v>983</v>
      </c>
      <c r="F1504" s="14" t="s">
        <v>12</v>
      </c>
    </row>
    <row r="1505" customHeight="1" spans="1:6">
      <c r="A1505" s="227" t="s">
        <v>90</v>
      </c>
      <c r="B1505" s="23" t="s">
        <v>984</v>
      </c>
      <c r="C1505" s="115">
        <f>C1502</f>
        <v>14</v>
      </c>
      <c r="D1505" s="116" t="s">
        <v>24</v>
      </c>
      <c r="E1505" s="119" t="s">
        <v>985</v>
      </c>
      <c r="F1505" s="14" t="s">
        <v>12</v>
      </c>
    </row>
    <row r="1506" customHeight="1" spans="1:6">
      <c r="A1506" s="227" t="s">
        <v>93</v>
      </c>
      <c r="B1506" s="23" t="s">
        <v>986</v>
      </c>
      <c r="C1506" s="115">
        <f>C1502</f>
        <v>14</v>
      </c>
      <c r="D1506" s="116" t="s">
        <v>115</v>
      </c>
      <c r="E1506" s="119" t="s">
        <v>987</v>
      </c>
      <c r="F1506" s="14" t="s">
        <v>12</v>
      </c>
    </row>
    <row r="1507" customHeight="1" spans="1:6">
      <c r="A1507" s="227" t="s">
        <v>96</v>
      </c>
      <c r="B1507" s="23" t="s">
        <v>988</v>
      </c>
      <c r="C1507" s="115">
        <v>1</v>
      </c>
      <c r="D1507" s="116" t="s">
        <v>71</v>
      </c>
      <c r="E1507" s="119" t="s">
        <v>989</v>
      </c>
      <c r="F1507" s="14" t="s">
        <v>12</v>
      </c>
    </row>
    <row r="1508" customHeight="1" spans="1:6">
      <c r="A1508" s="227" t="s">
        <v>99</v>
      </c>
      <c r="B1508" s="23" t="s">
        <v>990</v>
      </c>
      <c r="C1508" s="115">
        <f>C1502</f>
        <v>14</v>
      </c>
      <c r="D1508" s="116" t="s">
        <v>24</v>
      </c>
      <c r="E1508" s="117" t="s">
        <v>991</v>
      </c>
      <c r="F1508" s="14" t="s">
        <v>12</v>
      </c>
    </row>
    <row r="1509" customHeight="1" spans="1:6">
      <c r="A1509" s="227" t="s">
        <v>102</v>
      </c>
      <c r="B1509" s="23" t="s">
        <v>992</v>
      </c>
      <c r="C1509" s="115">
        <f>C1502</f>
        <v>14</v>
      </c>
      <c r="D1509" s="116" t="s">
        <v>24</v>
      </c>
      <c r="E1509" s="119" t="s">
        <v>993</v>
      </c>
      <c r="F1509" s="14" t="s">
        <v>12</v>
      </c>
    </row>
    <row r="1510" customHeight="1" spans="1:6">
      <c r="A1510" s="227" t="s">
        <v>105</v>
      </c>
      <c r="B1510" s="23" t="s">
        <v>994</v>
      </c>
      <c r="C1510" s="115">
        <f>C1502</f>
        <v>14</v>
      </c>
      <c r="D1510" s="116" t="s">
        <v>24</v>
      </c>
      <c r="E1510" s="119" t="s">
        <v>995</v>
      </c>
      <c r="F1510" s="14" t="s">
        <v>12</v>
      </c>
    </row>
    <row r="1511" customHeight="1" spans="1:6">
      <c r="A1511" s="227" t="s">
        <v>108</v>
      </c>
      <c r="B1511" s="23" t="s">
        <v>996</v>
      </c>
      <c r="C1511" s="115">
        <v>1</v>
      </c>
      <c r="D1511" s="116" t="s">
        <v>71</v>
      </c>
      <c r="E1511" s="119" t="s">
        <v>997</v>
      </c>
      <c r="F1511" s="14" t="s">
        <v>12</v>
      </c>
    </row>
    <row r="1512" customHeight="1" spans="1:6">
      <c r="A1512" s="227" t="s">
        <v>111</v>
      </c>
      <c r="B1512" s="23" t="s">
        <v>998</v>
      </c>
      <c r="C1512" s="115">
        <v>1</v>
      </c>
      <c r="D1512" s="116" t="s">
        <v>71</v>
      </c>
      <c r="E1512" s="119" t="s">
        <v>999</v>
      </c>
      <c r="F1512" s="14" t="s">
        <v>12</v>
      </c>
    </row>
    <row r="1513" customHeight="1" spans="1:6">
      <c r="A1513" s="15">
        <v>2</v>
      </c>
      <c r="B1513" s="161" t="s">
        <v>2285</v>
      </c>
      <c r="C1513" s="12">
        <v>1</v>
      </c>
      <c r="D1513" s="71" t="s">
        <v>24</v>
      </c>
      <c r="E1513" s="101"/>
      <c r="F1513" s="14"/>
    </row>
    <row r="1514" customHeight="1" spans="1:6">
      <c r="A1514" s="229" t="s">
        <v>143</v>
      </c>
      <c r="B1514" s="98" t="s">
        <v>2286</v>
      </c>
      <c r="C1514" s="20">
        <v>56</v>
      </c>
      <c r="D1514" s="10"/>
      <c r="E1514" s="101"/>
      <c r="F1514" s="14"/>
    </row>
    <row r="1515" customHeight="1" spans="1:6">
      <c r="A1515" s="229" t="s">
        <v>144</v>
      </c>
      <c r="B1515" s="68" t="s">
        <v>608</v>
      </c>
      <c r="C1515" s="20">
        <v>1</v>
      </c>
      <c r="D1515" s="69" t="s">
        <v>24</v>
      </c>
      <c r="E1515" s="74" t="s">
        <v>609</v>
      </c>
      <c r="F1515" s="14" t="s">
        <v>12</v>
      </c>
    </row>
    <row r="1516" customHeight="1" spans="1:6">
      <c r="A1516" s="229" t="s">
        <v>145</v>
      </c>
      <c r="B1516" s="68" t="s">
        <v>610</v>
      </c>
      <c r="C1516" s="20">
        <v>1</v>
      </c>
      <c r="D1516" s="69" t="s">
        <v>249</v>
      </c>
      <c r="E1516" s="81" t="s">
        <v>611</v>
      </c>
      <c r="F1516" s="14" t="s">
        <v>12</v>
      </c>
    </row>
    <row r="1517" customHeight="1" spans="1:6">
      <c r="A1517" s="229" t="s">
        <v>148</v>
      </c>
      <c r="B1517" s="68" t="s">
        <v>681</v>
      </c>
      <c r="C1517" s="20">
        <v>1</v>
      </c>
      <c r="D1517" s="104" t="s">
        <v>249</v>
      </c>
      <c r="E1517" s="102" t="s">
        <v>682</v>
      </c>
      <c r="F1517" s="14" t="s">
        <v>12</v>
      </c>
    </row>
    <row r="1518" customHeight="1" spans="1:6">
      <c r="A1518" s="229" t="s">
        <v>151</v>
      </c>
      <c r="B1518" s="106" t="s">
        <v>1546</v>
      </c>
      <c r="C1518" s="20">
        <v>1</v>
      </c>
      <c r="D1518" s="104" t="s">
        <v>249</v>
      </c>
      <c r="E1518" s="113" t="s">
        <v>1547</v>
      </c>
      <c r="F1518" s="14" t="s">
        <v>12</v>
      </c>
    </row>
    <row r="1519" customHeight="1" spans="1:6">
      <c r="A1519" s="229" t="s">
        <v>154</v>
      </c>
      <c r="B1519" s="68" t="s">
        <v>1558</v>
      </c>
      <c r="C1519" s="20">
        <v>1</v>
      </c>
      <c r="D1519" s="104" t="s">
        <v>249</v>
      </c>
      <c r="E1519" s="81" t="s">
        <v>1559</v>
      </c>
      <c r="F1519" s="14" t="s">
        <v>12</v>
      </c>
    </row>
    <row r="1520" customHeight="1" spans="1:6">
      <c r="A1520" s="229" t="s">
        <v>157</v>
      </c>
      <c r="B1520" s="68" t="s">
        <v>1564</v>
      </c>
      <c r="C1520" s="20">
        <v>1</v>
      </c>
      <c r="D1520" s="104" t="s">
        <v>249</v>
      </c>
      <c r="E1520" s="81" t="s">
        <v>1565</v>
      </c>
      <c r="F1520" s="14" t="s">
        <v>12</v>
      </c>
    </row>
    <row r="1521" customHeight="1" spans="1:6">
      <c r="A1521" s="229" t="s">
        <v>620</v>
      </c>
      <c r="B1521" s="68" t="s">
        <v>895</v>
      </c>
      <c r="C1521" s="20">
        <v>1</v>
      </c>
      <c r="D1521" s="104" t="s">
        <v>249</v>
      </c>
      <c r="E1521" s="113" t="s">
        <v>896</v>
      </c>
      <c r="F1521" s="14" t="s">
        <v>12</v>
      </c>
    </row>
    <row r="1522" customHeight="1" spans="1:6">
      <c r="A1522" s="229" t="s">
        <v>623</v>
      </c>
      <c r="B1522" s="68" t="s">
        <v>621</v>
      </c>
      <c r="C1522" s="20">
        <v>1</v>
      </c>
      <c r="D1522" s="104" t="s">
        <v>249</v>
      </c>
      <c r="E1522" s="102" t="s">
        <v>622</v>
      </c>
      <c r="F1522" s="14" t="s">
        <v>12</v>
      </c>
    </row>
    <row r="1523" customHeight="1" spans="1:6">
      <c r="A1523" s="229" t="s">
        <v>626</v>
      </c>
      <c r="B1523" s="68" t="s">
        <v>1566</v>
      </c>
      <c r="C1523" s="20">
        <v>1</v>
      </c>
      <c r="D1523" s="104" t="s">
        <v>249</v>
      </c>
      <c r="E1523" s="81" t="s">
        <v>1567</v>
      </c>
      <c r="F1523" s="14" t="s">
        <v>12</v>
      </c>
    </row>
    <row r="1524" customHeight="1" spans="1:6">
      <c r="A1524" s="229" t="s">
        <v>629</v>
      </c>
      <c r="B1524" s="68" t="s">
        <v>2287</v>
      </c>
      <c r="C1524" s="20">
        <v>1</v>
      </c>
      <c r="D1524" s="104" t="s">
        <v>249</v>
      </c>
      <c r="E1524" s="70" t="s">
        <v>2288</v>
      </c>
      <c r="F1524" s="14" t="s">
        <v>12</v>
      </c>
    </row>
    <row r="1525" customHeight="1" spans="1:6">
      <c r="A1525" s="229" t="s">
        <v>632</v>
      </c>
      <c r="B1525" s="68" t="s">
        <v>1554</v>
      </c>
      <c r="C1525" s="20">
        <v>1</v>
      </c>
      <c r="D1525" s="104" t="s">
        <v>249</v>
      </c>
      <c r="E1525" s="81" t="s">
        <v>1555</v>
      </c>
      <c r="F1525" s="14" t="s">
        <v>12</v>
      </c>
    </row>
    <row r="1526" customHeight="1" spans="1:6">
      <c r="A1526" s="229" t="s">
        <v>635</v>
      </c>
      <c r="B1526" s="68" t="s">
        <v>1560</v>
      </c>
      <c r="C1526" s="20">
        <v>1</v>
      </c>
      <c r="D1526" s="104" t="s">
        <v>249</v>
      </c>
      <c r="E1526" s="81" t="s">
        <v>1561</v>
      </c>
      <c r="F1526" s="14" t="s">
        <v>12</v>
      </c>
    </row>
    <row r="1527" customHeight="1" spans="1:6">
      <c r="A1527" s="229" t="s">
        <v>638</v>
      </c>
      <c r="B1527" s="68" t="s">
        <v>612</v>
      </c>
      <c r="C1527" s="20">
        <v>1</v>
      </c>
      <c r="D1527" s="104" t="s">
        <v>249</v>
      </c>
      <c r="E1527" s="102" t="s">
        <v>613</v>
      </c>
      <c r="F1527" s="14" t="s">
        <v>12</v>
      </c>
    </row>
    <row r="1528" customHeight="1" spans="1:6">
      <c r="A1528" s="229" t="s">
        <v>641</v>
      </c>
      <c r="B1528" s="68" t="s">
        <v>614</v>
      </c>
      <c r="C1528" s="20">
        <v>1</v>
      </c>
      <c r="D1528" s="69" t="s">
        <v>249</v>
      </c>
      <c r="E1528" s="103" t="s">
        <v>615</v>
      </c>
      <c r="F1528" s="14" t="s">
        <v>12</v>
      </c>
    </row>
    <row r="1529" customHeight="1" spans="1:6">
      <c r="A1529" s="229" t="s">
        <v>644</v>
      </c>
      <c r="B1529" s="68" t="s">
        <v>616</v>
      </c>
      <c r="C1529" s="20">
        <v>1</v>
      </c>
      <c r="D1529" s="69" t="s">
        <v>249</v>
      </c>
      <c r="E1529" s="102" t="s">
        <v>617</v>
      </c>
      <c r="F1529" s="14" t="s">
        <v>12</v>
      </c>
    </row>
    <row r="1530" customHeight="1" spans="1:6">
      <c r="A1530" s="229" t="s">
        <v>647</v>
      </c>
      <c r="B1530" s="68" t="s">
        <v>2289</v>
      </c>
      <c r="C1530" s="20">
        <v>1</v>
      </c>
      <c r="D1530" s="104" t="s">
        <v>249</v>
      </c>
      <c r="E1530" s="70" t="s">
        <v>2290</v>
      </c>
      <c r="F1530" s="14" t="s">
        <v>12</v>
      </c>
    </row>
    <row r="1531" customHeight="1" spans="1:6">
      <c r="A1531" s="229" t="s">
        <v>650</v>
      </c>
      <c r="B1531" s="106" t="s">
        <v>1548</v>
      </c>
      <c r="C1531" s="20">
        <v>1</v>
      </c>
      <c r="D1531" s="104" t="s">
        <v>249</v>
      </c>
      <c r="E1531" s="113" t="s">
        <v>1549</v>
      </c>
      <c r="F1531" s="14" t="s">
        <v>12</v>
      </c>
    </row>
    <row r="1532" customHeight="1" spans="1:6">
      <c r="A1532" s="229" t="s">
        <v>653</v>
      </c>
      <c r="B1532" s="68" t="s">
        <v>633</v>
      </c>
      <c r="C1532" s="20">
        <v>1</v>
      </c>
      <c r="D1532" s="104" t="s">
        <v>249</v>
      </c>
      <c r="E1532" s="102" t="s">
        <v>634</v>
      </c>
      <c r="F1532" s="14" t="s">
        <v>12</v>
      </c>
    </row>
    <row r="1533" customHeight="1" spans="1:6">
      <c r="A1533" s="229" t="s">
        <v>656</v>
      </c>
      <c r="B1533" s="68" t="s">
        <v>1556</v>
      </c>
      <c r="C1533" s="20">
        <v>1</v>
      </c>
      <c r="D1533" s="104" t="s">
        <v>249</v>
      </c>
      <c r="E1533" s="81" t="s">
        <v>1557</v>
      </c>
      <c r="F1533" s="14" t="s">
        <v>12</v>
      </c>
    </row>
    <row r="1534" customHeight="1" spans="1:6">
      <c r="A1534" s="229" t="s">
        <v>659</v>
      </c>
      <c r="B1534" s="68" t="s">
        <v>690</v>
      </c>
      <c r="C1534" s="20">
        <v>1</v>
      </c>
      <c r="D1534" s="104" t="s">
        <v>249</v>
      </c>
      <c r="E1534" s="102" t="s">
        <v>691</v>
      </c>
      <c r="F1534" s="14" t="s">
        <v>12</v>
      </c>
    </row>
    <row r="1535" customHeight="1" spans="1:6">
      <c r="A1535" s="229" t="s">
        <v>662</v>
      </c>
      <c r="B1535" s="68" t="s">
        <v>2291</v>
      </c>
      <c r="C1535" s="20">
        <v>1</v>
      </c>
      <c r="D1535" s="104" t="s">
        <v>249</v>
      </c>
      <c r="E1535" s="70" t="s">
        <v>2292</v>
      </c>
      <c r="F1535" s="14" t="s">
        <v>12</v>
      </c>
    </row>
    <row r="1536" customHeight="1" spans="1:6">
      <c r="A1536" s="229" t="s">
        <v>665</v>
      </c>
      <c r="B1536" s="68" t="s">
        <v>2293</v>
      </c>
      <c r="C1536" s="20">
        <v>1</v>
      </c>
      <c r="D1536" s="104" t="s">
        <v>249</v>
      </c>
      <c r="E1536" s="70" t="s">
        <v>2294</v>
      </c>
      <c r="F1536" s="14" t="s">
        <v>12</v>
      </c>
    </row>
    <row r="1537" customHeight="1" spans="1:6">
      <c r="A1537" s="229" t="s">
        <v>668</v>
      </c>
      <c r="B1537" s="68" t="s">
        <v>1570</v>
      </c>
      <c r="C1537" s="20">
        <v>1</v>
      </c>
      <c r="D1537" s="104" t="s">
        <v>249</v>
      </c>
      <c r="E1537" s="81" t="s">
        <v>1571</v>
      </c>
      <c r="F1537" s="14" t="s">
        <v>12</v>
      </c>
    </row>
    <row r="1538" customHeight="1" spans="1:6">
      <c r="A1538" s="229" t="s">
        <v>671</v>
      </c>
      <c r="B1538" s="68" t="s">
        <v>1562</v>
      </c>
      <c r="C1538" s="20">
        <v>1</v>
      </c>
      <c r="D1538" s="104" t="s">
        <v>249</v>
      </c>
      <c r="E1538" s="81" t="s">
        <v>1563</v>
      </c>
      <c r="F1538" s="14" t="s">
        <v>12</v>
      </c>
    </row>
    <row r="1539" customHeight="1" spans="1:6">
      <c r="A1539" s="229" t="s">
        <v>674</v>
      </c>
      <c r="B1539" s="68" t="s">
        <v>1574</v>
      </c>
      <c r="C1539" s="20">
        <v>1</v>
      </c>
      <c r="D1539" s="104" t="s">
        <v>249</v>
      </c>
      <c r="E1539" s="81" t="s">
        <v>1575</v>
      </c>
      <c r="F1539" s="14" t="s">
        <v>12</v>
      </c>
    </row>
    <row r="1540" customHeight="1" spans="1:6">
      <c r="A1540" s="229" t="s">
        <v>677</v>
      </c>
      <c r="B1540" s="68" t="s">
        <v>1576</v>
      </c>
      <c r="C1540" s="20">
        <v>1</v>
      </c>
      <c r="D1540" s="104" t="s">
        <v>249</v>
      </c>
      <c r="E1540" s="81" t="s">
        <v>1577</v>
      </c>
      <c r="F1540" s="14" t="s">
        <v>12</v>
      </c>
    </row>
    <row r="1541" customHeight="1" spans="1:6">
      <c r="A1541" s="229" t="s">
        <v>680</v>
      </c>
      <c r="B1541" s="68" t="s">
        <v>1568</v>
      </c>
      <c r="C1541" s="20">
        <v>1</v>
      </c>
      <c r="D1541" s="104" t="s">
        <v>249</v>
      </c>
      <c r="E1541" s="81" t="s">
        <v>1569</v>
      </c>
      <c r="F1541" s="14" t="s">
        <v>12</v>
      </c>
    </row>
    <row r="1542" customHeight="1" spans="1:6">
      <c r="A1542" s="229" t="s">
        <v>683</v>
      </c>
      <c r="B1542" s="68" t="s">
        <v>1582</v>
      </c>
      <c r="C1542" s="20">
        <v>1</v>
      </c>
      <c r="D1542" s="104" t="s">
        <v>249</v>
      </c>
      <c r="E1542" s="81" t="s">
        <v>1583</v>
      </c>
      <c r="F1542" s="14" t="s">
        <v>12</v>
      </c>
    </row>
    <row r="1543" customHeight="1" spans="1:6">
      <c r="A1543" s="229" t="s">
        <v>686</v>
      </c>
      <c r="B1543" s="68" t="s">
        <v>705</v>
      </c>
      <c r="C1543" s="20">
        <v>1</v>
      </c>
      <c r="D1543" s="104" t="s">
        <v>249</v>
      </c>
      <c r="E1543" s="81" t="s">
        <v>706</v>
      </c>
      <c r="F1543" s="14" t="s">
        <v>12</v>
      </c>
    </row>
    <row r="1544" customHeight="1" spans="1:6">
      <c r="A1544" s="229" t="s">
        <v>689</v>
      </c>
      <c r="B1544" s="68" t="s">
        <v>699</v>
      </c>
      <c r="C1544" s="20">
        <v>1</v>
      </c>
      <c r="D1544" s="104" t="s">
        <v>249</v>
      </c>
      <c r="E1544" s="102" t="s">
        <v>700</v>
      </c>
      <c r="F1544" s="14" t="s">
        <v>12</v>
      </c>
    </row>
    <row r="1545" customHeight="1" spans="1:6">
      <c r="A1545" s="229" t="s">
        <v>692</v>
      </c>
      <c r="B1545" s="68" t="s">
        <v>1578</v>
      </c>
      <c r="C1545" s="20">
        <v>1</v>
      </c>
      <c r="D1545" s="104" t="s">
        <v>249</v>
      </c>
      <c r="E1545" s="81" t="s">
        <v>1579</v>
      </c>
      <c r="F1545" s="14" t="s">
        <v>12</v>
      </c>
    </row>
    <row r="1546" customHeight="1" spans="1:6">
      <c r="A1546" s="229" t="s">
        <v>695</v>
      </c>
      <c r="B1546" s="68" t="s">
        <v>1580</v>
      </c>
      <c r="C1546" s="20">
        <v>1</v>
      </c>
      <c r="D1546" s="104" t="s">
        <v>249</v>
      </c>
      <c r="E1546" s="81" t="s">
        <v>1581</v>
      </c>
      <c r="F1546" s="14" t="s">
        <v>12</v>
      </c>
    </row>
    <row r="1547" customHeight="1" spans="1:6">
      <c r="A1547" s="229" t="s">
        <v>698</v>
      </c>
      <c r="B1547" s="106" t="s">
        <v>1590</v>
      </c>
      <c r="C1547" s="20">
        <v>1</v>
      </c>
      <c r="D1547" s="104" t="s">
        <v>249</v>
      </c>
      <c r="E1547" s="107" t="s">
        <v>1591</v>
      </c>
      <c r="F1547" s="14" t="s">
        <v>12</v>
      </c>
    </row>
    <row r="1548" customHeight="1" spans="1:6">
      <c r="A1548" s="229" t="s">
        <v>701</v>
      </c>
      <c r="B1548" s="68" t="s">
        <v>2295</v>
      </c>
      <c r="C1548" s="20">
        <v>1</v>
      </c>
      <c r="D1548" s="104" t="s">
        <v>24</v>
      </c>
      <c r="E1548" s="70" t="s">
        <v>2296</v>
      </c>
      <c r="F1548" s="14" t="s">
        <v>12</v>
      </c>
    </row>
    <row r="1549" customHeight="1" spans="1:6">
      <c r="A1549" s="229" t="s">
        <v>704</v>
      </c>
      <c r="B1549" s="106" t="s">
        <v>739</v>
      </c>
      <c r="C1549" s="20">
        <v>1</v>
      </c>
      <c r="D1549" s="104" t="s">
        <v>24</v>
      </c>
      <c r="E1549" s="107" t="s">
        <v>740</v>
      </c>
      <c r="F1549" s="14" t="s">
        <v>12</v>
      </c>
    </row>
    <row r="1550" customHeight="1" spans="1:6">
      <c r="A1550" s="229" t="s">
        <v>707</v>
      </c>
      <c r="B1550" s="68" t="s">
        <v>870</v>
      </c>
      <c r="C1550" s="20">
        <v>2</v>
      </c>
      <c r="D1550" s="104" t="s">
        <v>249</v>
      </c>
      <c r="E1550" s="111" t="s">
        <v>871</v>
      </c>
      <c r="F1550" s="14" t="s">
        <v>12</v>
      </c>
    </row>
    <row r="1551" customHeight="1" spans="1:6">
      <c r="A1551" s="229" t="s">
        <v>708</v>
      </c>
      <c r="B1551" s="68" t="s">
        <v>873</v>
      </c>
      <c r="C1551" s="20">
        <v>1</v>
      </c>
      <c r="D1551" s="104" t="s">
        <v>249</v>
      </c>
      <c r="E1551" s="112" t="s">
        <v>874</v>
      </c>
      <c r="F1551" s="14" t="s">
        <v>12</v>
      </c>
    </row>
    <row r="1552" customHeight="1" spans="1:6">
      <c r="A1552" s="229" t="s">
        <v>710</v>
      </c>
      <c r="B1552" s="68" t="s">
        <v>876</v>
      </c>
      <c r="C1552" s="20">
        <v>1</v>
      </c>
      <c r="D1552" s="104" t="s">
        <v>24</v>
      </c>
      <c r="E1552" s="107" t="s">
        <v>877</v>
      </c>
      <c r="F1552" s="14" t="s">
        <v>12</v>
      </c>
    </row>
    <row r="1553" customHeight="1" spans="1:6">
      <c r="A1553" s="229" t="s">
        <v>712</v>
      </c>
      <c r="B1553" s="98" t="s">
        <v>2297</v>
      </c>
      <c r="C1553" s="15"/>
      <c r="D1553" s="10"/>
      <c r="E1553" s="101"/>
      <c r="F1553" s="14"/>
    </row>
    <row r="1554" customHeight="1" spans="1:6">
      <c r="A1554" s="229" t="s">
        <v>715</v>
      </c>
      <c r="B1554" s="68" t="s">
        <v>610</v>
      </c>
      <c r="C1554" s="20">
        <v>14</v>
      </c>
      <c r="D1554" s="69" t="s">
        <v>249</v>
      </c>
      <c r="E1554" s="81" t="s">
        <v>611</v>
      </c>
      <c r="F1554" s="14" t="s">
        <v>12</v>
      </c>
    </row>
    <row r="1555" customHeight="1" spans="1:6">
      <c r="A1555" s="229" t="s">
        <v>718</v>
      </c>
      <c r="B1555" s="68" t="s">
        <v>681</v>
      </c>
      <c r="C1555" s="20">
        <f>C1514/4</f>
        <v>14</v>
      </c>
      <c r="D1555" s="104" t="s">
        <v>249</v>
      </c>
      <c r="E1555" s="102" t="s">
        <v>682</v>
      </c>
      <c r="F1555" s="14" t="s">
        <v>12</v>
      </c>
    </row>
    <row r="1556" customHeight="1" spans="1:6">
      <c r="A1556" s="229" t="s">
        <v>721</v>
      </c>
      <c r="B1556" s="68" t="s">
        <v>1558</v>
      </c>
      <c r="C1556" s="20">
        <f>C1514/4</f>
        <v>14</v>
      </c>
      <c r="D1556" s="104" t="s">
        <v>249</v>
      </c>
      <c r="E1556" s="81" t="s">
        <v>1559</v>
      </c>
      <c r="F1556" s="14" t="s">
        <v>12</v>
      </c>
    </row>
    <row r="1557" customHeight="1" spans="1:6">
      <c r="A1557" s="229" t="s">
        <v>724</v>
      </c>
      <c r="B1557" s="68" t="s">
        <v>1560</v>
      </c>
      <c r="C1557" s="20">
        <f>C1514/4</f>
        <v>14</v>
      </c>
      <c r="D1557" s="104" t="s">
        <v>249</v>
      </c>
      <c r="E1557" s="81" t="s">
        <v>1561</v>
      </c>
      <c r="F1557" s="14" t="s">
        <v>12</v>
      </c>
    </row>
    <row r="1558" customHeight="1" spans="1:6">
      <c r="A1558" s="229" t="s">
        <v>726</v>
      </c>
      <c r="B1558" s="68" t="s">
        <v>1564</v>
      </c>
      <c r="C1558" s="20">
        <f>C1514/4</f>
        <v>14</v>
      </c>
      <c r="D1558" s="104" t="s">
        <v>249</v>
      </c>
      <c r="E1558" s="81" t="s">
        <v>1565</v>
      </c>
      <c r="F1558" s="14" t="s">
        <v>12</v>
      </c>
    </row>
    <row r="1559" customHeight="1" spans="1:6">
      <c r="A1559" s="229" t="s">
        <v>729</v>
      </c>
      <c r="B1559" s="106" t="s">
        <v>1546</v>
      </c>
      <c r="C1559" s="20">
        <f>C1514/4</f>
        <v>14</v>
      </c>
      <c r="D1559" s="104" t="s">
        <v>249</v>
      </c>
      <c r="E1559" s="113" t="s">
        <v>1547</v>
      </c>
      <c r="F1559" s="14" t="s">
        <v>12</v>
      </c>
    </row>
    <row r="1560" customHeight="1" spans="1:6">
      <c r="A1560" s="229" t="s">
        <v>732</v>
      </c>
      <c r="B1560" s="68" t="s">
        <v>895</v>
      </c>
      <c r="C1560" s="20">
        <f>C1514/4</f>
        <v>14</v>
      </c>
      <c r="D1560" s="104" t="s">
        <v>249</v>
      </c>
      <c r="E1560" s="113" t="s">
        <v>896</v>
      </c>
      <c r="F1560" s="14" t="s">
        <v>12</v>
      </c>
    </row>
    <row r="1561" customHeight="1" spans="1:6">
      <c r="A1561" s="229" t="s">
        <v>735</v>
      </c>
      <c r="B1561" s="68" t="s">
        <v>621</v>
      </c>
      <c r="C1561" s="20">
        <f>C1514/4</f>
        <v>14</v>
      </c>
      <c r="D1561" s="104" t="s">
        <v>249</v>
      </c>
      <c r="E1561" s="102" t="s">
        <v>622</v>
      </c>
      <c r="F1561" s="14" t="s">
        <v>12</v>
      </c>
    </row>
    <row r="1562" customHeight="1" spans="1:6">
      <c r="A1562" s="229" t="s">
        <v>738</v>
      </c>
      <c r="B1562" s="68" t="s">
        <v>1566</v>
      </c>
      <c r="C1562" s="20">
        <f>C1514/4</f>
        <v>14</v>
      </c>
      <c r="D1562" s="104" t="s">
        <v>249</v>
      </c>
      <c r="E1562" s="81" t="s">
        <v>1567</v>
      </c>
      <c r="F1562" s="14" t="s">
        <v>12</v>
      </c>
    </row>
    <row r="1563" customHeight="1" spans="1:6">
      <c r="A1563" s="229" t="s">
        <v>741</v>
      </c>
      <c r="B1563" s="68" t="s">
        <v>2287</v>
      </c>
      <c r="C1563" s="20">
        <f>C1514/4</f>
        <v>14</v>
      </c>
      <c r="D1563" s="104" t="s">
        <v>249</v>
      </c>
      <c r="E1563" s="70" t="s">
        <v>2288</v>
      </c>
      <c r="F1563" s="14" t="s">
        <v>12</v>
      </c>
    </row>
    <row r="1564" customHeight="1" spans="1:6">
      <c r="A1564" s="229" t="s">
        <v>742</v>
      </c>
      <c r="B1564" s="68" t="s">
        <v>1554</v>
      </c>
      <c r="C1564" s="20">
        <f>C1514/4</f>
        <v>14</v>
      </c>
      <c r="D1564" s="104" t="s">
        <v>249</v>
      </c>
      <c r="E1564" s="81" t="s">
        <v>1555</v>
      </c>
      <c r="F1564" s="14" t="s">
        <v>12</v>
      </c>
    </row>
    <row r="1565" customHeight="1" spans="1:6">
      <c r="A1565" s="229" t="s">
        <v>745</v>
      </c>
      <c r="B1565" s="68" t="s">
        <v>2291</v>
      </c>
      <c r="C1565" s="20">
        <f>C1514/4</f>
        <v>14</v>
      </c>
      <c r="D1565" s="104" t="s">
        <v>249</v>
      </c>
      <c r="E1565" s="70" t="s">
        <v>2292</v>
      </c>
      <c r="F1565" s="14" t="s">
        <v>12</v>
      </c>
    </row>
    <row r="1566" customHeight="1" spans="1:6">
      <c r="A1566" s="229" t="s">
        <v>747</v>
      </c>
      <c r="B1566" s="68" t="s">
        <v>2293</v>
      </c>
      <c r="C1566" s="20">
        <f>C1514/4</f>
        <v>14</v>
      </c>
      <c r="D1566" s="104" t="s">
        <v>249</v>
      </c>
      <c r="E1566" s="70" t="s">
        <v>2294</v>
      </c>
      <c r="F1566" s="14" t="s">
        <v>12</v>
      </c>
    </row>
    <row r="1567" customHeight="1" spans="1:6">
      <c r="A1567" s="229" t="s">
        <v>750</v>
      </c>
      <c r="B1567" s="68" t="s">
        <v>2289</v>
      </c>
      <c r="C1567" s="20">
        <f>C1514/4</f>
        <v>14</v>
      </c>
      <c r="D1567" s="104" t="s">
        <v>249</v>
      </c>
      <c r="E1567" s="70" t="s">
        <v>2290</v>
      </c>
      <c r="F1567" s="14" t="s">
        <v>12</v>
      </c>
    </row>
    <row r="1568" customHeight="1" spans="1:6">
      <c r="A1568" s="229" t="s">
        <v>753</v>
      </c>
      <c r="B1568" s="68" t="s">
        <v>1574</v>
      </c>
      <c r="C1568" s="20">
        <f>C1514/4</f>
        <v>14</v>
      </c>
      <c r="D1568" s="104" t="s">
        <v>249</v>
      </c>
      <c r="E1568" s="81" t="s">
        <v>1575</v>
      </c>
      <c r="F1568" s="14" t="s">
        <v>12</v>
      </c>
    </row>
    <row r="1569" customHeight="1" spans="1:6">
      <c r="A1569" s="229" t="s">
        <v>756</v>
      </c>
      <c r="B1569" s="68" t="s">
        <v>1582</v>
      </c>
      <c r="C1569" s="20">
        <f>C1514/4</f>
        <v>14</v>
      </c>
      <c r="D1569" s="104" t="s">
        <v>249</v>
      </c>
      <c r="E1569" s="81" t="s">
        <v>1583</v>
      </c>
      <c r="F1569" s="14" t="s">
        <v>12</v>
      </c>
    </row>
    <row r="1570" customHeight="1" spans="1:6">
      <c r="A1570" s="229" t="s">
        <v>759</v>
      </c>
      <c r="B1570" s="106" t="s">
        <v>1590</v>
      </c>
      <c r="C1570" s="20">
        <f>C1514/4</f>
        <v>14</v>
      </c>
      <c r="D1570" s="104" t="s">
        <v>249</v>
      </c>
      <c r="E1570" s="107" t="s">
        <v>1591</v>
      </c>
      <c r="F1570" s="14" t="s">
        <v>12</v>
      </c>
    </row>
    <row r="1571" customHeight="1" spans="1:6">
      <c r="A1571" s="229" t="s">
        <v>762</v>
      </c>
      <c r="B1571" s="68" t="s">
        <v>2295</v>
      </c>
      <c r="C1571" s="20">
        <f>C1514/4</f>
        <v>14</v>
      </c>
      <c r="D1571" s="104" t="s">
        <v>24</v>
      </c>
      <c r="E1571" s="70" t="s">
        <v>2296</v>
      </c>
      <c r="F1571" s="14" t="s">
        <v>12</v>
      </c>
    </row>
    <row r="1572" customHeight="1" spans="1:6">
      <c r="A1572" s="229" t="s">
        <v>765</v>
      </c>
      <c r="B1572" s="106" t="s">
        <v>739</v>
      </c>
      <c r="C1572" s="20">
        <f>C1514/4</f>
        <v>14</v>
      </c>
      <c r="D1572" s="104" t="s">
        <v>24</v>
      </c>
      <c r="E1572" s="107" t="s">
        <v>740</v>
      </c>
      <c r="F1572" s="14" t="s">
        <v>12</v>
      </c>
    </row>
    <row r="1573" customHeight="1" spans="1:6">
      <c r="A1573" s="229" t="s">
        <v>768</v>
      </c>
      <c r="B1573" s="68" t="s">
        <v>870</v>
      </c>
      <c r="C1573" s="20">
        <f>C1514/4</f>
        <v>14</v>
      </c>
      <c r="D1573" s="104" t="s">
        <v>249</v>
      </c>
      <c r="E1573" s="111" t="s">
        <v>871</v>
      </c>
      <c r="F1573" s="14" t="s">
        <v>12</v>
      </c>
    </row>
    <row r="1574" customHeight="1" spans="1:6">
      <c r="A1574" s="229" t="s">
        <v>771</v>
      </c>
      <c r="B1574" s="68" t="s">
        <v>873</v>
      </c>
      <c r="C1574" s="20">
        <f>C1514/4</f>
        <v>14</v>
      </c>
      <c r="D1574" s="104" t="s">
        <v>249</v>
      </c>
      <c r="E1574" s="112" t="s">
        <v>874</v>
      </c>
      <c r="F1574" s="14" t="s">
        <v>12</v>
      </c>
    </row>
    <row r="1575" customHeight="1" spans="1:6">
      <c r="A1575" s="229" t="s">
        <v>774</v>
      </c>
      <c r="B1575" s="68" t="s">
        <v>876</v>
      </c>
      <c r="C1575" s="20">
        <f>C1514/4</f>
        <v>14</v>
      </c>
      <c r="D1575" s="104" t="s">
        <v>24</v>
      </c>
      <c r="E1575" s="107" t="s">
        <v>877</v>
      </c>
      <c r="F1575" s="14" t="s">
        <v>12</v>
      </c>
    </row>
    <row r="1576" customHeight="1" spans="1:6">
      <c r="A1576" s="15" t="s">
        <v>2298</v>
      </c>
      <c r="B1576" s="16" t="s">
        <v>2299</v>
      </c>
      <c r="C1576" s="12">
        <v>1</v>
      </c>
      <c r="D1576" s="71" t="s">
        <v>8</v>
      </c>
      <c r="E1576" s="199"/>
      <c r="F1576" s="14"/>
    </row>
    <row r="1577" customHeight="1" spans="1:6">
      <c r="A1577" s="200">
        <v>1</v>
      </c>
      <c r="B1577" s="96" t="s">
        <v>2300</v>
      </c>
      <c r="C1577" s="12">
        <v>1</v>
      </c>
      <c r="D1577" s="71" t="s">
        <v>8</v>
      </c>
      <c r="E1577" s="17" t="s">
        <v>14</v>
      </c>
      <c r="F1577" s="14" t="s">
        <v>12</v>
      </c>
    </row>
    <row r="1578" customHeight="1" spans="1:6">
      <c r="A1578" s="231" t="s">
        <v>15</v>
      </c>
      <c r="B1578" s="202" t="s">
        <v>16</v>
      </c>
      <c r="C1578" s="24">
        <v>54</v>
      </c>
      <c r="D1578" s="18" t="s">
        <v>17</v>
      </c>
      <c r="E1578" s="64"/>
      <c r="F1578" s="14"/>
    </row>
    <row r="1579" customHeight="1" spans="1:6">
      <c r="A1579" s="231" t="s">
        <v>18</v>
      </c>
      <c r="B1579" s="23" t="s">
        <v>19</v>
      </c>
      <c r="C1579" s="24"/>
      <c r="D1579" s="18"/>
      <c r="E1579" s="25"/>
      <c r="F1579" s="14"/>
    </row>
    <row r="1580" customHeight="1" spans="1:6">
      <c r="A1580" s="231" t="s">
        <v>20</v>
      </c>
      <c r="B1580" s="23" t="s">
        <v>21</v>
      </c>
      <c r="C1580" s="24"/>
      <c r="D1580" s="18"/>
      <c r="E1580" s="25"/>
      <c r="F1580" s="14"/>
    </row>
    <row r="1581" customHeight="1" spans="1:6">
      <c r="A1581" s="231" t="s">
        <v>22</v>
      </c>
      <c r="B1581" s="202" t="s">
        <v>2301</v>
      </c>
      <c r="C1581" s="56"/>
      <c r="D1581" s="57"/>
      <c r="E1581" s="64"/>
      <c r="F1581" s="14"/>
    </row>
    <row r="1582" customHeight="1" spans="1:6">
      <c r="A1582" s="231" t="s">
        <v>27</v>
      </c>
      <c r="B1582" s="68" t="s">
        <v>2302</v>
      </c>
      <c r="C1582" s="203">
        <v>1</v>
      </c>
      <c r="D1582" s="201" t="s">
        <v>24</v>
      </c>
      <c r="E1582" s="204" t="s">
        <v>2303</v>
      </c>
      <c r="F1582" s="14" t="s">
        <v>12</v>
      </c>
    </row>
    <row r="1583" customHeight="1" spans="1:6">
      <c r="A1583" s="231" t="s">
        <v>31</v>
      </c>
      <c r="B1583" s="205" t="s">
        <v>2304</v>
      </c>
      <c r="C1583" s="203">
        <v>1</v>
      </c>
      <c r="D1583" s="201" t="s">
        <v>24</v>
      </c>
      <c r="E1583" s="206" t="s">
        <v>2305</v>
      </c>
      <c r="F1583" s="14" t="s">
        <v>12</v>
      </c>
    </row>
    <row r="1584" customHeight="1" spans="1:6">
      <c r="A1584" s="231" t="s">
        <v>34</v>
      </c>
      <c r="B1584" s="68" t="s">
        <v>2306</v>
      </c>
      <c r="C1584" s="203">
        <v>1</v>
      </c>
      <c r="D1584" s="201" t="s">
        <v>29</v>
      </c>
      <c r="E1584" s="204" t="s">
        <v>2307</v>
      </c>
      <c r="F1584" s="14" t="s">
        <v>37</v>
      </c>
    </row>
    <row r="1585" customHeight="1" spans="1:6">
      <c r="A1585" s="231" t="s">
        <v>38</v>
      </c>
      <c r="B1585" s="68" t="s">
        <v>2308</v>
      </c>
      <c r="C1585" s="203">
        <v>1</v>
      </c>
      <c r="D1585" s="201" t="s">
        <v>24</v>
      </c>
      <c r="E1585" s="207" t="s">
        <v>2309</v>
      </c>
      <c r="F1585" s="14" t="s">
        <v>12</v>
      </c>
    </row>
    <row r="1586" customHeight="1" spans="1:6">
      <c r="A1586" s="231" t="s">
        <v>41</v>
      </c>
      <c r="B1586" s="68" t="s">
        <v>2310</v>
      </c>
      <c r="C1586" s="203">
        <v>1</v>
      </c>
      <c r="D1586" s="201" t="s">
        <v>24</v>
      </c>
      <c r="E1586" s="207" t="s">
        <v>2311</v>
      </c>
      <c r="F1586" s="14" t="s">
        <v>12</v>
      </c>
    </row>
    <row r="1587" customHeight="1" spans="1:6">
      <c r="A1587" s="231" t="s">
        <v>43</v>
      </c>
      <c r="B1587" s="208" t="s">
        <v>2312</v>
      </c>
      <c r="C1587" s="209">
        <v>1</v>
      </c>
      <c r="D1587" s="201" t="s">
        <v>24</v>
      </c>
      <c r="E1587" s="204" t="s">
        <v>2313</v>
      </c>
      <c r="F1587" s="14" t="s">
        <v>12</v>
      </c>
    </row>
    <row r="1588" customHeight="1" spans="1:6">
      <c r="A1588" s="231" t="s">
        <v>46</v>
      </c>
      <c r="B1588" s="202" t="s">
        <v>2314</v>
      </c>
      <c r="C1588" s="200"/>
      <c r="D1588" s="210"/>
      <c r="E1588" s="64"/>
      <c r="F1588" s="14"/>
    </row>
    <row r="1589" customHeight="1" spans="1:6">
      <c r="A1589" s="231" t="s">
        <v>48</v>
      </c>
      <c r="B1589" s="211" t="s">
        <v>2315</v>
      </c>
      <c r="C1589" s="209">
        <v>4</v>
      </c>
      <c r="D1589" s="201" t="s">
        <v>24</v>
      </c>
      <c r="E1589" s="204" t="s">
        <v>2316</v>
      </c>
      <c r="F1589" s="14" t="s">
        <v>12</v>
      </c>
    </row>
    <row r="1590" customHeight="1" spans="1:6">
      <c r="A1590" s="231" t="s">
        <v>51</v>
      </c>
      <c r="B1590" s="211" t="s">
        <v>2317</v>
      </c>
      <c r="C1590" s="203">
        <v>4</v>
      </c>
      <c r="D1590" s="201" t="s">
        <v>24</v>
      </c>
      <c r="E1590" s="212" t="s">
        <v>2318</v>
      </c>
      <c r="F1590" s="14" t="s">
        <v>12</v>
      </c>
    </row>
    <row r="1591" customHeight="1" spans="1:6">
      <c r="A1591" s="231" t="s">
        <v>54</v>
      </c>
      <c r="B1591" s="211" t="s">
        <v>2319</v>
      </c>
      <c r="C1591" s="203">
        <v>4</v>
      </c>
      <c r="D1591" s="201" t="s">
        <v>24</v>
      </c>
      <c r="E1591" s="212" t="s">
        <v>2320</v>
      </c>
      <c r="F1591" s="14" t="s">
        <v>12</v>
      </c>
    </row>
    <row r="1592" customHeight="1" spans="1:6">
      <c r="A1592" s="231" t="s">
        <v>57</v>
      </c>
      <c r="B1592" s="211" t="s">
        <v>1425</v>
      </c>
      <c r="C1592" s="203">
        <f>C1578+2</f>
        <v>56</v>
      </c>
      <c r="D1592" s="201" t="s">
        <v>2321</v>
      </c>
      <c r="E1592" s="212" t="s">
        <v>2322</v>
      </c>
      <c r="F1592" s="14" t="s">
        <v>12</v>
      </c>
    </row>
    <row r="1593" customHeight="1" spans="1:6">
      <c r="A1593" s="231" t="s">
        <v>604</v>
      </c>
      <c r="B1593" s="202" t="s">
        <v>2323</v>
      </c>
      <c r="C1593" s="200"/>
      <c r="D1593" s="210"/>
      <c r="E1593" s="64"/>
      <c r="F1593" s="14"/>
    </row>
    <row r="1594" customHeight="1" spans="1:6">
      <c r="A1594" s="231" t="s">
        <v>60</v>
      </c>
      <c r="B1594" s="213" t="s">
        <v>2324</v>
      </c>
      <c r="C1594" s="203">
        <v>1</v>
      </c>
      <c r="D1594" s="201" t="s">
        <v>115</v>
      </c>
      <c r="E1594" s="214" t="s">
        <v>2325</v>
      </c>
      <c r="F1594" s="14" t="s">
        <v>12</v>
      </c>
    </row>
    <row r="1595" customHeight="1" spans="1:6">
      <c r="A1595" s="231" t="s">
        <v>62</v>
      </c>
      <c r="B1595" s="213" t="s">
        <v>2326</v>
      </c>
      <c r="C1595" s="203">
        <v>1</v>
      </c>
      <c r="D1595" s="201" t="s">
        <v>115</v>
      </c>
      <c r="E1595" s="214" t="s">
        <v>2327</v>
      </c>
      <c r="F1595" s="14" t="s">
        <v>12</v>
      </c>
    </row>
    <row r="1596" customHeight="1" spans="1:6">
      <c r="A1596" s="231" t="s">
        <v>65</v>
      </c>
      <c r="B1596" s="213" t="s">
        <v>2328</v>
      </c>
      <c r="C1596" s="203">
        <v>1</v>
      </c>
      <c r="D1596" s="201" t="s">
        <v>115</v>
      </c>
      <c r="E1596" s="214" t="s">
        <v>2329</v>
      </c>
      <c r="F1596" s="14" t="s">
        <v>12</v>
      </c>
    </row>
    <row r="1597" customHeight="1" spans="1:6">
      <c r="A1597" s="231" t="s">
        <v>69</v>
      </c>
      <c r="B1597" s="213" t="s">
        <v>2330</v>
      </c>
      <c r="C1597" s="203">
        <v>1</v>
      </c>
      <c r="D1597" s="201" t="s">
        <v>115</v>
      </c>
      <c r="E1597" s="214" t="s">
        <v>2331</v>
      </c>
      <c r="F1597" s="14" t="s">
        <v>12</v>
      </c>
    </row>
    <row r="1598" customHeight="1" spans="1:6">
      <c r="A1598" s="231" t="s">
        <v>73</v>
      </c>
      <c r="B1598" s="213" t="s">
        <v>2332</v>
      </c>
      <c r="C1598" s="209">
        <v>1</v>
      </c>
      <c r="D1598" s="215" t="s">
        <v>115</v>
      </c>
      <c r="E1598" s="214" t="s">
        <v>2333</v>
      </c>
      <c r="F1598" s="14" t="s">
        <v>12</v>
      </c>
    </row>
    <row r="1599" customHeight="1" spans="1:6">
      <c r="A1599" s="231" t="s">
        <v>75</v>
      </c>
      <c r="B1599" s="213" t="s">
        <v>2334</v>
      </c>
      <c r="C1599" s="203">
        <v>1</v>
      </c>
      <c r="D1599" s="201" t="s">
        <v>115</v>
      </c>
      <c r="E1599" s="214" t="s">
        <v>2335</v>
      </c>
      <c r="F1599" s="14" t="s">
        <v>12</v>
      </c>
    </row>
    <row r="1600" customHeight="1" spans="1:6">
      <c r="A1600" s="231" t="s">
        <v>78</v>
      </c>
      <c r="B1600" s="213" t="s">
        <v>2336</v>
      </c>
      <c r="C1600" s="203">
        <v>1</v>
      </c>
      <c r="D1600" s="201" t="s">
        <v>115</v>
      </c>
      <c r="E1600" s="214" t="s">
        <v>2337</v>
      </c>
      <c r="F1600" s="14" t="s">
        <v>12</v>
      </c>
    </row>
    <row r="1601" customHeight="1" spans="1:6">
      <c r="A1601" s="231" t="s">
        <v>81</v>
      </c>
      <c r="B1601" s="213" t="s">
        <v>2338</v>
      </c>
      <c r="C1601" s="203">
        <v>1</v>
      </c>
      <c r="D1601" s="201" t="s">
        <v>115</v>
      </c>
      <c r="E1601" s="214" t="s">
        <v>2339</v>
      </c>
      <c r="F1601" s="14" t="s">
        <v>12</v>
      </c>
    </row>
    <row r="1602" customHeight="1" spans="1:6">
      <c r="A1602" s="231" t="s">
        <v>84</v>
      </c>
      <c r="B1602" s="213" t="s">
        <v>2340</v>
      </c>
      <c r="C1602" s="203">
        <v>1</v>
      </c>
      <c r="D1602" s="201" t="s">
        <v>115</v>
      </c>
      <c r="E1602" s="214" t="s">
        <v>2341</v>
      </c>
      <c r="F1602" s="14" t="s">
        <v>12</v>
      </c>
    </row>
    <row r="1603" customHeight="1" spans="1:6">
      <c r="A1603" s="231" t="s">
        <v>87</v>
      </c>
      <c r="B1603" s="213" t="s">
        <v>2342</v>
      </c>
      <c r="C1603" s="203">
        <v>1</v>
      </c>
      <c r="D1603" s="201" t="s">
        <v>115</v>
      </c>
      <c r="E1603" s="214" t="s">
        <v>2343</v>
      </c>
      <c r="F1603" s="14" t="s">
        <v>12</v>
      </c>
    </row>
    <row r="1604" customHeight="1" spans="1:6">
      <c r="A1604" s="231" t="s">
        <v>90</v>
      </c>
      <c r="B1604" s="213" t="s">
        <v>2344</v>
      </c>
      <c r="C1604" s="203">
        <v>1</v>
      </c>
      <c r="D1604" s="201" t="s">
        <v>115</v>
      </c>
      <c r="E1604" s="214" t="s">
        <v>2345</v>
      </c>
      <c r="F1604" s="14" t="s">
        <v>12</v>
      </c>
    </row>
    <row r="1605" customHeight="1" spans="1:6">
      <c r="A1605" s="231" t="s">
        <v>93</v>
      </c>
      <c r="B1605" s="213" t="s">
        <v>2346</v>
      </c>
      <c r="C1605" s="203">
        <v>1</v>
      </c>
      <c r="D1605" s="201" t="s">
        <v>115</v>
      </c>
      <c r="E1605" s="214" t="s">
        <v>2347</v>
      </c>
      <c r="F1605" s="14" t="s">
        <v>12</v>
      </c>
    </row>
    <row r="1606" customHeight="1" spans="1:6">
      <c r="A1606" s="231" t="s">
        <v>96</v>
      </c>
      <c r="B1606" s="213" t="s">
        <v>2348</v>
      </c>
      <c r="C1606" s="203">
        <v>1</v>
      </c>
      <c r="D1606" s="201" t="s">
        <v>115</v>
      </c>
      <c r="E1606" s="214" t="s">
        <v>2349</v>
      </c>
      <c r="F1606" s="14" t="s">
        <v>12</v>
      </c>
    </row>
    <row r="1607" customHeight="1" spans="1:6">
      <c r="A1607" s="231" t="s">
        <v>99</v>
      </c>
      <c r="B1607" s="213" t="s">
        <v>2350</v>
      </c>
      <c r="C1607" s="203">
        <v>1</v>
      </c>
      <c r="D1607" s="201" t="s">
        <v>115</v>
      </c>
      <c r="E1607" s="214" t="s">
        <v>2351</v>
      </c>
      <c r="F1607" s="14" t="s">
        <v>12</v>
      </c>
    </row>
    <row r="1608" customHeight="1" spans="1:6">
      <c r="A1608" s="231" t="s">
        <v>102</v>
      </c>
      <c r="B1608" s="211" t="s">
        <v>2352</v>
      </c>
      <c r="C1608" s="203">
        <v>8</v>
      </c>
      <c r="D1608" s="201" t="s">
        <v>115</v>
      </c>
      <c r="E1608" s="212" t="s">
        <v>2353</v>
      </c>
      <c r="F1608" s="14" t="s">
        <v>12</v>
      </c>
    </row>
    <row r="1609" customHeight="1" spans="1:6">
      <c r="A1609" s="231" t="s">
        <v>105</v>
      </c>
      <c r="B1609" s="211" t="s">
        <v>2354</v>
      </c>
      <c r="C1609" s="203">
        <v>1</v>
      </c>
      <c r="D1609" s="201" t="s">
        <v>255</v>
      </c>
      <c r="E1609" s="216" t="s">
        <v>2355</v>
      </c>
      <c r="F1609" s="14" t="s">
        <v>12</v>
      </c>
    </row>
    <row r="1610" customHeight="1" spans="1:6">
      <c r="A1610" s="231" t="s">
        <v>108</v>
      </c>
      <c r="B1610" s="211" t="s">
        <v>2356</v>
      </c>
      <c r="C1610" s="203">
        <v>1</v>
      </c>
      <c r="D1610" s="201" t="s">
        <v>255</v>
      </c>
      <c r="E1610" s="212" t="s">
        <v>2357</v>
      </c>
      <c r="F1610" s="14" t="s">
        <v>12</v>
      </c>
    </row>
    <row r="1611" customHeight="1" spans="1:6">
      <c r="A1611" s="231" t="s">
        <v>111</v>
      </c>
      <c r="B1611" s="217" t="s">
        <v>2358</v>
      </c>
      <c r="C1611" s="200"/>
      <c r="D1611" s="210"/>
      <c r="E1611" s="218"/>
      <c r="F1611" s="14"/>
    </row>
    <row r="1612" customHeight="1" spans="1:6">
      <c r="A1612" s="231" t="s">
        <v>113</v>
      </c>
      <c r="B1612" s="211" t="s">
        <v>2359</v>
      </c>
      <c r="C1612" s="203">
        <v>20</v>
      </c>
      <c r="D1612" s="201" t="s">
        <v>2360</v>
      </c>
      <c r="E1612" s="212" t="s">
        <v>2361</v>
      </c>
      <c r="F1612" s="14" t="s">
        <v>12</v>
      </c>
    </row>
    <row r="1613" customHeight="1" spans="1:6">
      <c r="A1613" s="231" t="s">
        <v>117</v>
      </c>
      <c r="B1613" s="211" t="s">
        <v>2362</v>
      </c>
      <c r="C1613" s="203">
        <v>6</v>
      </c>
      <c r="D1613" s="201" t="s">
        <v>67</v>
      </c>
      <c r="E1613" s="212" t="s">
        <v>2363</v>
      </c>
      <c r="F1613" s="14" t="s">
        <v>12</v>
      </c>
    </row>
    <row r="1614" customHeight="1" spans="1:6">
      <c r="A1614" s="231" t="s">
        <v>120</v>
      </c>
      <c r="B1614" s="217" t="s">
        <v>2364</v>
      </c>
      <c r="C1614" s="200"/>
      <c r="D1614" s="210"/>
      <c r="E1614" s="218"/>
      <c r="F1614" s="14"/>
    </row>
    <row r="1615" customHeight="1" spans="1:6">
      <c r="A1615" s="231" t="s">
        <v>123</v>
      </c>
      <c r="B1615" s="23" t="s">
        <v>602</v>
      </c>
      <c r="C1615" s="24">
        <v>1</v>
      </c>
      <c r="D1615" s="18" t="s">
        <v>24</v>
      </c>
      <c r="E1615" s="25" t="s">
        <v>603</v>
      </c>
      <c r="F1615" s="14" t="s">
        <v>37</v>
      </c>
    </row>
    <row r="1616" customHeight="1" spans="1:6">
      <c r="A1616" s="231" t="s">
        <v>126</v>
      </c>
      <c r="B1616" s="211" t="s">
        <v>2365</v>
      </c>
      <c r="C1616" s="203">
        <v>1</v>
      </c>
      <c r="D1616" s="201" t="s">
        <v>29</v>
      </c>
      <c r="E1616" s="219" t="s">
        <v>2366</v>
      </c>
      <c r="F1616" s="14" t="s">
        <v>12</v>
      </c>
    </row>
    <row r="1617" customHeight="1" spans="1:6">
      <c r="A1617" s="231" t="s">
        <v>129</v>
      </c>
      <c r="B1617" s="213" t="s">
        <v>2367</v>
      </c>
      <c r="C1617" s="20">
        <v>1</v>
      </c>
      <c r="D1617" s="220" t="s">
        <v>24</v>
      </c>
      <c r="E1617" s="207" t="s">
        <v>2368</v>
      </c>
      <c r="F1617" s="14" t="s">
        <v>12</v>
      </c>
    </row>
    <row r="1618" customHeight="1" spans="1:6">
      <c r="A1618" s="231" t="s">
        <v>132</v>
      </c>
      <c r="B1618" s="213" t="s">
        <v>2369</v>
      </c>
      <c r="C1618" s="20">
        <v>1</v>
      </c>
      <c r="D1618" s="220" t="s">
        <v>258</v>
      </c>
      <c r="E1618" s="207" t="s">
        <v>2370</v>
      </c>
      <c r="F1618" s="14" t="s">
        <v>12</v>
      </c>
    </row>
    <row r="1619" customHeight="1" spans="1:6">
      <c r="A1619" s="231" t="s">
        <v>135</v>
      </c>
      <c r="B1619" s="211" t="s">
        <v>2371</v>
      </c>
      <c r="C1619" s="20">
        <f>C1578/6</f>
        <v>9</v>
      </c>
      <c r="D1619" s="221" t="s">
        <v>24</v>
      </c>
      <c r="E1619" s="212" t="s">
        <v>2372</v>
      </c>
      <c r="F1619" s="14" t="s">
        <v>12</v>
      </c>
    </row>
    <row r="1620" customHeight="1" spans="1:6">
      <c r="A1620" s="231" t="s">
        <v>138</v>
      </c>
      <c r="B1620" s="222" t="s">
        <v>2373</v>
      </c>
      <c r="C1620" s="24">
        <v>54</v>
      </c>
      <c r="D1620" s="18" t="s">
        <v>17</v>
      </c>
      <c r="E1620" s="223"/>
      <c r="F1620" s="14"/>
    </row>
    <row r="1621" customHeight="1" spans="1:6">
      <c r="A1621" s="231" t="s">
        <v>1001</v>
      </c>
      <c r="B1621" s="211" t="s">
        <v>2374</v>
      </c>
      <c r="C1621" s="203">
        <v>1</v>
      </c>
      <c r="D1621" s="201" t="s">
        <v>24</v>
      </c>
      <c r="E1621" s="204" t="s">
        <v>2375</v>
      </c>
      <c r="F1621" s="14" t="s">
        <v>37</v>
      </c>
    </row>
    <row r="1622" customHeight="1" spans="1:6">
      <c r="A1622" s="231" t="s">
        <v>1002</v>
      </c>
      <c r="B1622" s="68" t="s">
        <v>2376</v>
      </c>
      <c r="C1622" s="203">
        <v>1</v>
      </c>
      <c r="D1622" s="201" t="s">
        <v>24</v>
      </c>
      <c r="E1622" s="204" t="s">
        <v>2377</v>
      </c>
      <c r="F1622" s="14" t="s">
        <v>12</v>
      </c>
    </row>
    <row r="1623" customHeight="1" spans="1:6">
      <c r="A1623" s="120">
        <v>2</v>
      </c>
      <c r="B1623" s="96" t="s">
        <v>2378</v>
      </c>
      <c r="C1623" s="12">
        <v>1</v>
      </c>
      <c r="D1623" s="71" t="s">
        <v>8</v>
      </c>
      <c r="E1623" s="58" t="s">
        <v>142</v>
      </c>
      <c r="F1623" s="14" t="s">
        <v>12</v>
      </c>
    </row>
    <row r="1624" customHeight="1" spans="1:6">
      <c r="A1624" s="228" t="s">
        <v>143</v>
      </c>
      <c r="B1624" s="23" t="s">
        <v>19</v>
      </c>
      <c r="C1624" s="24"/>
      <c r="D1624" s="18"/>
      <c r="E1624" s="25"/>
      <c r="F1624" s="14"/>
    </row>
    <row r="1625" customHeight="1" spans="1:6">
      <c r="A1625" s="228" t="s">
        <v>144</v>
      </c>
      <c r="B1625" s="23" t="s">
        <v>21</v>
      </c>
      <c r="C1625" s="24"/>
      <c r="D1625" s="18"/>
      <c r="E1625" s="25"/>
      <c r="F1625" s="14"/>
    </row>
    <row r="1626" customHeight="1" spans="1:6">
      <c r="A1626" s="228" t="s">
        <v>145</v>
      </c>
      <c r="B1626" s="23" t="s">
        <v>146</v>
      </c>
      <c r="C1626" s="24">
        <v>1</v>
      </c>
      <c r="D1626" s="18" t="s">
        <v>67</v>
      </c>
      <c r="E1626" s="59" t="s">
        <v>147</v>
      </c>
      <c r="F1626" s="14" t="s">
        <v>12</v>
      </c>
    </row>
    <row r="1627" customHeight="1" spans="1:6">
      <c r="A1627" s="228" t="s">
        <v>148</v>
      </c>
      <c r="B1627" s="23" t="s">
        <v>149</v>
      </c>
      <c r="C1627" s="24">
        <v>4</v>
      </c>
      <c r="D1627" s="18" t="s">
        <v>115</v>
      </c>
      <c r="E1627" s="60" t="s">
        <v>150</v>
      </c>
      <c r="F1627" s="14" t="s">
        <v>12</v>
      </c>
    </row>
    <row r="1628" customHeight="1" spans="1:6">
      <c r="A1628" s="228" t="s">
        <v>154</v>
      </c>
      <c r="B1628" s="61" t="s">
        <v>155</v>
      </c>
      <c r="C1628" s="24">
        <v>1</v>
      </c>
      <c r="D1628" s="62" t="s">
        <v>115</v>
      </c>
      <c r="E1628" s="60" t="s">
        <v>156</v>
      </c>
      <c r="F1628" s="14" t="s">
        <v>12</v>
      </c>
    </row>
    <row r="1629" customHeight="1" spans="1:6">
      <c r="A1629" s="228" t="s">
        <v>157</v>
      </c>
      <c r="B1629" s="224" t="s">
        <v>2379</v>
      </c>
      <c r="C1629" s="225">
        <v>1</v>
      </c>
      <c r="D1629" s="225" t="s">
        <v>2380</v>
      </c>
      <c r="E1629" s="226" t="s">
        <v>2381</v>
      </c>
      <c r="F1629" s="14" t="s">
        <v>12</v>
      </c>
    </row>
    <row r="1630" customHeight="1" spans="1:6">
      <c r="A1630" s="228" t="s">
        <v>620</v>
      </c>
      <c r="B1630" s="224" t="s">
        <v>2382</v>
      </c>
      <c r="C1630" s="225">
        <v>1</v>
      </c>
      <c r="D1630" s="225" t="s">
        <v>29</v>
      </c>
      <c r="E1630" s="226" t="s">
        <v>2383</v>
      </c>
      <c r="F1630" s="14" t="s">
        <v>12</v>
      </c>
    </row>
    <row r="1631" customHeight="1" spans="1:6">
      <c r="A1631" s="228" t="s">
        <v>623</v>
      </c>
      <c r="B1631" s="224" t="s">
        <v>2384</v>
      </c>
      <c r="C1631" s="225">
        <v>1</v>
      </c>
      <c r="D1631" s="225" t="s">
        <v>115</v>
      </c>
      <c r="E1631" s="226" t="s">
        <v>2385</v>
      </c>
      <c r="F1631" s="14" t="s">
        <v>12</v>
      </c>
    </row>
    <row r="1632" customHeight="1" spans="1:6">
      <c r="A1632" s="228" t="s">
        <v>626</v>
      </c>
      <c r="B1632" s="224" t="s">
        <v>2386</v>
      </c>
      <c r="C1632" s="225">
        <v>1</v>
      </c>
      <c r="D1632" s="225" t="s">
        <v>24</v>
      </c>
      <c r="E1632" s="226" t="s">
        <v>2387</v>
      </c>
      <c r="F1632" s="14" t="s">
        <v>12</v>
      </c>
    </row>
    <row r="1633" customHeight="1" spans="1:6">
      <c r="A1633" s="228" t="s">
        <v>629</v>
      </c>
      <c r="B1633" s="224" t="s">
        <v>2388</v>
      </c>
      <c r="C1633" s="225">
        <v>1</v>
      </c>
      <c r="D1633" s="225" t="s">
        <v>67</v>
      </c>
      <c r="E1633" s="226" t="s">
        <v>2389</v>
      </c>
      <c r="F1633" s="14" t="s">
        <v>12</v>
      </c>
    </row>
    <row r="1634" customHeight="1" spans="1:6">
      <c r="A1634" s="228" t="s">
        <v>632</v>
      </c>
      <c r="B1634" s="224" t="s">
        <v>2390</v>
      </c>
      <c r="C1634" s="225">
        <v>1</v>
      </c>
      <c r="D1634" s="225" t="s">
        <v>67</v>
      </c>
      <c r="E1634" s="226" t="s">
        <v>2389</v>
      </c>
      <c r="F1634" s="14" t="s">
        <v>12</v>
      </c>
    </row>
    <row r="1635" customHeight="1" spans="1:6">
      <c r="A1635" s="228" t="s">
        <v>635</v>
      </c>
      <c r="B1635" s="224" t="s">
        <v>2391</v>
      </c>
      <c r="C1635" s="225">
        <v>1</v>
      </c>
      <c r="D1635" s="225" t="s">
        <v>67</v>
      </c>
      <c r="E1635" s="226" t="s">
        <v>2389</v>
      </c>
      <c r="F1635" s="14" t="s">
        <v>12</v>
      </c>
    </row>
    <row r="1636" customHeight="1" spans="1:6">
      <c r="A1636" s="228" t="s">
        <v>638</v>
      </c>
      <c r="B1636" s="224" t="s">
        <v>2392</v>
      </c>
      <c r="C1636" s="225">
        <v>1</v>
      </c>
      <c r="D1636" s="225" t="s">
        <v>67</v>
      </c>
      <c r="E1636" s="226" t="s">
        <v>2389</v>
      </c>
      <c r="F1636" s="14" t="s">
        <v>12</v>
      </c>
    </row>
    <row r="1637" customHeight="1" spans="1:6">
      <c r="A1637" s="228" t="s">
        <v>641</v>
      </c>
      <c r="B1637" s="224" t="s">
        <v>2393</v>
      </c>
      <c r="C1637" s="225">
        <v>1</v>
      </c>
      <c r="D1637" s="225" t="s">
        <v>67</v>
      </c>
      <c r="E1637" s="226" t="s">
        <v>2389</v>
      </c>
      <c r="F1637" s="14" t="s">
        <v>12</v>
      </c>
    </row>
    <row r="1638" customHeight="1" spans="1:6">
      <c r="A1638" s="228" t="s">
        <v>644</v>
      </c>
      <c r="B1638" s="224" t="s">
        <v>2394</v>
      </c>
      <c r="C1638" s="225">
        <v>1</v>
      </c>
      <c r="D1638" s="225" t="s">
        <v>67</v>
      </c>
      <c r="E1638" s="226" t="s">
        <v>2389</v>
      </c>
      <c r="F1638" s="14" t="s">
        <v>12</v>
      </c>
    </row>
    <row r="1639" customHeight="1" spans="1:6">
      <c r="A1639" s="228" t="s">
        <v>647</v>
      </c>
      <c r="B1639" s="224" t="s">
        <v>2395</v>
      </c>
      <c r="C1639" s="225">
        <v>1</v>
      </c>
      <c r="D1639" s="225" t="s">
        <v>67</v>
      </c>
      <c r="E1639" s="226" t="s">
        <v>2389</v>
      </c>
      <c r="F1639" s="14" t="s">
        <v>12</v>
      </c>
    </row>
    <row r="1640" customHeight="1" spans="1:6">
      <c r="A1640" s="228" t="s">
        <v>650</v>
      </c>
      <c r="B1640" s="224" t="s">
        <v>2396</v>
      </c>
      <c r="C1640" s="225">
        <v>1</v>
      </c>
      <c r="D1640" s="225" t="s">
        <v>67</v>
      </c>
      <c r="E1640" s="226" t="s">
        <v>2389</v>
      </c>
      <c r="F1640" s="14" t="s">
        <v>12</v>
      </c>
    </row>
    <row r="1641" customHeight="1" spans="1:6">
      <c r="A1641" s="228" t="s">
        <v>653</v>
      </c>
      <c r="B1641" s="224" t="s">
        <v>2397</v>
      </c>
      <c r="C1641" s="225">
        <v>9</v>
      </c>
      <c r="D1641" s="225" t="s">
        <v>115</v>
      </c>
      <c r="E1641" s="226" t="s">
        <v>2398</v>
      </c>
      <c r="F1641" s="14" t="s">
        <v>12</v>
      </c>
    </row>
    <row r="1642" customHeight="1" spans="1:6">
      <c r="A1642" s="228" t="s">
        <v>656</v>
      </c>
      <c r="B1642" s="63" t="s">
        <v>158</v>
      </c>
      <c r="C1642" s="24">
        <v>1</v>
      </c>
      <c r="D1642" s="62" t="s">
        <v>71</v>
      </c>
      <c r="E1642" s="60" t="s">
        <v>159</v>
      </c>
      <c r="F1642" s="14" t="s">
        <v>12</v>
      </c>
    </row>
  </sheetData>
  <autoFilter xmlns:etc="http://www.wps.cn/officeDocument/2017/etCustomData" ref="A1:F1642" etc:filterBottomFollowUsedRange="0">
    <extLst/>
  </autoFilter>
  <conditionalFormatting sqref="B340">
    <cfRule type="duplicateValues" dxfId="0" priority="44"/>
    <cfRule type="duplicateValues" dxfId="1" priority="43"/>
  </conditionalFormatting>
  <conditionalFormatting sqref="B350">
    <cfRule type="duplicateValues" dxfId="0" priority="50"/>
    <cfRule type="duplicateValues" dxfId="1" priority="49"/>
  </conditionalFormatting>
  <conditionalFormatting sqref="B359">
    <cfRule type="duplicateValues" dxfId="0" priority="46"/>
    <cfRule type="duplicateValues" dxfId="1" priority="45"/>
  </conditionalFormatting>
  <conditionalFormatting sqref="E359">
    <cfRule type="duplicateValues" dxfId="2" priority="42"/>
  </conditionalFormatting>
  <conditionalFormatting sqref="B427">
    <cfRule type="duplicateValues" dxfId="0" priority="37"/>
    <cfRule type="duplicateValues" dxfId="1" priority="36"/>
  </conditionalFormatting>
  <conditionalFormatting sqref="B451">
    <cfRule type="duplicateValues" dxfId="0" priority="39"/>
    <cfRule type="duplicateValues" dxfId="1" priority="38"/>
  </conditionalFormatting>
  <conditionalFormatting sqref="E451">
    <cfRule type="duplicateValues" dxfId="2" priority="34"/>
  </conditionalFormatting>
  <conditionalFormatting sqref="E959">
    <cfRule type="duplicateValues" dxfId="3" priority="27"/>
  </conditionalFormatting>
  <conditionalFormatting sqref="E973">
    <cfRule type="duplicateValues" dxfId="0" priority="2"/>
  </conditionalFormatting>
  <conditionalFormatting sqref="B978">
    <cfRule type="duplicateValues" dxfId="0" priority="29"/>
    <cfRule type="duplicateValues" dxfId="1" priority="28"/>
  </conditionalFormatting>
  <conditionalFormatting sqref="E978">
    <cfRule type="duplicateValues" dxfId="2" priority="26"/>
  </conditionalFormatting>
  <conditionalFormatting sqref="B980">
    <cfRule type="duplicateValues" dxfId="3" priority="21"/>
  </conditionalFormatting>
  <conditionalFormatting sqref="B981">
    <cfRule type="duplicateValues" dxfId="3" priority="33"/>
  </conditionalFormatting>
  <conditionalFormatting sqref="E981">
    <cfRule type="duplicateValues" dxfId="3" priority="22"/>
  </conditionalFormatting>
  <conditionalFormatting sqref="B1004">
    <cfRule type="duplicateValues" dxfId="0" priority="31"/>
    <cfRule type="duplicateValues" dxfId="1" priority="30"/>
  </conditionalFormatting>
  <conditionalFormatting sqref="E1004">
    <cfRule type="duplicateValues" dxfId="2" priority="25"/>
  </conditionalFormatting>
  <conditionalFormatting sqref="B1005">
    <cfRule type="duplicateValues" dxfId="3" priority="23"/>
  </conditionalFormatting>
  <conditionalFormatting sqref="B1006">
    <cfRule type="duplicateValues" dxfId="3" priority="32"/>
  </conditionalFormatting>
  <conditionalFormatting sqref="E1006">
    <cfRule type="duplicateValues" dxfId="3" priority="24"/>
  </conditionalFormatting>
  <conditionalFormatting sqref="E1016">
    <cfRule type="duplicateValues" dxfId="0" priority="1"/>
  </conditionalFormatting>
  <conditionalFormatting sqref="B1524">
    <cfRule type="duplicateValues" dxfId="0" priority="9"/>
  </conditionalFormatting>
  <conditionalFormatting sqref="E1525">
    <cfRule type="duplicateValues" dxfId="3" priority="7"/>
  </conditionalFormatting>
  <conditionalFormatting sqref="B1528">
    <cfRule type="duplicateValues" dxfId="3" priority="10"/>
  </conditionalFormatting>
  <conditionalFormatting sqref="B1544">
    <cfRule type="duplicateValues" dxfId="0" priority="5"/>
    <cfRule type="duplicateValues" dxfId="3" priority="4"/>
  </conditionalFormatting>
  <conditionalFormatting sqref="B1563">
    <cfRule type="duplicateValues" dxfId="0" priority="11"/>
  </conditionalFormatting>
  <conditionalFormatting sqref="B1564">
    <cfRule type="duplicateValues" dxfId="3" priority="12"/>
  </conditionalFormatting>
  <conditionalFormatting sqref="E1564">
    <cfRule type="duplicateValues" dxfId="3" priority="6"/>
  </conditionalFormatting>
  <conditionalFormatting sqref="B320:B321">
    <cfRule type="duplicateValues" dxfId="0" priority="48"/>
    <cfRule type="duplicateValues" dxfId="1" priority="47"/>
  </conditionalFormatting>
  <conditionalFormatting sqref="B417:B418">
    <cfRule type="duplicateValues" dxfId="0" priority="41"/>
    <cfRule type="duplicateValues" dxfId="1" priority="40"/>
  </conditionalFormatting>
  <conditionalFormatting sqref="B1525:B1526">
    <cfRule type="duplicateValues" dxfId="3" priority="16"/>
  </conditionalFormatting>
  <conditionalFormatting sqref="B1561:B1563">
    <cfRule type="duplicateValues" dxfId="3" priority="20"/>
  </conditionalFormatting>
  <conditionalFormatting sqref="B1561:B1562">
    <cfRule type="duplicateValues" dxfId="0" priority="19"/>
    <cfRule type="duplicateValues" dxfId="3" priority="18"/>
  </conditionalFormatting>
  <conditionalFormatting sqref="B1567:B1569">
    <cfRule type="duplicateValues" dxfId="3" priority="3"/>
  </conditionalFormatting>
  <conditionalFormatting sqref="E417:E418">
    <cfRule type="duplicateValues" dxfId="0" priority="35"/>
  </conditionalFormatting>
  <conditionalFormatting sqref="B1527 B1543 B1545:B1546 B1529:B1541 B1517:B1524">
    <cfRule type="duplicateValues" dxfId="3" priority="13"/>
  </conditionalFormatting>
  <conditionalFormatting sqref="E1547:E1552 E1517 E1519:E1520 E1533:E1541 E1530">
    <cfRule type="duplicateValues" dxfId="3" priority="8"/>
  </conditionalFormatting>
  <conditionalFormatting sqref="B1543 B1545:B1546 B1522:B1523">
    <cfRule type="duplicateValues" dxfId="0" priority="15"/>
    <cfRule type="duplicateValues" dxfId="3" priority="14"/>
  </conditionalFormatting>
  <conditionalFormatting sqref="B1565:B1566 B1555:B1563">
    <cfRule type="duplicateValues" dxfId="3" priority="17"/>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6包635w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2025-08-13T08:08:30Z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2052-12.1.0.21915</vt:lpwstr>
  </property>
</Properties>
</file>