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15包939w" sheetId="15" r:id="rId1"/>
  </sheets>
  <definedNames>
    <definedName name="_xlnm._FilterDatabase" localSheetId="0" hidden="1">'15包939w'!$A$1:$F$2442</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<sst xmlns="http://schemas.openxmlformats.org/spreadsheetml/2006/main" count="10375" uniqueCount="3586">
  <si>
    <t>序号</t>
  </si>
  <si>
    <t>采购品目</t>
  </si>
  <si>
    <t>数量</t>
  </si>
  <si>
    <t>单位</t>
  </si>
  <si>
    <t>参数</t>
  </si>
  <si>
    <t>参数性质（ ★为实质性响应、▲重要参数。部分商品中含有以上两种符号，除标有“▲”的参数外，该商品的其他未标注参数，均与标“★”条款一致，属于实质性响应条款，需完全满足）</t>
  </si>
  <si>
    <t>二十七</t>
  </si>
  <si>
    <t>F1学校实验仪器设备改造升级</t>
  </si>
  <si>
    <t>间</t>
  </si>
  <si>
    <t>（一）</t>
  </si>
  <si>
    <t>初高中物理实验室</t>
  </si>
  <si>
    <t>56座</t>
  </si>
  <si>
    <t>1</t>
  </si>
  <si>
    <t>初高中物理数智实验设备</t>
  </si>
  <si>
    <t>共1间,每一间实验室的配置清单如下</t>
  </si>
  <si>
    <t>★</t>
  </si>
  <si>
    <t>1.1</t>
  </si>
  <si>
    <t>总体要求</t>
  </si>
  <si>
    <t>座</t>
  </si>
  <si>
    <t>1.2</t>
  </si>
  <si>
    <t>交付要求</t>
  </si>
  <si>
    <t>1.3</t>
  </si>
  <si>
    <t>施工要求</t>
  </si>
  <si>
    <t>1.4</t>
  </si>
  <si>
    <t>教学基础设施</t>
  </si>
  <si>
    <t>1.5</t>
  </si>
  <si>
    <t>无感扩声系统</t>
  </si>
  <si>
    <t>套</t>
  </si>
  <si>
    <t>音频处理器：
1、壁挂式设备，主机电源开关隐藏设计，未有任何裸露的连接线和接口，音频处理部分和功率放大器集成到一个机箱内。
2、前面板具有≥3.5寸LCD液晶触摸显示屏，支持触摸操作，支持密码保护，液晶面板支持自动息屏功能，长时间无操作，即关闭屏幕显示，点击屏幕，则重新唤醒屏幕显示，内置控制软件，具有可编程功能，实现用户定制化需求。
3、音频输入输出接口要求：支持≥4路音频输入，其中至少2路采用3.5mm接口；支持≥4路凤凰端子插座输出。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需提供带有CMA或CNAS 标识检测机构出具的检测报告扫描件）。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
1、频率响应：80Hz-18KHz（±3dB）。
2、额定阻抗：≤8Ω。
3、总谐波失真（120Hz-20KHz频率范围内）：≤3%；
4、长期最大功率：≥60W；
5、高音单元：≥1吋,低音单元：≥4吋。</t>
  </si>
  <si>
    <t>1.6</t>
  </si>
  <si>
    <t>86寸教学触控一体机（支持AI功能）</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</si>
  <si>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
</t>
  </si>
  <si>
    <t>★、▲</t>
  </si>
  <si>
    <t>1.7</t>
  </si>
  <si>
    <t>实训示教终端机</t>
  </si>
  <si>
    <t>【整体介绍】
整机一体化设计，配备一块≥21寸高清屏幕，分辨率1080P，正版Windows标准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1、CPU:13代I7或同等性能级别
2、运行内存：≥32G
3、存储：≥512G+2T
4、有线通信：以太网≥2*1GbE RJ45，可根据需要扩展为4*2.5GbE RJ45以太网
5、无线通信：双天线Wifi，支持2.4/5GHz无线通信,应支持蓝牙通信
6、可扩展模块：M.2 3042/3052 3G/4G/5G 模块，板载SIM卡槽
5、屏幕≥21寸,TFT-LCD
6、分辨率：≥1920x1080
7、电容屏，支持多点触摸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t>
  </si>
  <si>
    <t>1.8</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</si>
  <si>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</si>
  <si>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</si>
  <si>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1.9</t>
  </si>
  <si>
    <t>教师演示讲台</t>
  </si>
  <si>
    <t>张</t>
  </si>
  <si>
    <t xml:space="preserve">一、规格：≥2400×700×900mm  
1、台面：采用≥15mm厚一体实芯烧制实验室专用台面，不可拼接，要求台面耐强腐蚀、耐高温、耐磨、便于清洁、美观大方、安全环保。  
▲（1）耐酸碱腐蚀性要求满足SEFA 3-2010检测标准。耐磨要求满足GB/T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▲2、正视视频采集装置：与显示器同步升降，支持人脸识别功能；感光片尺寸≥1/2.9"；最高有效像素≥1920×1080@60帧；数据格式支持MJPG/H.264/H.265；像素尺寸≥2.8μm×2.8μm。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5、显示屏：类型为触摸显示屏；尺寸≥15.6英寸；分辨率≥1920×1080（1080P）。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2、交流电源调节范围0~36V，额定电流≥3A；具备过载保护功能（电流高于过载点自动保护，低于过载点自动恢复设定值，短路时自动关闭输出）。  
3、直流电源调节范围0~30V，额定电流≥3A；具备过载保护功能（同上）。  
4、配备485网络模块接口及USB数据接口。  
5、内含新国标5孔插座。  
四、升降工控系统  
1、处理器≥四核，主频≥3.1GHz；内存≥8GB；硬盘容量≥128GB；兼容Windows 10及以上操作系统；USB接口≥6个；支持WIFI连接及壁挂安装；配备≥1个HDMI接口、1个VGA接口、1个LAN接口、1个音频输出接口、1个麦克风接口（需提供功能证明材料）。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3、支持≥2路直流电机驱动、≥2路交流电机驱动、≥8路光电传感器输入；具备≥2路485串口（支持双网口手拉手式输入输出）；支持≥2路直流及≥2路交流可控电源输出。  
4、智能升降系统可控制显示屏及视频采集装置升降，并支持视频采集装置≥90度旋转，方便实验操作演示。  
  </t>
  </si>
  <si>
    <t>1.10</t>
  </si>
  <si>
    <t>教师办公椅</t>
  </si>
  <si>
    <t>1、规格：w640*d640*h1160mm(±5%)；
2、面料：椅背采用透气网布，坐垫采用新板+密度棉+网布；
3、底盘：可360度旋转，气杆升降调节，高靠背带有头枕。铬金属脚架，扶手工程PP料。</t>
  </si>
  <si>
    <t>1.11</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</si>
  <si>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</si>
  <si>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3、台面下两侧主体支撑采用高强度铝合金一体压铸成型，壁厚≥2.0mm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 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</si>
  <si>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1.12</t>
  </si>
  <si>
    <t>实验凳</t>
  </si>
  <si>
    <t>同“学生实验桌/凳”中实验凳参数</t>
  </si>
  <si>
    <t>1.13</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</si>
  <si>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</si>
  <si>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4.参照海南高中物理学科对应教材仿真实验不少于100个，实验视频不少于100个。
5、参照海南初中物理学科对应教材仿真实验不少于65个仿真实验，实验视频不少于70个。</t>
  </si>
  <si>
    <t>1.14</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</si>
  <si>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</si>
  <si>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</si>
  <si>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1.15</t>
  </si>
  <si>
    <t>顶装智能控制平台</t>
  </si>
  <si>
    <t>1、集中控制系统。可执行各分项分页控制。
2、内嵌≥10寸彩色触摸液晶屏；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</si>
  <si>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1.16</t>
  </si>
  <si>
    <t>实验室远程管控系统</t>
  </si>
  <si>
    <t>项</t>
  </si>
  <si>
    <t>1、能使用APP或小程序能控制总电源关闭；
2、使用APP或小程序能控制学生低压电源的交流电压，且电压值为实测值。如APP或小程序给学生交流电压3V，学生电源电压实测电压为3V；</t>
  </si>
  <si>
    <t>1.17</t>
  </si>
  <si>
    <t>智能吊装系统</t>
  </si>
  <si>
    <t>1.18</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</si>
  <si>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</si>
  <si>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</si>
  <si>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</si>
  <si>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1.19</t>
  </si>
  <si>
    <t>模块储藏装置</t>
  </si>
  <si>
    <t>采用ABS材质，模具一体成型。中间部分材质为塑钢结构。</t>
  </si>
  <si>
    <t>1.20</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</si>
  <si>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</si>
  <si>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</si>
  <si>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1.21</t>
  </si>
  <si>
    <t>学生端调节终端</t>
  </si>
  <si>
    <t>1、数字仪表盘用于展示学生电流电源；
2、采用面板上的数字按键进行电源电压的调节；
3、采用面板上的数字按键微调电源距离，当调整完成后，教师主控能锁定，使学生不能随意调整；</t>
  </si>
  <si>
    <t>1.22</t>
  </si>
  <si>
    <t>伸缩线束</t>
  </si>
  <si>
    <t>含高低压供电线缆和网络线缆</t>
  </si>
  <si>
    <t>1.23</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</si>
  <si>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</si>
  <si>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</si>
  <si>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1.24</t>
  </si>
  <si>
    <t>供电及布线</t>
  </si>
  <si>
    <t>2.5mm²电线，给学生低压电源供电；1mm²屏蔽电源线;教室配电箱等</t>
  </si>
  <si>
    <t>1.25</t>
  </si>
  <si>
    <t>吊杆支架</t>
  </si>
  <si>
    <t>环氧树脂喷涂金属吊杆</t>
  </si>
  <si>
    <t>1.26</t>
  </si>
  <si>
    <t>五金件</t>
  </si>
  <si>
    <t>国标五金件（不含桁架）</t>
  </si>
  <si>
    <t>1.27</t>
  </si>
  <si>
    <t>教考一体机示教配套设施</t>
  </si>
  <si>
    <t>1.28</t>
  </si>
  <si>
    <t>校级平台</t>
  </si>
  <si>
    <t>1.29</t>
  </si>
  <si>
    <t>校级平台管理终端</t>
  </si>
  <si>
    <t>台</t>
  </si>
  <si>
    <t>1、处理器： ≥1颗，24核，主频2.5GHz。
2、内存： ≥256GB DDR4。
3、硬盘： ≥480G SSD系统盘，≥10TB 3.5寸 7.2K RPM数据盘
4、RAID卡：支持0，1，5，10
5、网卡： ≥4个千兆网卡。
6、电源：≥2个900W</t>
  </si>
  <si>
    <t>1.30</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</si>
  <si>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</si>
  <si>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13、支持现场打分：若考试采用了现场平板电脑打分的模式，可自动导入现场打分结果；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17、阅卷老师可以选择一场考试，并固定一道题目进行阅卷，阅卷时每个学生的主镜头和侧镜头画面同时自动播放，两个画面之间没有明显延迟，可以设置包括但不限于0.5X、1X、2X等倍速播放；
18、阅卷进度管理：利用展示整体阅卷进度，包括阅卷的百分比、已阅卷份数、剩余考卷份数、待仲裁考卷数量、剩余考卷数量等。
19、阅卷权限控制：阅卷老师可以选择分配到自己的任何一场考试进行阅卷，但无法查看其他的考试阅卷情况；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21、成绩异议复核：对评阅的成绩有异议时，可由老师账号申请成绩异议。该场的阅卷组长可对其提出的申请进行审核，审核通过则对视频重新阅卷；审核驳回则维持原来评分；
22、数据统计：可查看每一场考试的数据统计，包括报考人数、考点数量、考试进度、阅卷进度等。</t>
  </si>
  <si>
    <t>1.31</t>
  </si>
  <si>
    <t>教考练系统</t>
  </si>
  <si>
    <t>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二、AI评分模块
▲1、AI考题：可以将考题设置为AI评分题，设置后管理员可以在阅卷配置开启AI评分；（投标人投标时须提供第三方检测机构出具的具有CMA或CNAS标识的检验（测）报告扫描件，加盖投标人公章。）
2、置信卷：可以设置一个置信阈值；
3、AI评分配置：可以设置AI评分结果是否为最终成绩，不开启则需要人工复核；
4、AI评分列表：具有AI评分列表，可以查看考试名称、考试状态、考试时间等信息。支持一键开启AI评卷，系统自动分配学生视频；
5、AI历史评分：支持查看考卷实验评分结果，可以同步显示≥2路视频画面回放，AI评分依据包含关键帧截图及关键帧视频回放按钮，支持跳转至关键帧时间点，快速复核；
6、实验管理：支持显示AI实验评分题目，支持增、删、改、查题目；
7、可根据实验题目评分标准，通过对物体进行智能判别与分析，并对学生实验操作过程及其完成情况进行全自动评价；</t>
  </si>
  <si>
    <t>1.32</t>
  </si>
  <si>
    <t>机柜</t>
  </si>
  <si>
    <t>1、机柜，高度≥42U,深度≥1000MM；
2、要求配置≥1把风扇，≥1个8位PDU；
3、立柱间距：标准19英寸，可放置服务器、交换机等设备；
4、门：前后六角孔或玻璃门。</t>
  </si>
  <si>
    <t>1.33</t>
  </si>
  <si>
    <t>老师示教端</t>
  </si>
  <si>
    <t>1.34</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</si>
  <si>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</si>
  <si>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</si>
  <si>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1.35</t>
  </si>
  <si>
    <t>学生端</t>
  </si>
  <si>
    <t>1.36</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</si>
  <si>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</si>
  <si>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5、主摄支持从上往下拍摄，支持两轴摆动调整拍摄角度，每个转轴均具有阻尼设计，角度调整完成后，可保持固定角度和高度拍摄；
6、副摄支持从正面或侧面拍摄；
7、硬件规格：
7.1)处理器≥8核心，主频≥2.5Ghz；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</si>
  <si>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1.37</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</si>
  <si>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</si>
  <si>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</si>
  <si>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1.38</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</si>
  <si>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</si>
  <si>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</si>
  <si>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1.39</t>
  </si>
  <si>
    <t>算力服务器</t>
  </si>
  <si>
    <t>1、安装方式：机架式；
2、CPU：≥2颗处理器，单颗≥12核32线程，主频≥2.1GHz；（投标人投标时须提供第三方检测机构出具的具有CMA或CNAS标识的检验（测）报告扫描件，加盖投标人公章。）
3、内存：≥512GB（DDR4 RECC）；硬盘： ≥480GB SSD+4TB SAS 7200RPM 企业级硬盘。（投标人投标时须提供第三方检测机构出具的具有CMA或CNAS标识的检验（测）报告扫描件，加盖投标人公章。）
4、显卡：≥1 * 单卡算力 ≥200 TOPS INT8，≥100 TFLOPS FP16，内存≥24GB，内存带宽≥600GB/秒；（投标人投标时须提供第三方检测机构出具的具有CMA或CNAS标识的检验（测）报告扫描件，加盖投标人公章。）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t>
  </si>
  <si>
    <t>1.41</t>
  </si>
  <si>
    <t>配套设备</t>
  </si>
  <si>
    <t>1.42</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</si>
  <si>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</si>
  <si>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</si>
  <si>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1.43</t>
  </si>
  <si>
    <t>核心操作垫</t>
  </si>
  <si>
    <t>1、尺寸：≥80×40cm；
2、材质：PVC或液态硅胶。</t>
  </si>
  <si>
    <t>1.44</t>
  </si>
  <si>
    <t>技术服务（集成）</t>
  </si>
  <si>
    <t>1、安装调试：包含实验室内所有设备的卸货、安装、调试工作。
2、辅材：含必要的安装辅材（如网线、信息面板、电源、线槽等）</t>
  </si>
  <si>
    <t>初高中物理实验设备</t>
  </si>
  <si>
    <t>共3间,每一间实验室的配置清单如下</t>
  </si>
  <si>
    <t>2.1</t>
  </si>
  <si>
    <t>2.2</t>
  </si>
  <si>
    <t>2.3</t>
  </si>
  <si>
    <t>2.4</t>
  </si>
  <si>
    <t>2.5</t>
  </si>
  <si>
    <t>86寸教学触控一体机</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</si>
  <si>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触控技术，采用电容触控技术；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t>
  </si>
  <si>
    <t>2.6</t>
  </si>
  <si>
    <t>2.7</t>
  </si>
  <si>
    <t>2.8</t>
  </si>
  <si>
    <t>2.9</t>
  </si>
  <si>
    <t>2.10</t>
  </si>
  <si>
    <t>2.11</t>
  </si>
  <si>
    <t>2.12</t>
  </si>
  <si>
    <t>2.13</t>
  </si>
  <si>
    <t>2.14</t>
  </si>
  <si>
    <t>2.15</t>
  </si>
  <si>
    <t>2.16</t>
  </si>
  <si>
    <t>2.17</t>
  </si>
  <si>
    <t>2.18</t>
  </si>
  <si>
    <t>2.19</t>
  </si>
  <si>
    <t>2.20</t>
  </si>
  <si>
    <t>2.21</t>
  </si>
  <si>
    <t>2.22</t>
  </si>
  <si>
    <t>2.23</t>
  </si>
  <si>
    <t>2.24</t>
  </si>
  <si>
    <t>2.25</t>
  </si>
  <si>
    <t>物理准备室设备</t>
  </si>
  <si>
    <t>共2间,每一间准备室的配置清单如下</t>
  </si>
  <si>
    <t>3.1</t>
  </si>
  <si>
    <t>3.2</t>
  </si>
  <si>
    <t>3.3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</si>
  <si>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</si>
  <si>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</si>
  <si>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3.4</t>
  </si>
  <si>
    <t>岛式插座</t>
  </si>
  <si>
    <t>1、钢制线盒，主框架采用裸板实际厚度大于1.0mm厚优质钢材产一级高强度镀锌钢板经CNC机压成形、焊接制作，表面经磷化处理、环氧树脂静电粉末涂装处理。
2.220V交流输出为五孔插座，</t>
  </si>
  <si>
    <t>3.5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</si>
  <si>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</si>
  <si>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</si>
  <si>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3.6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</si>
  <si>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</si>
  <si>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</si>
  <si>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3.7</t>
  </si>
  <si>
    <t>准备室电气线路（地面以上）</t>
  </si>
  <si>
    <t>规格：φ25mm、φ32mm
电气布线：铜芯24芯，优质UPVC(国标)管，耐压500V。</t>
  </si>
  <si>
    <t>物理仪器室设备</t>
  </si>
  <si>
    <t>共2间,每一间仪器室的配置清单如下</t>
  </si>
  <si>
    <t>4.1</t>
  </si>
  <si>
    <t>4.2</t>
  </si>
  <si>
    <t>4.3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</si>
  <si>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</si>
  <si>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</si>
  <si>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</si>
  <si>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</si>
  <si>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</si>
  <si>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</si>
  <si>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</si>
  <si>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4.6</t>
  </si>
  <si>
    <t>安装费</t>
  </si>
  <si>
    <t>1、实验室设备安装及调试。</t>
  </si>
  <si>
    <t>高中物理教学仪器</t>
  </si>
  <si>
    <t>共4套,每一套教学仪器的配置清单如下</t>
  </si>
  <si>
    <t>配置班额</t>
  </si>
  <si>
    <t>人</t>
  </si>
  <si>
    <t>（1）</t>
  </si>
  <si>
    <t>一般</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</si>
  <si>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</si>
  <si>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</si>
  <si>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</si>
  <si>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</si>
  <si>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</si>
  <si>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</si>
  <si>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1、实验室常用工具，供对胶塞和木塞打孔用；2、有四支不同孔径带手柄的空芯钻头、顶屑杆（通条）组成；3、每支空芯管长度约为100㎜，管外径分别为6±0.1,8.5±0.1，10.5±0.1；4、符合JY0001-2003《教学仪器设备》。</t>
  </si>
  <si>
    <t>02011</t>
  </si>
  <si>
    <t>直联泵(直联高速旋片式真空泵)</t>
  </si>
  <si>
    <t>单相，有防回油功能</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</si>
  <si>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</si>
  <si>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</si>
  <si>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</si>
  <si>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</si>
  <si>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</si>
  <si>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</si>
  <si>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02016</t>
  </si>
  <si>
    <t>抽气盘</t>
  </si>
  <si>
    <t>1．产品由底盘、钟罩、电铃、气阀、垫圈等组成。2．底盘为塑料制成，要求表面平整，无气孔、砂眼，外径Φ≥180mm。3．钟罩为透明式，外径不小于150mm。4．抽气盘的密封性能：极限压强≤6000Pa，极限压强下保持15分钟，腔内压强变化不大于2KPa。5．电铃电源：直流3～6V。6．电铃放置于抽气盘内应平稳，工作中无倒覆。</t>
  </si>
  <si>
    <t>02017</t>
  </si>
  <si>
    <t>吹风机</t>
  </si>
  <si>
    <t>1.使用电源：220V50Hz。2.塑料外壳，分二档调节风速。</t>
  </si>
  <si>
    <t>02020</t>
  </si>
  <si>
    <t>仪器车</t>
  </si>
  <si>
    <t>辆</t>
  </si>
  <si>
    <t>采用优质不锈钢材质,钢材厚度不小于1.0mm。1、产品由搁盘2个，车架2个；2、 支架底部用万向轮组装，规格不小于Ф25mm×360mm×660mm；3、规格不小于800mm×500mm×1100mm，表面涂复；4、脚杆表面油漆涂复；5、附件由M6×30螺杆8个，M6螺帽8个，弹簧垫圈8个，Ф6平垫8个构成；6、整套产品组装后应有足够的平稳度和牢固度，其结构为货车式；7、其它应符合JY0001—2003《教学仪器设备产品一般质量要求》有关规定。</t>
  </si>
  <si>
    <t>02023</t>
  </si>
  <si>
    <t>充磁器</t>
  </si>
  <si>
    <t>1、主要由螺线管、整流器、电源按钮开关和外壳组成。2、对中学物理实验室配备的小磁针、磁针进行充磁或消磁。3、绝缘电阻≥20MΩ。</t>
  </si>
  <si>
    <t>02040</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</si>
  <si>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</si>
  <si>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</si>
  <si>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02060</t>
  </si>
  <si>
    <t>望远镜</t>
  </si>
  <si>
    <t>双筒7×35目镜透镜Φ19mm，伸缩可调，物镜透镜Φ35mm，望远距离12m～9880m，配背带。</t>
  </si>
  <si>
    <t>02075</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</si>
  <si>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</si>
  <si>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</si>
  <si>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02102</t>
  </si>
  <si>
    <t>注射器</t>
  </si>
  <si>
    <t>规格：100ml。塑料制成。密封性好，滑动灵活。刻度标线规整、清晰。符合GB 15810-2019《一次性使用无菌注射器》的有关规定。</t>
  </si>
  <si>
    <t>02115</t>
  </si>
  <si>
    <t>透明盛液筒</t>
  </si>
  <si>
    <t>1．产品由透明塑料制成。2．外表尺寸：高：300mm；直径：φ100mm，壁厚2mm。3．产品口部圆正，底部平整，表面无凹凸不平现象，无擦伤、划痕、裂缝，透明度好。4．符合JY0001－2003《教学仪器一般质量要求》的有关规定。</t>
  </si>
  <si>
    <t>02116</t>
  </si>
  <si>
    <t>透明水槽</t>
  </si>
  <si>
    <t>1.产品用无毒透明硬质塑料制成。
2.外形尺寸：270mm×200mm×100mm，壁厚2mm。
3.产品自1m高度处自由下落于水泥地面后无破损。
4.应符合原教育部标准《塑料水槽技术条件》JY53－80的要求。
5.仪器的性能、安全、结构及外观的一般要求应分别符合JY0001标准的第4、5、6、7章的有关要求。
6.标志、说明书、包装、运输、贮存等应符合JY0001-2003的有关规定。</t>
  </si>
  <si>
    <t>（3）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</si>
  <si>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</si>
  <si>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</si>
  <si>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</si>
  <si>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</si>
  <si>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</si>
  <si>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</si>
  <si>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</si>
  <si>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</si>
  <si>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</si>
  <si>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</si>
  <si>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</si>
  <si>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</si>
  <si>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</si>
  <si>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</si>
  <si>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</si>
  <si>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1.圆环、支撑脚用料为φ6mm冷拉钢材质，表面喷漆或镀，铬防锈处理。
2.支撑圆环直径外径φ130mm，φ内径90mm、壁厚5mm。圆环平面与放置台面平行，高138mm。
3.三支撑脚与圆环间焊接牢靠，分布均匀，焊点光滑、平稳。
4.表面无明显的凹痕、裂缝、变形等缺陷；表面喷漆或涂镀层应均匀，不起泡、龟裂、脱落和磨损；无锈蚀及其他机械损伤。
5.标志、说明书、包装、运输、贮存等应符合JY0001-2003的有关规定。</t>
  </si>
  <si>
    <t>（4）</t>
  </si>
  <si>
    <t>电源</t>
  </si>
  <si>
    <t>04003</t>
  </si>
  <si>
    <t>高中学生电源</t>
  </si>
  <si>
    <t>交流：2～12V/3A，每2V一档直流稳压：2～12V/2A，每2V一档</t>
  </si>
  <si>
    <t>高中学生电源(改进型)</t>
  </si>
  <si>
    <t>双路0～12V稳压连续可调，1.5A，两路可串联使用，过载保护。交流一路，0～15V，3A，连续可调正弦波。带不低于2.5级电压表，过载保护</t>
  </si>
  <si>
    <t>04006</t>
  </si>
  <si>
    <t>高中教学电源</t>
  </si>
  <si>
    <t>交流：2V～24V，每2V一档，2V～6V/12A，8V～12V/6A，14V～24V/3A。直流稳压：1V～25V分档连续可调，2V～6V/6A，8V～12V/4A，14V～24V/2A；40A、8s自动关断</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</si>
  <si>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</si>
  <si>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</si>
  <si>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</si>
  <si>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</si>
  <si>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</si>
  <si>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</si>
  <si>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</si>
  <si>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</si>
  <si>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</si>
  <si>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</si>
  <si>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</si>
  <si>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</si>
  <si>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t>
  </si>
  <si>
    <t>04012</t>
  </si>
  <si>
    <t>直流高压电源</t>
  </si>
  <si>
    <t>输出点压250V、300V、600V、1000V、1200V、1500V，纹波电压≤0.5V。输出电流：≥0.1A（250V、300V时）；≥0.05A（600V、1000V、1200V、1500V时）；有过载保护</t>
  </si>
  <si>
    <t>04013</t>
  </si>
  <si>
    <t>电子起电机</t>
  </si>
  <si>
    <t>放电距离应为5mm～35mm，输出高压电流应≤500μA，有短路保护和开路保护，连续工作时间不少于30min；输出电压对地正负对称；安全要求：变压器的一次绕阻和二次绕阻抗电强度应达到交流3000V，电源与高压部分的电气间隙和爬电距离符合高压电气要求，宜采用外接的电源变换器（II类电器</t>
  </si>
  <si>
    <t>04014</t>
  </si>
  <si>
    <t>教学用铅酸蓄电池充电器</t>
  </si>
  <si>
    <t>可同时对不超过28只可调内阻电池和1只6V（4Ah或10Ah或15Ah)普通铅酸蓄电池充电,充电时间可在1-39小时之间，根据需要设定，仪器外形尺寸≥280mm*180mm*140mm</t>
  </si>
  <si>
    <t>测量</t>
  </si>
  <si>
    <t>长度</t>
  </si>
  <si>
    <t>木直尺</t>
  </si>
  <si>
    <t>只</t>
  </si>
  <si>
    <t>1．用木材制作，表面平整、挺直、无毛刺。木材材质应无节疤、无裂纹、无伤痕，并经过脱脂干燥处理，含水率≤18％。2．尺身一面白底，印有黑色刻线和数字，最小刻度为1毫米，每5厘米为一大格，每10厘米的刻线上标有数字，有mm、cm、dm、m四种单位。3．漆层平整清洁、色调美观、厚薄均匀、有足够的附着力，在主要表面上不得有流挂、针孔、气泡等缺陷。4．刻线和数字排列整齐端正，刻线粗细一致。5．米尺的外形尺寸：1000mm×25mm×8mm全尺刻度累计误差≤2mm,尺面平面度≤3mm,尺边直线度≤2mm。</t>
  </si>
  <si>
    <t>钢直尺</t>
  </si>
  <si>
    <t>碳钢材质，200mm，分度值≤0.5mm。</t>
  </si>
  <si>
    <t>碳钢材质，600mm，分度值≤0.5mm。</t>
  </si>
  <si>
    <t>钢卷尺</t>
  </si>
  <si>
    <t>盒</t>
  </si>
  <si>
    <t>5000ｍｍ，宽边,最小刻度值为1ｍｍ，每厘米处的刻线是毫米刻线长的2倍并标有相应数字。刻线均匀、清晰</t>
  </si>
  <si>
    <t>游标卡尺</t>
  </si>
  <si>
    <t>把</t>
  </si>
  <si>
    <t>测量范围:0～150mm，分辨率:0.02mm，碳钢材质，表面做防锈处理，塑料盒装。</t>
  </si>
  <si>
    <t>1.产品为有效量程150mm、分度值1mm、测量精度0.05mm的普通游标卡尺，具有内测、外测、深度等测量功能。
2.产品采用不锈钢材料制造，表面抛光处理。
3.刻度清晰，无断线、缺划。
4.产品应符合国标GB1214-75《游标卡尺》的要求。</t>
  </si>
  <si>
    <t>外径千分尺</t>
  </si>
  <si>
    <t>测量范围:0mm～25mm，分辨率:0.01mm。尺架材质：铁铸件，尺架表面处理：喷塑，量面材质：硬质合金。</t>
  </si>
  <si>
    <t>数显游标卡尺</t>
  </si>
  <si>
    <t>150mm，0.01mm，采用低碳钢金属材质，液晶显示：40mm×15mm</t>
  </si>
  <si>
    <t>质量</t>
  </si>
  <si>
    <t>物理天平</t>
  </si>
  <si>
    <t>一、杠杆式等臂双盘天平，有游码装置及水准器，砝码盒等。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</si>
  <si>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学生天平</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</si>
  <si>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</si>
  <si>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托盘天平</t>
  </si>
  <si>
    <t>1.最大称量200g，分度值0.2g,标尺称量0-5g。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</si>
  <si>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</si>
  <si>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电子天平</t>
  </si>
  <si>
    <t>1、量程100g。2、读数精度：0.01g。3、采用高精度应变式称量传感器。4、自动外置砝码校准，标配砝码操作简便。5、可拆卸式方形透明防风罩。6、数码显示。7、具有超载保护及去皮，计数等功能。8、产品应符合JJG1036-2008《电子天平》。</t>
  </si>
  <si>
    <t>1.最大秤量1000g,分度值0.01g，天平等级三级。
2.塑料上下壳，配有调整脚，LED显示。
3.秤盘不锈钢材质，圆盘，秤盘直径128mm,。
4.使用电源：220V50Hz。
5.全量程去皮称重模式，附防风透明罩。</t>
  </si>
  <si>
    <t>指针式体重计</t>
  </si>
  <si>
    <t>0g～120kg，500g。1、由金属底座、脚踏面、刻度盘、调零旋钮等构成，含测体高装置。2.长度计量：量度范围700-1900mm，分度值5mm。3.承重板面积：375mm×270mm。4.外形尺寸：695mm×285mm×935mm。5.重量：15KG。</t>
  </si>
  <si>
    <t>金属钩码</t>
  </si>
  <si>
    <t>10g×1，20g×2，50g×2，200g×2，塑料盒包装：100mm×68mm×33mm，钩码表面电镀处理，无毛刺。</t>
  </si>
  <si>
    <t>金属槽码</t>
  </si>
  <si>
    <t>镀锌，铁质。2g×3，5g×2，10g×2，20g×2，50g×2，100g×2，200g×2，5g×1金属槽码盘和10g×1金属槽码盘，塑料盒包装：100mm×40mm×44mm。</t>
  </si>
  <si>
    <t>时间</t>
  </si>
  <si>
    <t>机械停表</t>
  </si>
  <si>
    <t>一、适用范围、规格：1.用于中学物理学生实验测量时间使用。2.最小刻度值（秒）：0.1；有暂停机构。
二、技术要求：1．秒表在环境温度为-10℃～40℃工作时不应停摆。2．秒表在任何位置工作时不应停摆。3．秒表质量等级和平均分走时差、分走时偏差、最大秒走时差应符合QB/T1534第4.3条要求。4．延时走时应符合QB/T1534第4.4条要求。5．上条机构、启动、停止、回零按钮、秒针、分针和秒针示值、刻度盘刻度等项应符合QB/T1534第4.5～4.19条要求。6.金属外壳。塑料盒定位包装。</t>
  </si>
  <si>
    <t>电子停表</t>
  </si>
  <si>
    <t>1.有石英谐振器，分辨率为0.01S，以标称电压为DC1.5V或DC3.0V的扣式电池为能源，液晶显示。
2.具有计时（含累加计时）等功能、附挂绳。
3.表玻璃透明无伤、印字清楚正确、表壳与玻璃后盖配合紧密，无明显的缝隙。
4.使用可靠，各功能显示及相互转换正常。零部、组件不得自行脱落，字段显示清晰、无误。</t>
  </si>
  <si>
    <t>电火花计时器</t>
  </si>
  <si>
    <t>单频率：0.02s，火花距离≥10mm，平均电流不大于0.5mA</t>
  </si>
  <si>
    <t>多频率：0.01s、0.02s、0.05s，有同步释放功能</t>
  </si>
  <si>
    <t>电磁打点计时器</t>
  </si>
  <si>
    <t>一、产品组成：电磁打点计时器由计时器主机、固定G形夹、重锤（300g）、纸带（宽17.5mm、长50m）、复写纸片等组成。</t>
  </si>
  <si>
    <t>数字计时器</t>
  </si>
  <si>
    <t>四位及以上，数据存贮，显示：10个挡光间隔时间、10周振动、n次振动时间总和、加速度计时三个时间、自由落体时间不少于二个、二路光电门分别计二个挡光时间(对碰、追碰)。</t>
  </si>
  <si>
    <t>四位及以上，数据存贮，显示：10个挡光间隔时间、10周振动、n次振动时间总和、加速度计时三个时间、自由落体时间不少于二个、二路光电门分别计二个挡光时间(对碰、追碰)，有光电门接口和电磁铁接口，统一接口。显示对应间隔时间的平均速度、加速度、碰撞计时四个平均速度；电磁铁可调释放延时补偿</t>
  </si>
  <si>
    <t>频闪光源</t>
  </si>
  <si>
    <t>采用高亮度LED作为频闪光源，使用寿命长。工作电压为AC220V、50Hz,仪器测试量程1-9999Hz，分辨率1Hz，频闪频率：1-9999Hz，调节精度1Hz，功耗小于15W。</t>
  </si>
  <si>
    <t>温度</t>
  </si>
  <si>
    <t>温度计</t>
  </si>
  <si>
    <t>支</t>
  </si>
  <si>
    <t>1．红液。2．全长：约280mm；外径：5mm－6mm；头长：约10mm。3．测量范围：0－100℃；最小分度值：1℃；允许误差±1℃。4．玻管要直，不得弯曲，不得崩损缺口，红液不得断线。</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</si>
  <si>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t>
  </si>
  <si>
    <t>数字温度计</t>
  </si>
  <si>
    <t>集成温度传感器，-50℃～+150℃，分辩率0.1℃</t>
  </si>
  <si>
    <t>电子体温计</t>
  </si>
  <si>
    <t>1．显示范围32～42.9℃。2．测量时间：口腔1min、液下3min。3.电池为扭扣电池。4.蜂鸣提示：温度稳定约10秒鸣响。5.警示功能：高于37.81℃自动报警。</t>
  </si>
  <si>
    <t>红外人体表面温度快速筛选仪</t>
  </si>
  <si>
    <t>1.工作环境温度：25～30℃2.测量范围：摄氏30～50℃3.分度值：摄氏0.1℃；准确度：0.5℃</t>
  </si>
  <si>
    <t>寒暑表</t>
  </si>
  <si>
    <t>一、适用范围：初中物理演示仪器。二、技术参数：1、由木质材料镶嵌玻璃棒芯组成。2、采用摄氏（℃）和华氏（℉）木板双刻度，面板标有：摄氏-30℃～50℃；华氏-20℃120℃的标志。3、玻璃棒芯感温液，正面放大玻璃液读数。4、温度准确度：±1℃（0℃～30℃）5、最小分度值：1℃6、储藏条件：-30℃～60℃7、性能、结构、外观符合JY0001第4、6、7的有关要求。三、标志、说明书、包装、运输、贮存：符合JY0001-2003的有关规定。</t>
  </si>
  <si>
    <t>力</t>
  </si>
  <si>
    <t>条形盒测力计</t>
  </si>
  <si>
    <t>10N由方形弹簧盒（带刻板）、弹簧、提环、挂钩、指针等组成。零点可调。量程：0～10N。产品应符合JY0127-91《教学测力计》的要求</t>
  </si>
  <si>
    <t>5N由方形弹簧盒（带刻板）、弹簧、提环、挂钩、指针等组成。零点可调。量程：0～5N。产品应符合JY0127-91《教学测力计》的要求。</t>
  </si>
  <si>
    <t>2.5N由方形弹簧盒（带刻板）、弹簧、提环、挂钩、指针等组成。零点可调。量程：0～2.5N。产品应符合JY0127-92《教学测力计》的要求。</t>
  </si>
  <si>
    <t>1N，分度值0.02N由方形弹簧盒（带刻板）、弹簧、提环、挂钩、指针等组成。零点可调。量程：0～1N。产品应符合JY0127-92《教学测力计》的要求。</t>
  </si>
  <si>
    <t>14010</t>
  </si>
  <si>
    <t>圆盘测力计</t>
  </si>
  <si>
    <t>1、由外筒、内管、弹簧、端盖、提环、挂钩等组成。零点可调；
2、量程：0～5N（牛顿）；
3、分度值为量程的1／50，零点平均示差不大于1／4分度，任一点的平均示差不大于1个分度，任一点的重复称量的最大示差不大于1／2分度；</t>
  </si>
  <si>
    <t>拉压测力计</t>
  </si>
  <si>
    <t>拉压两用,结构组成：由具有测量性能的耐疲劳弹簧，指针，调节器，小勾，承压台，刻度板构成。最大量程：10N,指针、调节器、小勾、刻度板采用金属制，承压台圆形塑料制。刻度板为铝板表面印刷刻线。</t>
  </si>
  <si>
    <t>双向测力计</t>
  </si>
  <si>
    <t>双向9N，可同时显示被测力的大小和方向的测力计，9N簧，每一分度为1度</t>
  </si>
  <si>
    <t>演示数字测力计</t>
  </si>
  <si>
    <t>量程2N，分辨率0.001N，误差≤0。2%，满量程±1/2字，有调零、内置校准、记忆（能显示定值）</t>
  </si>
  <si>
    <t>学生数字测力计</t>
  </si>
  <si>
    <t>量程2N，分辨率0.001N，误差≤0。2%，满量程±1/2字，有调零、内置校准、记忆（能显示定值）功能</t>
  </si>
  <si>
    <t>电</t>
  </si>
  <si>
    <t>高中数字演示电表</t>
  </si>
  <si>
    <t>1.使用电源：220V50Hz。2.交、直流电压量程：a.200mV档：0~199.9mV。b.2V档：0~1.9999V。c.20V档：0~19.999V。d.200V档：0~199.99V。e.500V档：0~499.9V。3.交、直流电流量程：a.检流档：0~199.99uA。b.2mA档：0~1.9999mA。c.20mA档：0~19.999mA。d.200mA档：0~199.99mA。e.10A档：0~9.9A。4.LED数码管4位半显示，字高55mm。5.塑料外壳，外形尺寸：288mm×100mm×320mm。</t>
  </si>
  <si>
    <t>绝缘电阻表</t>
  </si>
  <si>
    <t>手提式。额定电压：500V，测量范围：0-500MΩ；准确度：10级；摇柄额定转速：120r/min；绝缘电阻：20MΩ；试电电压：1000V；。</t>
  </si>
  <si>
    <t>直流电流表</t>
  </si>
  <si>
    <t>产品由测量机构、外壳等组成。1.指示面板与水平面成45度夹角。2.测量范围：（-0.2A~0~0.6A）（-1~0~3A）。3.仪表准确度等级：2.5级。4.对外界磁场的防御等级为Ⅲ级。。</t>
  </si>
  <si>
    <t>电表采用磁电系表头，透明有机玻璃盖罩。技术特征：1、指示面板与水平成45度角。2、量程：0~200μA。3、电表降压（分两档）：Vg1=100mV、Vg2=500mV。4、内阻Rg1为500Ω，Rg2为2.5kΩ。5、阻尼时间：不大于4秒；6、对外界磁场的防御等级：三级。</t>
  </si>
  <si>
    <t>直流电压表</t>
  </si>
  <si>
    <t>产品由测量机构、外壳等组成。1.指示面板与水平面成45度夹角。2.测量范围：（-1~0~3V）（-5~0~15V）。3.仪表准确度等级：2.5级。4.对外界磁场的防御等级为Ⅲ级。</t>
  </si>
  <si>
    <t>灵敏电流计</t>
  </si>
  <si>
    <t>产品由测量机构、外壳等组成。1.指示面板与水平面成45度夹角。2.测量范围：±300μA内阻。3.仪表准确度等级：2.5级。4.对外界磁场的防御等级为Ⅲ级。5.规格：130mm×95mm×90mm。</t>
  </si>
  <si>
    <t>多用电表</t>
  </si>
  <si>
    <t>1、不低于2.5级2、外壳为胶木制，成型美观光滑，上有三个调节旋钮和四个接线柱孔3、指针灵活，测量准确，表面清晰，分格均匀4、配测笔一套。可测量范围：交流电压：0-10-50-250-1000V，2500V直流电压：0-2.5-10-50-250-1000V2500V直流电流：0.05-0.5-5-50-500mA电阻：0-1Ω-10Ω-100Ω-1KΩ-10KΩ</t>
  </si>
  <si>
    <t>数字式，3-1/2位，最大显示1999。用于直流电压与交流电压的测量、直流电流与交流电流的测量、电阻测量、电容测量、频率测量、温度测量、二极管与蜂鸣连续性测量、晶体三极管hFE测量。附表笔一对。</t>
  </si>
  <si>
    <t>数字式，4-1/2位，最大显示3999。用于直流电压与交流电压的测量、直流电流与交流电流的测量、电阻测量、电容测量、频率测量、温度测量、二极管与蜂鸣连续性测量、晶体三极管hFE测量。附表笔一对。</t>
  </si>
  <si>
    <t>交流电流表</t>
  </si>
  <si>
    <t>采用磁电系表头，输入电路经过电流互感器转换，最高不超过600MV，适于做低压交流电流的测量，电表采取半波整流及滤波。表身为光亮黑色有机玻璃壳，设有防震装置和磁短路片。二、技术特性：1、测量范围：单刻度：双量程、100MA和500MA。2、准确度等级：2.5级；3、工作位置：表面与合面成45度角；4、阻尼时间：不大于4秒；5、标度尺全长：不少于84.8mm；6、外形尺寸：不大于135×98×95mm；7、工作条件：周围气温0-40℃，相对湿度不超过85%；8、绝缘耐压试验：交流50Hz，2KV，1分钟；9、对外界磁场防御等级：5奥斯特或每米400A；10、工作频率：45-65Hz。</t>
  </si>
  <si>
    <t>演示电流电压表</t>
  </si>
  <si>
    <t>高中演示电流电压表为指针式内磁结构，及其测量电路等部分组成。它具有使用方便，性能稳定、安全可靠、演示直观等优点。它共有十四档测量量程，供教学演示实验中作检流计，及测量直流电流、直流电压、交流电流、交流电压等之用。二、主要规格及技术参数：1、测量范围：DCA:-500μA-0-+500μA，0-10-100mA-1-5A；DCV：0-5-10V；ACA:0-10-100mA-1-5A；ACV:0-10-50-250V；2、基本误差：±2.5%；3、阻尼时间：≤6S；4、重量：1Kg，规格300×270×115mm。准确度等级：2.5级，</t>
  </si>
  <si>
    <t>演示微电流电阻表</t>
  </si>
  <si>
    <t>一、构造及使用范围：高中演示电表为指针式内磁结构，及其测量电路等部分所组成，共有十四个测量档位，使用方便，性能稳定、安全可靠，供学生教学演示实验中作检流计测量微量直流电流及直流电压、直流电阻等演示项目。二、主要规格及技术参数：DCA:(G)-50μA-0-+500μA，0-100μA；DCV：0-1-2.5-5-10-25-50-100-150-250V；DCΩ：R×1：1-100Ω（中心值10Ω），R×10：10-1kΩ（中心值100Ω），R×100：100-10kΩ（中心值1kΩ），R×1kΩ：1kΩ-100kΩ（中心值10kΩ）；灵敏度：DCV：5kΩ/V；基本误差：DCA、DCV为±2.5%，DCΩ为标度尺弧长±2.5%；重量：1kg；测电流：直流微电流微安级。测电压：直流电压测量。测电阻：分辩率0.1Ω。精度：0.5级,三位半数码显示。</t>
  </si>
  <si>
    <t>教学示波器</t>
  </si>
  <si>
    <t>DC5MHz，扫描范围：10Hz～100KHz</t>
  </si>
  <si>
    <t>学生示波器</t>
  </si>
  <si>
    <t>DC2MHz，扫描范围：10Hz～100KHz</t>
  </si>
  <si>
    <t>示波器</t>
  </si>
  <si>
    <t>小型、通用。DC10MHz，5mV/div，触发电平锁定</t>
  </si>
  <si>
    <t>通用二踪。采样频率不低于20MHz</t>
  </si>
  <si>
    <t>电阻箱</t>
  </si>
  <si>
    <t>四位9999Ω，0.5级</t>
  </si>
  <si>
    <t>六位99999.9Ω，0.1级</t>
  </si>
  <si>
    <t>携式直流单双臂电桥</t>
  </si>
  <si>
    <t>金属外壳,单双臂,电桥的总有效量程,单臂电桥10~1111000欧姆.双臂电桥10-4~1111Ω</t>
  </si>
  <si>
    <t>微电流放大器</t>
  </si>
  <si>
    <t>多路输入档。一路为毫伏级，低阻抗输入，放大倍数约一千倍。两路用于传感器，分别为电流型放大输出和电压型放大输出</t>
  </si>
  <si>
    <t>虚拟电子测试仪器软件</t>
  </si>
  <si>
    <t>软件，能在电脑上模拟示波器、信号源、频率计等</t>
  </si>
  <si>
    <t>其它</t>
  </si>
  <si>
    <t>湿度计</t>
  </si>
  <si>
    <t>双指针式、全塑料外壳，带座可悬挂。1.可测温度及湿度。2.直径约128mm。3.温度可测-30°C~50°C，湿度可测10%RH~90%RH。</t>
  </si>
  <si>
    <t>空盒气压表</t>
  </si>
  <si>
    <t>多膜盒。产品由上拖板、真空膜盒、连接拉杆、调节螺丝、中间轴、调整器、扇形齿轮、直齿轮、偏心螺钉、游丝、指针、刻度盘及打气球等组成。1.测量范围：80～106Kpa，分度值：0.1Kpa，测量误差：小于0.25Kpa。2.外形尺寸：直径≥150mm，高≥80mm。3.全透明外壳。</t>
  </si>
  <si>
    <t>露点测定器</t>
  </si>
  <si>
    <t>用于测定空气中的相对湿度等实验。1.产品由玻璃瓶、橡胶塞、直角弯管玻璃管和直管玻璃管组成。2.玻璃瓶容积不小于125ml，橡胶塞与瓶口配合良好。3.玻璃管外径≥6mm，长≥130mm。</t>
  </si>
  <si>
    <t>量角器(圆等分器)</t>
  </si>
  <si>
    <t>塑料制品、演示用，带手柄。量角器上部为直径500mm±2mm的半园环，下部为一宽50mm，长500mm的直尺，两者不可分离，应印有0~180°角度刻度线，在0°、90°、180°位置印有角度数值，90°刻度线与圆心应在一条直线上，垂直于下方的直尺，两边对称。</t>
  </si>
  <si>
    <t>（2）</t>
  </si>
  <si>
    <t>专用仪器</t>
  </si>
  <si>
    <t>力学</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</si>
  <si>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</si>
  <si>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</si>
  <si>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摩擦计</t>
  </si>
  <si>
    <t>由磨擦板和磨擦块组成。磨擦板外形尺寸≥500mm×50mm×10mm。磨擦块外形尺寸100mm×40mm×30mm。上面有两个砝码孔，端面中心有挂钩。</t>
  </si>
  <si>
    <t>螺旋弹簧组</t>
  </si>
  <si>
    <t>1、由钢丝绕成的螺旋弹簧3种一组组成。2、3种螺旋弹簧拉力限量分别为：2N，1N，0.5N。表面镀镍防护，弹簧上端为园环，下端有三角片，杆勾，指针组成。3、2N钢丝直径0.8mm；1N钢丝直径0.6mm；0.5N钢丝直径0.5mm。</t>
  </si>
  <si>
    <t>1、由钢丝绕成的螺旋弹簧2种一组组成。2、2种螺旋弹簧拉力限量分别为：5N，3N。表面镀镍防护，弹簧上端为园环，下端有三角片，杆勾，指针组成。3、5N钢丝直径1mm；3N钢丝直径0.9mm。</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</si>
  <si>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</si>
  <si>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</si>
  <si>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摩擦力演示器</t>
  </si>
  <si>
    <t>产品由底座，抽板，木块，摩擦力显示器等组成，摩擦力显示器分别为最大摩擦力和摩擦力瞬时值两部分，数字不少于3位，电源供电为4节5号干电池，摩擦块为长方形金属材料制作，外形尺寸≥73mm*45mm*25mm,正面为摩擦块粗糙面，中间有一凹孔，供放置配重块来使用，摩擦块具有弹性拉伸杆，其它三面为光滑面，皮带宽度≥75mm,仪器传动方式为手摇式。</t>
  </si>
  <si>
    <t>微小形变演示器</t>
  </si>
  <si>
    <t>利用光杠杆原理。产品由半导体激光器、三脚架、平面镜、调节装置组成。激光器射出的为红色圆点；三脚架的钢丝弹性良好。演示效果明显。</t>
  </si>
  <si>
    <t>力的合成分解演示器</t>
  </si>
  <si>
    <t>仪器由分度标盘、汇力环、测力计、调节器、滑轮、滑轮夹、主杆、底座组成。仪器的结构符合力系构成的实际条件，在一个分度的直角座标盘上，借助于挂线将三个力汇集在一个园环上，构成共点力的平衡力系，以此来演示力的合成与分解。1.分度座标盘应采用塑料注塑成型，表面光滑平整、无变形，直径不小于270mm；2.主杆为金属制品，直径12mm,长不小于400mm,一端有M10的外丝，表面镀铬处理。</t>
  </si>
  <si>
    <t>支杆定滑轮和桌边夹组</t>
  </si>
  <si>
    <t>每套带支杆单滑轮、尼龙线、桌边夹各3件，小铁环1件，支杆高度可调。滑轮外径不小于40mm塑料制；支杆直径不小于6mm，长不小于200mm，高度调节不小于100mm。</t>
  </si>
  <si>
    <t>高中静力学演示教具</t>
  </si>
  <si>
    <t>1、结构组成：实验底板：工程塑料压制成形，单板面积:360mm×240mm,96个插孔，塑料三角板，塑料紧固销，塑料吊环，金属支承细杆：Φ4mm×80mm，塑料力矩盘：Φ270mm，色圈，螺旋弹簧，塑料小接插座，双向测力计：5N。加长杆，定位杆，小车，塑料小滑轮：Φ60mm，塑料大滑轮：Φ120mm，滑轮联杆，钢丝挂钩，重锤，双向插头，叉形金属调节杆，钢丝卡环，惯性块，车钩，滑轮挂钩，压簧：1N,5N，单向插头。2、完成演示实验：47个3、演示实验可见距离：＞5m4、定量实验误差：＜8%；5、测力计示值误差和回零误差：不大于1个分度；将测力计倒置，示值误差和回零误差：不大于2个分度；</t>
  </si>
  <si>
    <t>高中力学演示板</t>
  </si>
  <si>
    <t>1、由工程塑料压制成型单板面积约360*240mm²表面有九十六个插孔供装插实验部件使用。底板与底板均可拼可卸、任意改变实验面积、单板和拼板均可吊挂也可用直角支板支承后放在桌面上既可教学演示也可分组使用,该力学实验底板和电学线路实验底板完全相互通用。
2、大三角支板用塑料压制成型，每套四只供支承实验底板竖直用,使竖放的底板保持垂直、稳定、牢固两只支板前面支承，两只背面支承，螺旋可调准底板垂直度
3、紧固销用塑料制成,在底板与底板拼合时,插入紧固销使板与板拼接紧固,不易松动。实验完毕，又可以从板后推压取出,然后卸拆拼板
4、塑料吊环使用时,将吊环压入底板边孔,即可供吊挂使用,不用时也可取下,或压留在边孔。
5、支承杆是一个圆金属细杆 80Xφ4,一头压配一只塑料小接插座,实验时只要用力将塑料小接插座的插头插进底板φ6 小孔并垂直板面,另一头空出段,即可做支轴、支点、吊挂绳索或弹簧支承杠杆、力矩盘、横梁、平面、斜面型材、悬挂动滑轮组等使用。</t>
  </si>
  <si>
    <t>滚摆</t>
  </si>
  <si>
    <t>1．滚摆由摆体（摆轮和摆轴）、悬线、支柱、横梁和底座组成。2．摆轮直径≥Φ120mm。摆轴直径≥Φ8mm，≥长150mm。3．产品应符合JY110-82《滚摆》的要求。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</si>
  <si>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</si>
  <si>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</si>
  <si>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</si>
  <si>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</si>
  <si>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电动离心转台</t>
  </si>
  <si>
    <t>产品为分4段可调式。主要由电机、调速器、底板、底脚、套管、支架、电源线等组成
技术参数：
电机功率：85W
最高转速：1150r/min
使用电源电压:220V50Hz
可与离心机械模、离心球、离心环、离心分液器、发音齿轮等型配套使用。</t>
  </si>
  <si>
    <t>毛钱管(牛顿管)</t>
  </si>
  <si>
    <t>有机玻璃或玻璃，可抽气，管直径≥50mm;管长（不含气嘴蝶阀）约为1000mm</t>
  </si>
  <si>
    <t>伽利略理想斜面演示器</t>
  </si>
  <si>
    <t>外形长度≥1000mm，一端高度可连续升降，连接曲面光滑</t>
  </si>
  <si>
    <t>运动合成分解演示器</t>
  </si>
  <si>
    <t>产品由底座、面板、小车、画板、画笔、X向传动装置、Y向传动装置、控制系统部分、电源接线等组成。底座及面板采用厚度1mm的钢板制作，面板尺寸为395×315mm，底座尺寸为395×120×10mm；小车尺寸约80×50×15mm，车轮采用金属材料制作；画板尺寸为240×180mm；笔尖与画板的间距可通过调节螺母调节；X向传动装置及Y向传动装置均采用小电机带动皮带轮传动。大皮带轮采用工程塑料制作，尺寸为Φ39×5mm，小皮带轮采用铜棒制作，直径为Φ8mm，皮带采用Φ42mm的橡胶皮带；控制系统部分包括：X向换向开关、Y向换向开关、Y向调速旋钮、X向运动按键、Y向运动按键、合运动操作键等。仪器使用电源电压：DC3～6V。可用于演示匀速-匀速、匀速-匀加速运动合成等实验。</t>
  </si>
  <si>
    <t>演示轨道（小车）</t>
  </si>
  <si>
    <t>产品由轨道、小车、固定架、释放装置、砝码桶、滑轮等组成。1.轨道为铝型材，表面化学抛光处理，长1200mm，轨道两内尺寸：49mm。2.小车车体为塑料，总质量为200g±6g。3.砝码桶为塑料，质量为5g±1g。4.滑轮为塑料，外径28mm。</t>
  </si>
  <si>
    <t>轨道（小车）</t>
  </si>
  <si>
    <t>车拖纸带打点式。产品由轨道、小车、砝码桶、固定架、释放装置、、滑轮及小车捕捉器等组成。1.轨道长900mm，小车轨道外边宽度54mm。2.小车质量200g，放砝码槽尺寸约57*51*18mm。</t>
  </si>
  <si>
    <t>21051</t>
  </si>
  <si>
    <t>轨道小车</t>
  </si>
  <si>
    <t>演示斜面小车</t>
  </si>
  <si>
    <t>1、整体是由斜面板、底板、小车砝码、支撑杆摩擦块各滑轮支架组成。
2、斜面板：木质材料，全长1.2米，表面光滑平直，不变形。
3、底板：长800mm，边上装有调节螺杆。
4、支架滑轮：滑轮φ45mm，支架高度43mm，都是塑料注塑而成。
5、小车：塑料外壳，基本尺寸约101mm*62mm*40mm,内部带两块长34mm铁块，车轮用螺丝铁杆固定，是自由滑动。6、摩擦块：木质材料，尺寸为约99mm*80mm*37mm,顶部打有4个φ27.5*13mm孔，右侧打有2个φ27*6mm孔</t>
  </si>
  <si>
    <t>斜面小车</t>
  </si>
  <si>
    <t>产品由斜面板、小车、支撑杆、摩擦块、砝码桶组成。1.斜面板外形尺寸约：815×100×20mm；档条宽15mm、高14mm。2.标尺全长800mm、累计误差不超过2mm、最小分度值10mm，其“0”位与挡条内侧边线齐平，刻线和数字清晰。3.安装支撑杆孔直径为6mm，深30－40mm，孔与支撑杆配合松紧适度。4.滑轮倾角可调，应能承受0.25N·m的转动力矩而不滑动。5.支撑杆总长150mm。6.摩擦块外形尺寸约：100mm×80mm×40mm，摩擦面分别有2个和4个圆孔。</t>
  </si>
  <si>
    <t>气垫导轨</t>
  </si>
  <si>
    <t xml:space="preserve">1、外形尺寸约：1260*200*130mm     2、材料：   采用空心三角形合金型材、附有六T行槽、 三点支撑 、单排孔     3、导轨工作面：长度1200mm   工作面夹角：90°     4、导轨表面粗糙度Ra3.2    5、工作环境：-10℃—40℃  </t>
  </si>
  <si>
    <t>小型气源</t>
  </si>
  <si>
    <t>本产品为中学物理演示实验用气垫导轨的配套仪器。气压不小于5kPa，低噪声。供气垫导轨使用。1.工作电压：220V50Hz;2.波纹管内径约为30mm，长不小于1000mm。3.接口配合紧密。其它符合JY0001－2003《教学仪器一般质量要求》的有关规定。</t>
  </si>
  <si>
    <t>自由落体实验仪</t>
  </si>
  <si>
    <t>1、仪器总高：1.5M
2、实验有效高度：1.2M
3、电磁铁电源：DC6V
4、钢球直径约：16mm
5、g值实验相对误差：≤2%
6、工作环境：-10℃—40℃</t>
  </si>
  <si>
    <t>牛顿第二定律演示仪</t>
  </si>
  <si>
    <t>1、产品由导轨、小车、标尺、刹车机构、砝码桶等组成。2、导轨：长度不小于800mm，两层轨道间距离不小于100mm，轨道平直、光滑、不容易变形，轨道间距一致。3、小车：质量为200g±6g，车厢可放砝码，两边有挂钩，小车轴距不小于60mm。4、标尺：全长750mm，标尺累计误差不大于2mm。5、滑轮：滑轮支架倾角应能调整，紧固后能承受0.25Kg的转动力矩而不滑动。滑轮质量不小于8g，外径30mm。6、砝码桶：质量不大于6g，有盖，吊线长度不小于800mm。</t>
  </si>
  <si>
    <t>牛顿第二定律实验仪</t>
  </si>
  <si>
    <t>1、产品由导轨、小车、标尺、刹车机构、滑轮、砝码桶等组成。2、导轨：长度不小于800mm，两层轨道间距离不小于100mm，轨道平直、光滑、不容易变形，轨道间距一致。3、小车：质量为200g±6g，车厢可放砝码，两边有挂钩，小车轴距不小于60mm。4、标尺累计误差不大于2mm，最小分度值1mm，每隔10mm处有一较长刻度并标注数字。5、滑轮：滑轮支架倾角应能调整，紧固后能承受0.25Kg的转动力矩而不滑动。滑轮质量不小于8g，外径30mm。6、砝码桶：质量不大于6g，有盖，吊线长度不小于800mm。</t>
  </si>
  <si>
    <t>反冲运动演示器</t>
  </si>
  <si>
    <t>用于高中物理教学中演示有关反冲运动的实验，利用空气的反向作用力推动模型。仪器由金属筒，橡皮塞 小车铝杯等组成。小车尺寸约为100*70*20mm，铝杯φ30mm深25mm，金属筒外径16mm。</t>
  </si>
  <si>
    <t>超重失重演示器</t>
  </si>
  <si>
    <t>记忆式。
1、本仪器主要由可升降的指针式圆盘测力计、槽码和支架组成。支架上装有钢丝导轨、定滑轮、传动索、砝码吊袋、桌边夹等。
2、指针式圆盘测力计上端有调零装置，刻度盘也可拨转。测力计有红色主指针、红色游标、蓝色游针。红色游标用以指示槽码静止时的重力；蓝色游标用以标定槽码在变速升降运动中对测力计的作用力。
3、基本参数：
1)测力计最大量程：2N（实验中槽码限挂1.5N内）。
2)测力计最小分度为0.02N。
3)测力计误差：0.02N。
4)槽码：共3个，每个重50g。
5)测力计自重：约0.35kg
4、外型尺寸：250㎜×160㎜×60㎜。移动距离1.5m,超重、失重加速度可调，灵敏测力计示数可见</t>
  </si>
  <si>
    <t>产品由可升降的指针式圆盘测力计、导轨、定滑轮、传动索、桌边夹及支架组成。1.测力计极限为2N，最小分度值为0.02N。圆盘直径160mm。2.支杆为金属制，表面防锈处理，直径11mm，长1000mm（两根连接）。</t>
  </si>
  <si>
    <t>动能势能演示器</t>
  </si>
  <si>
    <t>产品由大刻度板、定位圈及滑杆、小滑块、圆筒、弹簧及释放手柄、底座、小刻度板、大滑块、导轨、钢球等组成。底板、带刻度的面板均采用厚度为1mm的铁板制作，底板长760mm，宽140mm，，钢球下落定位孔由支杆和孔架构成，孔架采用工程塑料制作，其上设有内径为φ20mm、φ26mm的两个孔，孔深34mm，支杆采用φ9.5mm的钢管制作，长不小于300mm，孔架的高度可通过支杆任意调节；透明圆筒采用内径φ34.5mm的有机玻璃筒制作，圆筒壁厚不小于4mm，长312mm；弹簧为φ2mm的弹簧钢丝绕制的压缩弹簧，自由长度为φ31×140mm；弹簧压缩杆尺寸为φ3.5×90mm的金属杆，两端设带柄螺帽；水平连接杆采用铝合金型材制作，长450mm，宽27mm；竖直立柱由两根φ9.5×450mm的钢管制作；钢球3只，球直径分别为φ24mm、φ19mm、φ15.8mm，；滑块采用工程塑料制作，尺寸为φ60×50mm；产品能直观演示动能势能的种类、产生和相互转化转化，以及能的守恒。</t>
  </si>
  <si>
    <t>平抛竖落仪</t>
  </si>
  <si>
    <t>仪器能被固定在物理支架上使用，也可放置在桌边使用。产品由仪器主体、释球板、撞击器和两颗钢球组成。1、主体采用塑料注塑成型，外形的长宽高尺寸分别为133mm×70mm×180mm。2、释放板为T型、塑料注塑成型，两只钢球可放在T型板的两边。3、撞击器为机械式，有释放撞杆开关、撞杆及弹簧等构成。4、钢球Φ19mm。</t>
  </si>
  <si>
    <t>平抛运动实验器</t>
  </si>
  <si>
    <t xml:space="preserve">产品由铝制导轨、钢球、重锤、接球槽、演示板组成。1.，面板烤白漆，面板尺寸约：325mmx240mmx1mm，底座尺寸
约255mmx100mmx10m，并有调平螺丝;2.钢球直径为16mm;3.接球槽可上下移动，能停留在任一位置。
 </t>
  </si>
  <si>
    <t>平抛和碰撞实验器</t>
  </si>
  <si>
    <t>产品由底座、面板、平抛导轨、接球槽、调平螺栓、平抛球、支撑杆、磁条、平板活动立柱等组成。底座四角有评平螺钉，供实验时调平仪器。底座尺寸约为350×130×12mm,面板采用1.5mm厚钢板制作，尺寸约为230×320mm；平抛导轨采用铝合金型材制作，导轨宽度20mm，导轨用于承放平抛球，并可调节平抛球位置高度，并使球水平抛出；接线槽采用工程塑料制作，接线槽的高度位置可自由调节；平抛球为直径φ16mm，磁条2根，可吸附在面板上。</t>
  </si>
  <si>
    <t>碰撞实验器</t>
  </si>
  <si>
    <t>产品分高中物理教学学生分组实验仪器，利用该产品可完成验证动量守恒定律、验证弹性碰撞中的动能守恒、验证动量守恒的条件、研究平抛物体的运动等实验。产品主要由轨道、支球架、支球管、挡球板、金属球、非金属球、重锤等组成。轨道采用铝型材制作，轨道外形宽度约20mm，支球架、支球管、挡球板与轨道组装为一体；金属球尺寸不小于Sφ14mm；非金属球尺寸不小于Sφ14mm；</t>
  </si>
  <si>
    <t>冲击摆实验器</t>
  </si>
  <si>
    <t>产品由弹簧枪、冲击摆、刻度盘、指针和弹丸组成。外形尺寸约：400×120×340mm 。重量：约2.5kg 。摆块质量为80g±2。内填阻尼物质，应使弹丸射入后为非弹性碰撞。摆线长度为270mm±2。摆线上端在同一水平面内，并可分别调节摆线长度。摆块在摆动中应保持平动。 刻度盘刻度应准确、清晰。最小刻度为0.5°，满刻度为35°。满刻度的累计角度误差不大于0.5°。测试方法：用万能角度尺校验。</t>
  </si>
  <si>
    <t>运动频闪观测仪</t>
  </si>
  <si>
    <t xml:space="preserve">1、外形尺寸约：200*175*90mm                                                  2、技术指标
1）、测试量程：1-9999Hz；分辨率：1Hz
2）、闪光频率：1-9999Hz；调节精度：1Hz
3）、输入电压：AC220V,50Hz
4）、功    耗：＜15W
5）、工作温度：-10℃—40℃ 
6）、高速数字合成信号源,;由快速调节步进1Hz，按键调节频闪频率，LED长寿命光源.                                                                        3、外壳为金属喷塑成型
</t>
  </si>
  <si>
    <t>二维空间—时间描迹仪</t>
  </si>
  <si>
    <t>同步计时打点描迹，悬浮式平抛。产品由主机、发射枪组件、单摆组件、向心力组件、卷纸机、运动体、基准尺、压纸条等构成。能完成：研究平抛物体的运动、斜抛、机械能守恒、弹性、非弹性、向心力、单摆、简谐、自由落体等实验。</t>
  </si>
  <si>
    <t>向心力演示器</t>
  </si>
  <si>
    <t>由机座、变速盘、大皮带轮、小皮带轮、旋臂、示力标尺、压杆、套筒、弹簧、钢球、铝球、驱动机构等组成。主动轮≥200mm,从动轮≥130mm</t>
  </si>
  <si>
    <t xml:space="preserve">1、工作电压：AC 220±10%  50Hz                                                 2、技术指标：                                                                1）、外壳采用优质钢板喷塑成型                                                2）、转臂为有机玻璃和不锈钢材质                                                    3）、微电脑模块,转速数字可调、无线发射与接收、光电计数                         3、工作环境：-10～40℃       </t>
  </si>
  <si>
    <t>向心力实验器</t>
  </si>
  <si>
    <t>向心力演示器1、产品结构：本仪器由底座、传动部分、塑料转盘、弹簧装置、金属球等组成。2、测量范围：力 不小于0 N～10 N  角速度 不小于0 rad/s～99 rad/s
分度：力 ≤0.001N     角速度≤ 0.01rad/s</t>
  </si>
  <si>
    <t>凹凸桥演示器</t>
  </si>
  <si>
    <t>高中教师演示在凹面桥物体对桥面的压力。演示器由电磁铁、钢球、轨道、电磁铁开关、台秤、底座、接球槽、接球槽支杆等组成。1.外接电源：AC220V。2.钢球直径约28.5mm。3.底座为木质。</t>
  </si>
  <si>
    <t>演示力矩盘</t>
  </si>
  <si>
    <t>供中学物理教学演示和学生分组实验用。仪器由圆盘、轴、底座、立杆、带线的空心销6个组成、塑料圆盘直径270mm，盘面有4个同心圆，均匀分布若干个小孔，供安插空心销用。立杆直径为12mm，长度为400mm，表面电镀处理。底座为铁制三角形或者塑料圆盘、三脚形底座，中心点有Φ2mm小孔可固定。</t>
  </si>
  <si>
    <t>力矩盘</t>
  </si>
  <si>
    <t>供中学物理教学演示和学生分组实验用，主要由圆盘、轴、带线的空心销6个组成。圆盘塑料制，直径约270mm×16mm，盘面上有4个同心圆，均匀分布若干个小孔，供安插空心销用。轴端有卡环槽，防止圆盘脱落。</t>
  </si>
  <si>
    <t>动量传递演示器(碰撞球)</t>
  </si>
  <si>
    <t>产品由底座、支架、5个钢球带线组成。1.底座采用塑料制，尺寸：约130×110×15mm。2.钢球直径约16mm，表面电镀处理。</t>
  </si>
  <si>
    <t>微重力实验装置</t>
  </si>
  <si>
    <t>仪器由控制面板、起落台、光源、摄像机、静止坐标系、安装软件(光盘或移动U盘)、吸小钢球的电磁铁和用于观察现象的配件盒等组成。</t>
  </si>
  <si>
    <t>振动和波、分子物理和热学</t>
  </si>
  <si>
    <t>纵波演示器</t>
  </si>
  <si>
    <t>1.由支架、螺旋弹簧、振源及附件、连接杆和衬布等部件组成。2弹簧钢片应有足够的长度和钢度，表面防锈处理。通过改变振子位置，其频率可在2.5～3.3Hz范围内调整。3.螺旋弹簧需经防锈处理，在工作状态下应满足下表要求。弹簧工作长度全长圈数波速（mm/s）波的传播可见距离。100mm200±10不大于0.5不少于2个单程1250mm230±101600mm250±10不少于1个单程。5.螺旋弹簧吊线结点应在一条直线上，且分布均匀。6.外观质量应符合JY0001第6章的有关规定。</t>
  </si>
  <si>
    <t>声速测量仪</t>
  </si>
  <si>
    <t>产品由触发器、传感器1、传感器2、支座、声源及连接导线等组成。1.声源频率大于5KHz。2.传感器间距：3-4米。3.工作电压：DC9V。4.触发器输出插孔2个，输入插孔2个，显示灯2个，复位开关、电源开关。塑料外壳，尺寸：130×65×85mm。</t>
  </si>
  <si>
    <t>共振音叉</t>
  </si>
  <si>
    <t>对</t>
  </si>
  <si>
    <t>1、音叉的频率为：440HZ。
2、击发一次，共振音响持续时间不少于10秒钟。音叉的全长166mm，叉股截面积为6.35×16mm2,叉臂平直段长109mm，叉股间距17mm。</t>
  </si>
  <si>
    <t>纵横波演示器</t>
  </si>
  <si>
    <t>中学物理演示纵横波的传播、反射等；仪器采用支架悬挂弹簧形式，全长约100cm、Φ50mm螺旋弹簧自由悬挂在支架上，振源金属球可上下调节，整套仪器包括机架1个（螺旋弹簧1支、振源2只）；连接杆15个；反光白布1块；可拆卸后装入箱内。</t>
  </si>
  <si>
    <t>绳波演示器</t>
  </si>
  <si>
    <t>电动液晶显示式，产品由振荡频率显示器、控制面板、开关、紧绳柱、振荡杆、细线、定滑轮、张力砝码、刻度支架等构成。使用电源：220V50Hz；2.有效刻度不小于100cm。</t>
  </si>
  <si>
    <t>波动弹簧</t>
  </si>
  <si>
    <t>扁钢丝弹簧，外径≥66mm，圈数≥180，两端为90°弯折半圆</t>
  </si>
  <si>
    <t>波动演示器</t>
  </si>
  <si>
    <t>1、外形尺寸约：500*204*260mm  2、技术指标：
外壳采用优质钢板喷塑成型
可演示纵波波形和横波波形可以连续不间断曲轴连杆                                 3、工作环境：-10～40℃</t>
  </si>
  <si>
    <t>发波水槽</t>
  </si>
  <si>
    <t>一、用途：利用水波的投影显示波的形成、传播、反射、干涉和衍射等现象；二、结构：主要由壳体、水槽、振动源,附件及光源等组成，水槽及壳体：水槽是用底部装有密封、透明玻璃的塑料盆制成，1、壳体用塑料制成，上面放置水槽，正面竖直安装毛玻璃，作为水波投影屏幕，框架内部倾斜45°装有平面镜；2、振源：振动源采用电磁、激励式，由电磁铁、电位器、振杆、振子、主板等组成；3、光源：光源为盒式机械遮挡频闪光源，灯泡为12V100W幻灯机溴钨灯，频闪器是由直流微型电动机驱动一个可旋转的遮挡叶片，盒的顶部开有散热窗；4、水槽发波附件为单振子、双振子、平面波振子及挡板2块。主机体规格尺寸约：290mm×264mm×320mm.</t>
  </si>
  <si>
    <t>产品由水槽、振源及附件组成。1.水槽由透明有机玻璃制成，尺寸：280mm×280mm×30mm，槽内四周均放有海棉。2.振源由振荡电路、弹簧片连接器构成，其频率可调。3.附件由圆波振子、双振子、横波振子、直档板构成。</t>
  </si>
  <si>
    <t>弹簧振子</t>
  </si>
  <si>
    <t>水平式和竖式</t>
  </si>
  <si>
    <t>弹簧振子振动图象描绘器</t>
  </si>
  <si>
    <t>产品有气源、弹簧振子（气垫式）、和卷纸机构及打点装置一体化组成，气源和打点装置有独立的开关控制，电源电压：AC220V/50Hz电源功率≥50W。、扫描电火花频率：50Hz扫描脉冲电压：≥8000V 走纸速度：80±5mm/s。电火花在描绘纸上描绘出曲线的点的直径：≮0.6mm。记录用纸：直接用热敏纸，无需用导电墨粉纸，幅宽110mm、直径50mm的热敏纸卷，衰减振动次数：≥20个周期。</t>
  </si>
  <si>
    <t>简谐振动投影演示器</t>
  </si>
  <si>
    <t>由铝合金框架、激光源、振动弹片及入射镜光屏、电机、反射镜及支架等组成。</t>
  </si>
  <si>
    <t>匀速圆周运动投影器</t>
  </si>
  <si>
    <t>1、吊线横梁2、吊杆3、摆长调整器4、屏幕板5、单摆球6、电磁铁7、转动盘8、小球9、机箱座10、屏幕支架11、直流电源插座12、电磁铁开关13、电机开机K214、指示灯15、电位器16、机箱盖</t>
  </si>
  <si>
    <t>单摆组</t>
  </si>
  <si>
    <t>5个摆球。钢球3个，直径分别约为19mm一个，Φ12mm2个；塑料球2个，直径分别为26mm一个，Φ20mm一个。全部带线，线长不小于1.2m。</t>
  </si>
  <si>
    <t>单摆振动图象演示器</t>
  </si>
  <si>
    <t>本仪器由底座，砂锤，立杆，电机等组成。1、外形尺寸约：450*250*55mm
2、工作电压：DC6-12V                                                       3、工作环境：-10℃—40℃                                                   4、外壳为pp材质</t>
  </si>
  <si>
    <t>单摆运动规律演示器</t>
  </si>
  <si>
    <t>由圆底盘、立柱≥直径12*600mm、横杆、立柱夹、上标尺，下标尺、光电门、塑料空心摆球≥直径22mm、钢球≥16mm、玻璃球16mm、胶木球16mm、摆线、偏转指针组成</t>
  </si>
  <si>
    <t>受迫振动和共振演示器</t>
  </si>
  <si>
    <t>仪器由底座、铝合金立杆、钢球等组成 。外形尺寸约：410*170*430mm。铝合金立杆尺寸约：20*20*400，5个摆球。</t>
  </si>
  <si>
    <t>共振演示器</t>
  </si>
  <si>
    <t>仪器弹簧振子、受偏心负载的变速箱装置、能摆动的有机玻璃面板、画板、画笔以及底座、导轨控制系统等组成                      1、外形尺寸约：250*145*150mm   2、工作电压：DC6-12V
3、工作环境：-10℃—40℃
4、外壳为金属喷塑成型</t>
  </si>
  <si>
    <t>内聚力演示器</t>
  </si>
  <si>
    <t>由两个中空镶铅圆柱体、刮削器组成。1、铅柱分为红、蓝各1，每支上有挂钩，外形尺寸不小于：Φ20mm，长50mm。2、刮削器外壳为塑料，塑料筒内置刀片。</t>
  </si>
  <si>
    <t>空气压缩引火仪</t>
  </si>
  <si>
    <t>1、由手柄、连杆、端盖、耐油橡皮圈、气缸体、底座等组成。2、手柄和底座为塑料制品。3、气缸体为透明塑料注塑成型，表面光洁、透明。</t>
  </si>
  <si>
    <t>双金属片</t>
  </si>
  <si>
    <t>由铜、铁组成。该产品由长度≧200mm、宽≧20mm、厚≧0.3mm铜、铁板材各1片铆合而成，铆合应牢固</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</si>
  <si>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</si>
  <si>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</si>
  <si>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纸盆扬声器</t>
  </si>
  <si>
    <t>直径≥200mm，8Ω，动圈式扬声器的主要性能在指向性、频响(5-5KHZ)、失真度、音质等方面应符合技术要求。</t>
  </si>
  <si>
    <t>油膜实验器</t>
  </si>
  <si>
    <t>产品由油酸、无水酒精、盛水盘、刻度板、石松粉、针筒等组成。1.盛水盘采用塑料注塑成型，盛液尺寸不小于200mm×200mm，并有刻度板限位机构；2.刻度板采用透明有机玻璃制成，刻度板表面印有刻线方格，最小方格为5mm，其中两个边上有毫米刻线，刻线清晰、无断线。</t>
  </si>
  <si>
    <t>浸润和不浸润现象演示器</t>
  </si>
  <si>
    <t>用于高中物理教学中有关物体浸润和不浸润现象的演示实验。由透明塑料槽、洁净的玻璃片、涂蜡的玻璃片、胶头滴管组成。1.透明水槽外形尺寸：80mm×40mm×20mm。2.玻璃片尺寸：76mm×25mm×1mm。</t>
  </si>
  <si>
    <t>液体表面张力演示器</t>
  </si>
  <si>
    <t>供中学物理课讲述液体的表面张力进行演示实验或分组实验用。1.产品由半球环、双环、棉线环、棉线圈环、金属框架、钢丝圈六件组成。1.半球环、双环、、棉线圈环、金属框架采用用Φ1.5mm的钢丝制造，表面镀铬。手柄长度均不小于70mm。</t>
  </si>
  <si>
    <t>液体表面张力实验器</t>
  </si>
  <si>
    <t>毛细现象演示器</t>
  </si>
  <si>
    <t>仪器由塑料盛液座、毛细管支架及五根内径大小不同的玻璃毛细管组成。盛液座及毛细管支架采用工程塑料制作，盛液座内空尺寸约为160mm×86mm×10mm，毛细管支架宽20mm，支架距盛液座底部高度不小于80mm；毛细管长度均为130mm。</t>
  </si>
  <si>
    <t>伽尔顿板(道尔顿板)</t>
  </si>
  <si>
    <t>一、道尔顿板是通过宏观的方法，通过钢珠下落过程中与铜钉列阵碰撞后，因钢珠的位置随机性来观察统计规律。二、仪器结构包括：漏斗、一组斜面、控制器、铜钉列阵、弧形导轨、木框（或塑料框）、狭槽、钢珠（或塑料球）、闸门、钢珠（或塑料球）出口、盒子、底脚。</t>
  </si>
  <si>
    <t>气体定律实验器</t>
  </si>
  <si>
    <t>可验证玻意耳-马路特定律、查理定律、盖吕萨克定律和理想气体状态方程等。产品由气柱（玻璃或者是塑料）、固定夹和挂钩板组成。</t>
  </si>
  <si>
    <t>玻意耳定律实验器</t>
  </si>
  <si>
    <t>供高中物理教学课堂演示用，用于验证玻意耳-马路特定律和理想气体状态方程。结构：由尺度板、U型玻璃管、压力表和加压气囊、底座等组成。1.尺度板采用厚度1mm金属材质一次成型，规格约：280*120*170mm；板为白底红字，刻线中线为“0”刻线、两边刻线为20cm、每1cm一个刻线、10cm为一大刻线，数字分别为“0”、“5”、“10”、“15”、“20”，在尺度板上固定一U型管，U型管外径20mm，两中心距为60±3mm，长度不小于尺度板的长度尺寸，U型管口一端密封连接乳胶管橡胶塞及玻璃弯管，玻璃弯管外径8mm，长不小于35mm；另一端密封2.5级0.1圆形负压表，表与管之间应有放气阀门。2.底座采用厚度1.2mm金属材质一次成型，规格约;280*120*15mm，表面烤黑漆。</t>
  </si>
  <si>
    <t>盖·吕萨克定律实验器</t>
  </si>
  <si>
    <t>尺度板是铁质的，演示器由尺度板、玻璃管、橡胶塞、烧瓶、温度计、支脚、胶头滴管等组成。用来实验一定质量的某种气体在压强不变的情况下其体积V与热力学温度T成正比。</t>
  </si>
  <si>
    <t>气压模拟演示器</t>
  </si>
  <si>
    <t>产品主要由导向杆、配重块、透明筒、活动圆盘、塑料小球、振动板、底座、电机调速旋钮、电源接线柱、电源开关等组成</t>
  </si>
  <si>
    <t>饱和水汽膨胀液化演示器</t>
  </si>
  <si>
    <t>透明容器内能承受3个以上大气压，成雾明显，使用安全。产品由底座、打气筒、储气瓶、转能堵头、转能堵孔及堵头固定棒等组成。1.底座采用冷轧板冲压成型，表面烤漆处理，尺寸约：285mm×125mm×15mm。2.储气瓶为无色透明塑料瓶，安装、拆卸方便，密封良好。</t>
  </si>
  <si>
    <t>静电、电流</t>
  </si>
  <si>
    <t>玻棒(附丝绸)</t>
  </si>
  <si>
    <t>有机玻棒(附丝绸)，教师用。1、直径为12mm、长为295mm，一端为锥体，头部为球形状。2、丝绸尺寸不小于：150mm×150mm。</t>
  </si>
  <si>
    <t>胶棒(附毛皮)</t>
  </si>
  <si>
    <t>聚碳酸酯棒(附毛皮)，教师用。1、直径为12mm、长为295mm，一端为锥体，头部为球形状。2、毛皮尺寸不小于：100mm×100mm。</t>
  </si>
  <si>
    <t>箔片验电器</t>
  </si>
  <si>
    <t>一对装。1．本产品由塑料外壳、圆盘、导电杆、箔片等组成。2．外壳透光洁透明，无气泡及划痕。3．圆盘（直径26mm）、导电杆（直径6mm）用金属制成，表面镀铬处理。4．导电杆与外壳间有绝缘套管，安装后应无明显缝隙，取下方便。5．金属箔片厚度不大于0.2mm，长度不小于20mm。</t>
  </si>
  <si>
    <t>学生用，一对装。1、产品由透明外壳、导电杆、圆球及箔片组成。2、箔片成条形，片体平整，无卷曲。长约25mm，宽3mm。3、外壳采用透明塑料注塑成型，表面光洁明亮，无划痕。外形尺寸为50mm×30mm×60mm。4、导电杆Φ4mm，高约45mm。5、圆球Φ10mm。</t>
  </si>
  <si>
    <t>静电计(指针验电器)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</si>
  <si>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</si>
  <si>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</si>
  <si>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</si>
  <si>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枕形导体</t>
  </si>
  <si>
    <t>副</t>
  </si>
  <si>
    <t>1、枕形导体用铜或铝制成，铜质导体应用镍、锌或铬镀层、表面抛光，铝质导体应做电化学处理。2、缘支柱用有机玻璃制成，底座用绝缘材料制成。3．性能、安全、结构、外观应符合JY0001第4、5、6、7的有关要求。</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</si>
  <si>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</si>
  <si>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</si>
  <si>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单刀开关</t>
  </si>
  <si>
    <t>1.由底座，接线柱，闸刀，刀座，刀承和绝缘手柄组成。
2.底座：黑色塑料，75mm×39mm×10mm
3.闸刀刀座采用铜片,长50mm、宽8mm，厚0.6mm。工作电压不超过36V，工作电流不超过6A。</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</si>
  <si>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</si>
  <si>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</si>
  <si>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1、50Ω，1.5A。2、产品由线绕瓷管、滑动头、滑杆、支架、接线柱等主要部件组成。有氧化膜绝缘层的铜镍合金电阻丝密绕在瓷管上。3、变阻器电阻值误差不超过±10%。4、变阻器能在环境温度-10℃至+40℃，相对湿度不大于85%的条件下连续工作。</t>
  </si>
  <si>
    <t>200Ω、1.25A。产品主要由线绕瓷管、滑动头、滑杆、支架、接线柱等部件组成。线绕瓷管用有氧化膜绝缘层的铜镍合金电阻丝密绕在瓷管上构成；滑动头电刷采用0.5mm厚的钢板成型，滑片宽度14mm；滑杆采用不小于Φ6mm的圆钢制作，滑杆总长度约300mm；支架采用1mm厚的冷轧板成型。产品外形尺寸约：320×90×140mm。</t>
  </si>
  <si>
    <t>电阻定律演示器</t>
  </si>
  <si>
    <t>1.由底板及铜、铁、镍铬三种金属导线、接线柱、连接片、支撑架等组成。2.外形尺寸：≥1050mm×150mm×40mm。3.产品应符合JY217－87《电阻定律演示器》的有关规定。</t>
  </si>
  <si>
    <t>电阻定律实验器</t>
  </si>
  <si>
    <t>不少于四根导线，长度、截面积、材料不同；≥800×130×40mm。</t>
  </si>
  <si>
    <t>演示线路实验板</t>
  </si>
  <si>
    <t>尺寸≥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t>
  </si>
  <si>
    <t>学生线路实验板</t>
  </si>
  <si>
    <t>高中学生组，元件插座为聚乙烯塑料压制，表面装有电路元件，下方有两个等距塑料插柱可插入底板的等距圆孔。</t>
  </si>
  <si>
    <t>单刀双掷开关</t>
  </si>
  <si>
    <t>底座、接线柱，闸刀，刀座，双刀承和绝缘手柄组成。开关的最高工作电压36V，额定工作电流6A。底座为塑料注塑成型,尺寸:77mm×35mm×9mm。</t>
  </si>
  <si>
    <t>双刀双掷开关</t>
  </si>
  <si>
    <t>底座、接线柱，双闸刀，刀座，双刀承和绝缘手柄组成。开关的最高工作电压36V，额定工作电流6A。底座为塑料注塑成型,尺寸:75mm×53mm×10mm。</t>
  </si>
  <si>
    <t>焦耳定律演示器</t>
  </si>
  <si>
    <t>产品由面板、贮气盒、电阻、液面玻璃管、乳胶管、止水夹、底脚等组成。产品主要性能指标：电压范围：DC6～10V或AC6～10V50Hz；电阻阻值：R1=10Ω，R2=10Ω，R3=10Ω，R4=5Ω，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</si>
  <si>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</si>
  <si>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</si>
  <si>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范氏起电机</t>
  </si>
  <si>
    <t>放电距离：&gt;300mm,最大电流：&lt;30ua，力量：~220v，力量：&lt;100w,蓄电球直径：200mm，放电球直径：60mm,底座长宽高：280*185*90mm</t>
  </si>
  <si>
    <t>球形导体</t>
  </si>
  <si>
    <t>1）表面镀镍（镀锌或镀铬）的金属空壳，球形导体呈球状。2）三角形铁脚底座（或胶木脚）。3）插在底座上的有机玻璃棒。包装尺寸：105*105*137mm</t>
  </si>
  <si>
    <t>验电器连接杆</t>
  </si>
  <si>
    <t>产品由绝缘手柄、连接杆、紧固螺钉构成。绝缘手柄采用直径Φ12mm的有机玻璃棒制作，长度不小于130mm；连接杆采用直径不小于Φ2mm的钢丝制作，长度约200mm，一端成形为“∨”形。</t>
  </si>
  <si>
    <t>移电球(验电球)</t>
  </si>
  <si>
    <t>产品由绝缘手柄及金属球构成。绝缘手柄采用Φ12mm的有机玻璃棒制作，长度不小于90mm；金属球采用约Φ16mm钢球，表面镀铬。金属球与绝缘手柄端面接触良好，螺接牢靠。</t>
  </si>
  <si>
    <t>验电羽</t>
  </si>
  <si>
    <t>产品由底座、支架、丝线固定卡、丝线等组成，每套配两只。底座采用工程塑料制作，尺寸为Φ69mm×12mm；支架采用Φ3.5mm的金属杆制作，支杆高度100mm；丝线固定卡采用厚度为0.5mm金属板成型，固定卡Φ27mm；丝线颜色为红色，线径约1mm，丝线均匀分布在固定卡周边，根数不少于45根，丝线下垂长度不小于50mm。产品外形尺寸约Φ69×120mm。</t>
  </si>
  <si>
    <t>验电幡</t>
  </si>
  <si>
    <t>产品由铜丝网、红丝线、支柱、底座等组成。铜丝网为平纹黄铜丝网，目数：200目/吋，铜丝网尺寸为360×105mm；红丝线Φ1×150mm，共8根，悬挂在铜丝网两侧。支柱共3根，采用Φ5mm铜管制作，长度160mm，3根支杆分别固定在铜丝网的两端及中心位置；支座采用工程塑料制作，底座3个，底座底径Φ40mm，高度28mm。将带支杆的铜丝网插入底座组成验电幡，产品组装后总高度约190mm。</t>
  </si>
  <si>
    <t>尖形布电器</t>
  </si>
  <si>
    <t>产品由尖形导体（包括内锥体）、绝缘支杆、底座三部分组成。尖形导体用铜材制作，表面电镀，导体直径φ57mm，柱形长度85mm，锥体高度75mm；绝缘支杆及底座的总高度约80mm，绝缘支杆直径10mm，底座采用ABS工程塑料制作，尺寸约82×55×14mm。导体与绝缘支杆之间用金属杆连接，金属杆尺寸φ5×23mm。</t>
  </si>
  <si>
    <t>正负电荷检验器</t>
  </si>
  <si>
    <t>本仪器适用于中学物理实验，它可以检验摩擦起电的电荷、电容等带电体的正负，以及演示静电感应。1.检验器的探头为金属制品，表面镀铬处理；2.检验器上的红灯指示为正电荷，绿灯指示为负电荷。</t>
  </si>
  <si>
    <t>静电实验箱</t>
  </si>
  <si>
    <t>产品为组合式教具，主要由圆锥底座3个，金属立杆2根，电场线小瓶3个，电场力盒，微静电观察盒、验电羽小球，泡沫球2个，植绒盒，电子风轮，消烟除尘装置，燃气爆发装置，香座及香，抗静电液等组成。产品与电子起电机配用，可完成电场力(静电乒乓)实验；电场线实验；静电屏蔽实验；微静电观察盒实验；钟摆小球实验；验电羽实验；电子风轮实验（静电电动机）；燃气爆发实验；避雷针实验；静电除尘实验；静电植绒实验等多种静电实验。</t>
  </si>
  <si>
    <t>金属网罩</t>
  </si>
  <si>
    <t>用于演示在电荷平衡时，导体内部的电场强度等于零，从而说明静电屏蔽原理。产品由金属网罩、金属底盘、底座及连接器等组成。1.金属网罩采用直径0.9mm的镀锌铁丝编制而成，外径约200mm，高约230mm。2.金属底盘采用厚0.4mm镀锌板冲压成型，直径220mm。3.底座采用塑料注塑成型，直径100mm。4.连接器为全金属制，由直径14mm钢球、直径5mm金属杆、金属吊链及限位柱构成，金属表面电镀处理。</t>
  </si>
  <si>
    <t>电荷间作用力演示器</t>
  </si>
  <si>
    <t>1.传感器分辨率：≤10－5次方牛顿2.环境温度：≤26℃3.相对湿度≤50%4.大气压力：86～106kPa5.实验误差：≤5％6.供电电压：220VAC</t>
  </si>
  <si>
    <t>电荷间作用力实验器</t>
  </si>
  <si>
    <t>产品有透明防风罩、角度指示器、悬挂的轻质铝箔球、可调节距离金属球、底座等组成，透明防风罩尺寸约为103mm*55mm*115mm,角度指示器范围0-70度，最小角度1度，轻质铝箔球和金属球直径为20mm,金属球可调距离不小于20mm，带有手柄，仪器总尺寸不小于165mm*90mm*135mm.</t>
  </si>
  <si>
    <t>库仑定律演示器</t>
  </si>
  <si>
    <t>测量范围:摆球偏转距离：0-25cm,偏转角度：0-45°,摆球水平方向偏转力见45°角度时的标示值.使用范围:空气湿度≤80%可做定性演示;空气湿度＜70%可做库仑定律的验证性实验</t>
  </si>
  <si>
    <t>电场线演示器</t>
  </si>
  <si>
    <t>产品由五块电场线演示板组成，分别为单点电极演示板、双点电极演示板、平行板电极演示板、环形电极演示板、尖形导体演示板。演示板采用透明性好的“372”材料制作，由盒座和盒盖组成，盒座内注满机油和适量发屑后与盒盖密封良好，</t>
  </si>
  <si>
    <t>电势演示仪</t>
  </si>
  <si>
    <t>产品由导电玻璃、带坐标孔的透明塑料板、接线柱、表笔一对、白纸、复写纸、导电纸各1张组成。1.导电玻璃板的一面为导电的，尺寸：237mm×200mm×5mm。2.带坐标孔的透明板孔径1.8mm，两孔间距20mm，尺寸：237mm×200mm×3mm。</t>
  </si>
  <si>
    <t>等势线描绘实验器</t>
  </si>
  <si>
    <t>产品由底座、导电纸2张、白纸50张、复写纸10张、固定架、表笔等组成。底座为塑料注塑成型，外形尺寸：180mm×120mm×14mm。</t>
  </si>
  <si>
    <t>平行板电容器</t>
  </si>
  <si>
    <t>产品由两块圆形铝板、绝缘板一块、支杆、底脚构成。1.铝板和绝缘板直径应相同，直径220mm，厚1mm。2.绝缘板手柄采用透明有机玻璃制，直径15mm，长115mm。3.铝板支杆采用透明有机玻璃制，直径12mm、长70mm。4.底脚为大半圆形，直径90mm，内有配重。</t>
  </si>
  <si>
    <t>电场中带电粒子运动模拟演示器</t>
  </si>
  <si>
    <t>演示模拟电场中带电粒子加速、偏转，由模拟屏、加速旋钮、偏转旋钮等组成，工作电压220V，50Hz.模拟屏由12块规格约40mm×40mm带8×8个发光二极管的电路板组成，仪器整体规格约320*260*53mm</t>
  </si>
  <si>
    <t>常用电容器示教板</t>
  </si>
  <si>
    <t>产品由演示板、电解电容器、云母电容器、陶瓷电容器、薄膜电容器、贴片电容器、微调电容器、可变电容器等组成。演示板为木质，外形尺寸不小于400mm×300mm，带悬挂装置。演示板上均印刷元件符号，图形明显。</t>
  </si>
  <si>
    <t>常用电阻示教板</t>
  </si>
  <si>
    <t>产品由演示板、定值电阻(碳膜电阻、金属膜电阻、绕线电阻、水泥电阻等)、可变电阻(电位器等)、特殊电阻(热敏电阻、光敏电阻等组成。演示板为木质，外形尺寸不小于400mm×300mm，带悬挂装置。演示板上均印刷元件符号，图形明显。</t>
  </si>
  <si>
    <t>演示可调内阻电池</t>
  </si>
  <si>
    <t>产品由电池槽、溢水槽、盖板、探针、下负极板、气咀、气室、气管、开关、气筒等组成。1.电池槽和溢水槽均采用透明塑料注塑成型，外形尺寸约：210mm×85mm×90mm。2.正负极板尺寸约：50mm×43mm。3.探针采用宽度约10mm，可固定于电池槽内。4.气筒采用不小于50ml的注射器。5.正负极板和探针上均安装有接线柱。</t>
  </si>
  <si>
    <t>演示电桥</t>
  </si>
  <si>
    <t xml:space="preserve">供中学物理演示实验用，产品主要由电阻丝、刻度尺、滑键、支架。电阻丝采用直径0.3mm的电阻丝，刻度尺有效刻度为490mm,滑键采用透明塑料制作，中间有按键，按键采用锡磷青铜皮制作，按压按键后能够与电阻丝接触良好，滑键滑行自如，支架采用木质，可立与桌面。
</t>
  </si>
  <si>
    <t>电磁、电子</t>
  </si>
  <si>
    <t>条形磁铁</t>
  </si>
  <si>
    <t>铝铁碳，180mm。有极性标注，红色为N极，兰色为S极。</t>
  </si>
  <si>
    <t>蹄形磁铁</t>
  </si>
  <si>
    <t>蹄型，铝铁碳，100mm，有极性标注，红色为N极，兰色为S极。</t>
  </si>
  <si>
    <t>磁感线演示器</t>
  </si>
  <si>
    <t>产品由透明有机成型盒内装细铁粉、配条形磁铁组成。透明有机成型盒外形尺寸：200mm×110mm×30mm，盒体下部一角应有释放铁粉的螺丝孔。</t>
  </si>
  <si>
    <t>立体磁感线演示器</t>
  </si>
  <si>
    <t>1、演示器由圆形立体磁感线演示器组成；2、圆形立体磁感线演示器由铆有可自动转动的软铁小指针366个，透明塑料制成6块立片（相向60°）及条形磁铁或圆柱形磁铁组成。3、上下两圆片的直径为170mm，组装后的高度为200mm。</t>
  </si>
  <si>
    <t>磁感线演示板</t>
  </si>
  <si>
    <t>磁感线演示板由透明穴板、小铁针、方架及永磁体组成。透明穴板采用“372”材料制作，表面光洁无划痕。透明穴板尺寸为225×225×25mm；</t>
  </si>
  <si>
    <t>电流磁场演示器</t>
  </si>
  <si>
    <t>1．仪器由直线电流磁场演示器、环形电流磁场演示器、螺线管电流磁场演示器等构成。2．工作电流：直流3～6A</t>
  </si>
  <si>
    <t>菱形小磁针</t>
  </si>
  <si>
    <t>1、16个。
2、小磁针体长28mm，宽8mm，磁针体为平面菱形，中间铆接铜轴承套，内嵌玻璃轴承，磁针体表面喷漆，有极性标志，N极为红色，S极为兰色。
3、执行JY0012-1990标准</t>
  </si>
  <si>
    <t>翼形磁针</t>
  </si>
  <si>
    <t>1、每组包含翼形磁针2支，磁针体尺寸≥140×8mm；支座底径71mm，总高112mm。2、符合JY0001－2003《教学仪器一般质量要求》的有关规定。</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</si>
  <si>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</si>
  <si>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</si>
  <si>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</si>
  <si>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</si>
  <si>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演示电磁继电器</t>
  </si>
  <si>
    <t>包括电磁线圈、铁芯、轭铁、衔铁、常开触点、常闭触点、弹簧、底座等。电磁铁额定工作电压直流9V，工作电流100mA±15mA吸合电流≤70mA，释放电流20mA～40mA触点常闭电阻≤1Ω，常开电阻≤0.5Ω，开距≥2mm</t>
  </si>
  <si>
    <t>左右手定则演示器</t>
  </si>
  <si>
    <t>1.左右手定则演示器由塑料底座、电镀撑杆、接线板、方形线圈组成。
2.底座采用优质塑料，规格：168mm×108mm×14mm
3.撑杆长253mm。
4.方形线圈边长80mm
5.接线板长148mm</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</si>
  <si>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</si>
  <si>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</si>
  <si>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阴极射线管</t>
  </si>
  <si>
    <t>1、演示阴极射线在磁场内发生偏转的现象，说明阴极射线是从阴极发射出的带电微粒流。。
2、示直进入磁效应阴极射线管由泡壳、挡板、荧光板、阴极、阳极、胶木座等组成。
3、配套仪器：低压直流电源为输出直流10-12V、高压感应圈为火花距离50-80mm、调压变压器为交流220V±10V、直流高压电流为输出直流250V-300V、蹄形磁铁为开口50-70mm、导线和带鳄鱼夹的导线等。</t>
  </si>
  <si>
    <t>1、演示阴极射线沿直线运动，并能被金属阻挡的现象。
2、示直进阴极射线管由泡壳、金属挡板、支架、阴极、阳极、胶木座等组成。
3、配套仪器：低压直流电源为输出直流10-12V、高压感应圈为火花距离50-80mm、调压变压器为交流220V±10V、直流高压电流为输出直流250V-300V、蹄形磁铁为开口50-70mm、导线和带鳄鱼夹的导线等。</t>
  </si>
  <si>
    <t>1、演示阴极射线使物体发生机械运动的现象，说明阴极射线具有动量和能量。
2、产品由泡壳、导轨支架、小翼轮、圆片电极、胶木座等组成。
3、配套仪器：低压直流电源为输出直流10-12V、高压感应圈为火花距离50-80mm、调压变压器为交流220V±10V、直流高压电流为输出直流250V-300V、蹄形磁铁为开口50-70mm、导线和带鳄鱼夹的导线等。</t>
  </si>
  <si>
    <t>1、演示阴极射线在电场中发生偏转的现象，证明阴极射线是带负电的微粒流。
2、产品由泡壳、挡板、荧光板、电场电极、阴极、阳极、胶木座等组成。
3、配套仪器：低压直流电源为输出直流10-12V、高压感应圈为火花距离50-80mm、调压变压器为交流220V±10V、直流高压电流为输出直流250V-300V、蹄形磁铁为开口50-70mm、导线和带鳄鱼夹的导线等。</t>
  </si>
  <si>
    <t>低频信号发生器</t>
  </si>
  <si>
    <t>10Hz～1MKHz,正弦波功率输出≥5W</t>
  </si>
  <si>
    <t>高频信号发生器</t>
  </si>
  <si>
    <t>0.4MHz～130MKHz分段连续可调,误差±5%</t>
  </si>
  <si>
    <t>学生信号发生器</t>
  </si>
  <si>
    <t>455KHz～1700KHz,误差±5%；中频465KHz，±3%；低频正弦波、方波、锯齿波信号</t>
  </si>
  <si>
    <t>教学信号发生器</t>
  </si>
  <si>
    <t>455KHz～1700KHz,误差±5%；中频465KHz，±2%；低频500Hz、1KHz、1.5KHz、2KHz，2.5KHz</t>
  </si>
  <si>
    <t>24030</t>
  </si>
  <si>
    <t>条形强磁体</t>
  </si>
  <si>
    <t>磁感应强度≥0.8T。外形尺寸：150mm×25mm×15mm，一对纸盒装。</t>
  </si>
  <si>
    <t>24031</t>
  </si>
  <si>
    <t>蹄形强磁体</t>
  </si>
  <si>
    <t>磁感应强度≥0.8T。</t>
  </si>
  <si>
    <t>24032</t>
  </si>
  <si>
    <t>强磁针</t>
  </si>
  <si>
    <t>高磁能积磁体。1.由垂直翼形针体和支座两部分。一对装。2.磁针长度140mm、宽11mm，塑料底座直径70mm。</t>
  </si>
  <si>
    <t>24033</t>
  </si>
  <si>
    <t>通电平行直导线相互作用演示器</t>
  </si>
  <si>
    <t>1.产品能明显、完整地演示通电平行直导线间的电流相互作用（作用力）。
2.产品由主机箱、平行直导线、连接导线、导线支架等组成，具有过载自动保护功能。
3.通电触点为银触点，两银触点间的间距为30mm。
4.两平行直导线为铜材料制管，其直径为4mm。
5.产品能瞬间提供60A以上的电流，以供实验所需。
6.通电动作可连续操作次数大于20次。
7.产品为低能耗产品，其功率小于25W。</t>
  </si>
  <si>
    <t>电流天平</t>
  </si>
  <si>
    <t>用于演示磁场对电流的作用F与电流I、磁感应强度B、及通电导体长度L成正比（即F=BIL)这一规律，同时可用来测定磁感应强度B（B=F/IL）。结构：底座、线圈、立柱、刻度盘、天平臂。</t>
  </si>
  <si>
    <t>安培力演示器</t>
  </si>
  <si>
    <t>1、励磁方式：永磁式（分立平行放置的匀强磁铁）。2、直导线：a、直径：Φ1.6mm紫铜线。b、长度：150mm(磁感线段)。3、工作电源：a、3V-6V。</t>
  </si>
  <si>
    <t>安培力实验器</t>
  </si>
  <si>
    <t>由底座(两面固定带磁的金属板)，力传感器固定架，矩形线圈(可调100匝200匝300匝)连接固定杆组成,连接力传感器使用，也可接入电流传感器。</t>
  </si>
  <si>
    <t>自感现象演示器</t>
  </si>
  <si>
    <t>1、主线圈：带铁芯线圈。2、显示方式：高亮度LED发光二极管3、工作电源：CD3V（5电池二节）尺寸≥500*300mm</t>
  </si>
  <si>
    <t>电磁感应演示器</t>
  </si>
  <si>
    <t>主要由微电流放大器、磁针、直导体、滚动导体、连接导线、蹄形磁钢（U082型）、底座、水平支架等组成。微电流放大器电源电压：DC6V，放大倍数：≥600倍，输入电流：0.5～10uA；磁针采用长140mm，宽8mm的翼形磁针。</t>
  </si>
  <si>
    <t>楞次定律演示器</t>
  </si>
  <si>
    <t>产品由铝梁、铝环（开口环和闭合环各一只）、带顶针的支柱及底座组成。铝梁及铝环采用厚度0.5mm的铝板制作，铝梁长度约140mm，宽度14mm；铝环的直径不小于40mm。底座底面为圆形，底径为φ67mm，支柱及底座总高度约100mm。</t>
  </si>
  <si>
    <t>电磁阻尼演示器</t>
  </si>
  <si>
    <t>产品由摆锺、磁铁、支架、底座等构成，支架为名铝制、磁铁为强磁、摆锺分为强阻尼摆和弱阻尼摆，应采用铝材加工制成，表面光学抛光处理。</t>
  </si>
  <si>
    <t>动能发电手电筒</t>
  </si>
  <si>
    <t>由按柄、齿轮、线圈、磁性飞轮、LED灯泡等组成。</t>
  </si>
  <si>
    <t>单匝线圈电机原理演示器</t>
  </si>
  <si>
    <t>产品由底座、接线柱、转子、强磁铁等构成。能演示交流电的产生原理和演示直流电动机实验。效果明显。1.底座尺寸不小于290mm×190mm。2.转子由支架、换向器、碳刷、转轴、线圈构成。支架为厚1.5mm冷轧板冲压成型，表面电镀处理；换向器为两个半圆铜环，内为绝缘芯；碳刷为厚不大于0.3mm磷铜加工制成；转轴为直径6mm，长不小于100mm铝棒加工制成；线圈为单股漆包线，直径为1mm，组成长方形的尺寸为65mm×45mm；强磁外形尺寸为70mm×30mm×15mm。磁场强度不低于0.07T。</t>
  </si>
  <si>
    <t>三相电机原理演示器</t>
  </si>
  <si>
    <t>1.由永磁式旋转磁场演示器和电磁式旋转磁场演器两部分组成。2.附件磁针为冀形，长约40mm，铝框尺寸约：40mm×60mm，塑料框尺寸约：40mm×60mm鼠笼转子尺寸约：φ33mm×40mm.。</t>
  </si>
  <si>
    <t>手摇三相交流发电机</t>
  </si>
  <si>
    <t>1．手摇三相交直流发电机由发电机、星形负载板和三角形负载板组成采用直流激磁方式手摇发电。2．当转子激磁电压为6V、转速1500转/分，输出频率为25Hz时，3．产品应符合JY23－88《手摇三相交直流发电机》的要求。</t>
  </si>
  <si>
    <t>三线电子开关</t>
  </si>
  <si>
    <t>1、输入阻抗：300KΩ//40PFA、B、C相同；2、最大输入耐压：≥200V（DC+AC）；3、开关频率：50Hz～50KHz连续可调；4、放大系数：≥3倍A、B、C相同；5、最大相对位移：≥4伏；6、输入通道间隔离比：≥30分贝；7、输出极性</t>
  </si>
  <si>
    <t>交流电路特性演示器</t>
  </si>
  <si>
    <t>大电感、小电感、大电容、小电容，电阻</t>
  </si>
  <si>
    <t>可拆变压器</t>
  </si>
  <si>
    <t>产品由单相芯式变压器铁芯、变压器线圈及铁芯压紧螺钉装置等组成，仪器外形尺寸约170×95×180mm。铁芯由U形铁芯、条形轭铁组成，U形铁芯截面尺寸约30×33mm，条形铁轭截面尺寸约28×24mm，铁芯窗口高60mm，宽58mm；线圈采用高强度漆包线绕制，线圈共两个，其中一个总匝数为1400匝，分别在200匝及800匝处抽头，另一个线圈共400匝，在100匝处抽头。</t>
  </si>
  <si>
    <t>小型变压器</t>
  </si>
  <si>
    <t>额定功率：0.5W输入电压：220V输出电压：9V频率特性：50-60赫兹防潮方式：开放式冷却方式：自然冷却</t>
  </si>
  <si>
    <t>变压器原理说明器</t>
  </si>
  <si>
    <t>供中学物理演示实验中作变压器原理的定量演示用。仪器由：线圈2件、U型铁芯2件、条形铁轭1件、极掌2件、压板螺钉2件、强阻尼摆1件、弱阻尼摆1件、摆架1件、示教板1套（规格：215×155mm）、感应线圈1件、铝环1件、低压小灯泡5只（6V、15A4只，1.5V0.2A1只）等组成。</t>
  </si>
  <si>
    <t>日光灯原理演示器</t>
  </si>
  <si>
    <t>日光灯原理演示器由实验座、荧光灯、镇流器、启辉器、电源开关、电源线等组成。演示板采用工程塑料成型，尺寸为490×270×55mm；产品荧光灯采用15W双端荧光灯。</t>
  </si>
  <si>
    <t>电子束演示器</t>
  </si>
  <si>
    <t>1、加速极电压：0～200伏连续可调2、偏转板电压：电压幅度0～40伏连续可调电压方向：上正、断路、下正三档3、电源：220V±10%50Hz4、功率消耗：小于8瓦</t>
  </si>
  <si>
    <t>阴极射线演示器</t>
  </si>
  <si>
    <t>热阴极射线管演示器是作为中学物理教学中演示电子束在电场、磁场中运动轨迹及说明示波管原理用。产品由电源、扫描发生器、射线管显示控制电路三部分组成。1.额定电压：AC220V。2.额定输入功率：10W。3.加速极电压：335-440V。4.Y偏转板电压：0-70V。5.扫描频率范围：25-50Hz。6.X偏转板电压：-75-75V。7.金属外壳，尺寸：280mm×190mm×140mm。</t>
  </si>
  <si>
    <t>门电路和传感器应用实验箱</t>
  </si>
  <si>
    <t>与门、或门、非门电路、干簧管、温度传感器、热敏电阻、光敏电阻、感温铁氧体、霍尔元件等应用实验</t>
  </si>
  <si>
    <t>电学元件黑箱</t>
  </si>
  <si>
    <t>电学元件黑箱为四个抽屉式的探测单元，各个单元的面板上有三个呈三角形分布的测试点，各测试点之间接有各种电学元件。电学元件有电阻、电池、二极管三种。三个接点，两个元件(电池、电阻、二极管均可更换)。</t>
  </si>
  <si>
    <t>低气压放电管组</t>
  </si>
  <si>
    <t>由六支大小相同抽空密封的长玻璃管组成。里面的气压分别为40、10、3、1、0.1、0.02㎜Hg，每支玻璃管两端各装有一个电极，玻璃管直径24mm,长400，整体尺寸：340*120*450mm</t>
  </si>
  <si>
    <t>电谐振演示器</t>
  </si>
  <si>
    <t>发送：放电距离0.2㎜～2㎜可调，来顿瓶电容≥500pF；接收：来顿瓶电容≥500pF，可变电容3500pF～8500pF</t>
  </si>
  <si>
    <t>赫兹实验演示器</t>
  </si>
  <si>
    <t>产品由发射部分和接收部分组成（即A、B两套件），产品由底座、支架、拉杆天线、低压灯管、放电球等组成。1.底座采用胶合板制成，外形尺寸：300mm×100mm×18mm。2.支架采用透明有机玻棒制成，直径12mm，高度不小于200mm。3.拉杆天线可上下移动或抻缩，能停在任一位置。4.低压灯管应为无色透明的材料制成，两端为导电体，与放电球接合良好。5.放电球直径不大于10mm，放电球由一调节丝杆固定，调节丝杆的调节范围不小于30mm。</t>
  </si>
  <si>
    <t>电磁振荡演示仪</t>
  </si>
  <si>
    <t>演示阻尼振荡,等幅振荡,振荡频率与振荡电路的电容、电感关系。产品由演示面板、框架、支脚等组成。1.演示面板的电路图线清晰，分等幅和减幅振荡演示内容，并有选择开关和波形调节以及连接导线。2.框架为塑料制，能固定演示板和背板，四角为塑料包边，外形尺寸：460mm×310mm×55mm。3.支脚为塑料制，竖直后能使演示板有一定的倾斜度。4.外接直流电：6V。</t>
  </si>
  <si>
    <t>电磁波的发送和接收演示器</t>
  </si>
  <si>
    <t>发射器频率225MHz～250MHz,等幅、调幅；接收器有声、光、电显示。产品由发射机部分、接收机部分、电表演示接收器、放大接收器四大部分构成。</t>
  </si>
  <si>
    <t>电磁波的干涉衍射偏振演示器</t>
  </si>
  <si>
    <t>产品由带体效应管振荡器的发生器、喇叭天线接收器、振子接收器、连接电缆、反射板、石腊棱镜、木质折射体、木质吸收体、搁架等组成。1.发射器：频率10GHz±1GHz，等幅波输出≥10mW。2.接收器：喇叭天线接收距离≥1m，振子接收距离≥0.5m，有声、光、电显示。</t>
  </si>
  <si>
    <t>密立根油滴仪</t>
  </si>
  <si>
    <t>平均相对误差：≤3%；板极电压：0~900VDC；电子分划板刻度：油滴下落距离2mm;配10寸液晶监视器</t>
  </si>
  <si>
    <t>电子比荷实验仪</t>
  </si>
  <si>
    <t>1.仪器由箱体、示波管等组成，箱体上端应附提手。面板上应附量程为3A的安培表、量程为1500V的伏特表、开关、旋钮等。详细参数如下：
2.额定电压：AC,220V
3.额定频率：50Hz
4.最大输入功率不小于85W
5.低压直流电源：电流强度0.2A～1.5A，1.5A～2.5A，各档连续可调。电流方向可转换。
6.螺线管参数：螺线管单位长度匝数N=3800匝/米。
7.示波管参数：焚光屏至y偏转板距离l≈0.148m
8.连续工作时间：1h
9.使用环境条件：温度-10～40℃，相对湿度不大于85%（40℃）
10.仪器外形尺寸应不小于380mm×190mm×320mm
11.质量：11kg</t>
  </si>
  <si>
    <t>半导体致冷器</t>
  </si>
  <si>
    <t>产品由致冷组件、支杆、底座、水槽、接线装置、电源导线、取冰器等组成。致冷组件由储冷板（铝槽）、陶瓷片、散热块、导热硅脂等组成。铝槽由厚度不小于1mm的铝板制作，内空尺寸：≥40×40mm，深约10mm。支杆采用直径φ8mm的金属杆制作，支杆高度145mm，表面镀铬；底座外形尺寸：≥230×110×30mm；水槽采用“372”材料制作，内空尺寸≥100×100×100mm，壁厚不小于2mm；电源导线采用多股铜芯绝缘软导线，内接导线长度250mm，外接导线长度300mm。产品的工作电压为DC：12V、3A</t>
  </si>
  <si>
    <t>整流电路实验器</t>
  </si>
  <si>
    <t>产品由实验座、连接导线、各器件模块组成。实验座采用ABS工程塑料压制，外形尺寸约为400×380×40mm；实验模块包括：桥式整流模块一块：（由四只1N4007二极管组成）；半波整流模块一块：（由一只二极管和一根短接线组成）；电解电容模块：470 uF、10 uF、4.7uF各一只；滤波模块：300Ω、1KΩ各一只；实验器将该实验分成4大部分。</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</si>
  <si>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</si>
  <si>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</si>
  <si>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</si>
  <si>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</si>
  <si>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</si>
  <si>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</si>
  <si>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</si>
  <si>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</si>
  <si>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1．外形尺寸：上底长≥35mm；两底角为60±0.5°和45±0.5°；高度为35±1mm；厚度为15±1mm。2．玻璃料的一拉质量要求应符合GB903一65《无色光学玻璃》中的要求，</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</si>
  <si>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</si>
  <si>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</si>
  <si>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三棱镜</t>
  </si>
  <si>
    <t>由三棱镜体、托架、支柱、底座等组成。玻璃材料应符合GB903-65《无色光学玻璃》中的规定；外形尺寸约≥90mm×90mm×180mm。产品应符合JY142－82《三棱镜》的有关规定。</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</si>
  <si>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</si>
  <si>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</si>
  <si>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</si>
  <si>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</si>
  <si>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光的折射全反射实验器</t>
  </si>
  <si>
    <t>由刻度盘、底座、激光笔、玻璃管、套筒等组成</t>
  </si>
  <si>
    <t>光的干涉衍射偏振演示器</t>
  </si>
  <si>
    <t>光源单缝缝宽a=0.025,a=0.11,牛顿环直径32mm，偏振片直径32mm，投影透镜直径30mm,符合教学实验要求</t>
  </si>
  <si>
    <t>激光光学演示仪</t>
  </si>
  <si>
    <t>产品由激光器、扩束器、分束器、演示屏、度盘、移动尺及光学附件组成。激光器机箱及演示屏均采用厚度不小于1mm的铁板制作，机箱外形尺寸约415×140×120mm，演示屏尺寸为350×280mm；度盘直径约160mm，度盘上有纵横两直径把圆周分为四个象限，每个象限划分为90°。圆盘圆周印制刻度，分度值为10°，每30°标注刻度数字，度盘中心孔为Φ13mm，用于插放光学组件。光学组件包括：平面镜1只、双平面镜1只、漫反射镜1只、半圆柱透镜1只、直角棱镜1只、潜望镜1只、平行平板1只，螺形玻璃棒1只、凹凸面反光镜1只、双凸透镜1只、等边棱镜1只、望远镜1只、平凸透镜1只、平凹透镜1只、扩束透镜（f=15）1只、劈尖1只、起偏器1只、检偏器1只、偏振器插片座1只、1#光刻衍射片1只、光具架1只、牛顿环1只。1#光刻衍射片结构尺寸：单缝0.1mm，双缝0.1×0.1mm，三缝：0.08×0.08mm，四缝：0.06×0.12mm，光栅：0.08×0.08mm：0.04×0.08mm；圆孔：Φ0.4mm；方孔：0.3×0.3mm；矩孔：0.25×0.4mm；三角孔：0.4mm。</t>
  </si>
  <si>
    <t>微型物理光学观察器</t>
  </si>
  <si>
    <t>半导体激光器，光的干涉、多种衍射(单缝、多缝、圆孔、异形孔、单丝、圆屏、刀口等)</t>
  </si>
  <si>
    <t>双缝干涉实验仪</t>
  </si>
  <si>
    <t>主要部件有遮光管、照明系统、双缝、观察筒及测量头。照明系统包括光源灯泡、透镜、遮光板、光源单缝及滤色片。双缝有两块，观察筒由筒体、毛玻璃屏及目镜组成。测量头上有游标尺、分划板、滑座、滑块、目镜、手轮等。光源的供电电压12伏，功率为15～24瓦。</t>
  </si>
  <si>
    <t>牛顿环</t>
  </si>
  <si>
    <t>由球面玻璃和平面玻璃组成，平凸透镜的曲面半径2000mm以上，直径25mm以上</t>
  </si>
  <si>
    <t>光导纤维应用演示器</t>
  </si>
  <si>
    <t>高中物理教学演示光导纤维具有传光、传声、传像功能。仪器由机座、控制面板、传声光纤束、传像光纤束、电源线等组成。机座（也兼作仪器盒）采用木材制作，外形尺寸330×260×70mm，幻灯镜头为15×15mm，反光镜尺寸为40×25mm；电路原理图印制于面板上。</t>
  </si>
  <si>
    <t>光的偏振观察器</t>
  </si>
  <si>
    <t>产品由带座框的两块偏振片组成部分。1.整体塑料压制成型，主体（Φ49mm×25mm),底座（Φ59mm×10mm）。2.偏振片直径约35mm，座框外缘带有指示刻度（0-360度）每小格值45度。</t>
  </si>
  <si>
    <t>紫外线作用演示器</t>
  </si>
  <si>
    <t>技术要求1．产品由防紫外线罩，紫外线灯，日光灯，滤光片，荧光片，主机盒等组成。2．使用电源AC220V±22V50Hz.3．紫外线灯为AC220V6W波长265mm、254mm各一只。4．日光灯：220V，8W一只。5。12、符合JY0001－2003《教学仪器一般质量要求》的有关规定。</t>
  </si>
  <si>
    <t>红外线作用演示器</t>
  </si>
  <si>
    <t>本仪器分为红外线发现实验器、红外线性质说明器、红外线控制器三部分组成。1.红外线发现实验器由平行光源、三棱分光镜及暗箱等构成，暗箱为金属制，表面烤黑漆，光源为12V30W的卤钨灯。2.红外线性质说明器由凹面镜（直径90mm）热辐射物体（直径约25mm钢球）及底座构成，底座为冷板冲压成型，表面处理，尺寸：230mm×105mm×14mm。3.红外线控制器由发射装置、接收装置两部分构成，外接DC6V电源。</t>
  </si>
  <si>
    <t>手持直视分光镜</t>
  </si>
  <si>
    <t>本分光镜采用光学玻璃，制成复合棱镜和会聚透镜，将平行光管与棱镜装在一个套管内，狭缝与会聚透镜产生的平行光束，通过棱镜，可用眼直接观察色散光谱。利用它可以对各种发光体的光谱进行分析。主要部件：1.保护片2.单缝3.透镜4.组合棱镜5.保护片。</t>
  </si>
  <si>
    <t>棱镜分光镜</t>
  </si>
  <si>
    <r>
      <rPr>
        <b/>
        <sz val="11"/>
        <rFont val="宋体"/>
        <charset val="134"/>
      </rPr>
      <t>分光镜</t>
    </r>
    <r>
      <rPr>
        <sz val="11"/>
        <rFont val="宋体"/>
        <charset val="134"/>
      </rPr>
      <t>仪器的结构为在底座上装有镜台、准直管固定在镜台上、约位于三棱镜的最小偏向角的方向。标度管可以绕镜台边缘上的固定螺丝转动，望远镜可以沿镜台边缘移动、并都用螺丝固定，三棱镜用支夹固定在镜台中央，并有三棱镜罩罩住。</t>
    </r>
  </si>
  <si>
    <t>光谱管组</t>
  </si>
  <si>
    <t>光谱管组是一种低气压放电管，用来观察气体的发射光谱。每组6支，每支玻璃管两端均装有电极，管内抽真空至≤10－3Pa后，分别充进氢、氮、氧、二氧化碳、氖和氩等气体（气压为1009—2000Pa），为了增强气体的发光亮度，管的中部制成窄的管道。6支光谱管共装在一个带金属夹片的框架上，底座上的接线柱与各管下面的电极都相通。将感应圈或高压电源的一端接在与底座相连的电极上，另一端通过导线接在带绝缘柄的金属导杆上。实验时，用导杆任意与一支光谱管的顶部电极相接，使此管内气体产生辉光放电。由于处于气态的各种元素或化合物都有它本身所固有的明线光谱或带状光谱，用分光镜来观察时，可以看到：氢和氩的线状光谱，氮和二氧化碳的带状光谱等。</t>
  </si>
  <si>
    <t>钠的吸收光谱演示器</t>
  </si>
  <si>
    <t>产品由钠管、钠管加热炉、防护散热罩、光源、立柱、底盘等组成。加热炉炉膛长≥80mm，内径φ25mm。炉膛两端有厚度≥2mm的耐热玻璃光窗，加热炉工作电压为AC24V，电流约为5A；防护散热罩采用φ0.5mm厚的铝板制作。</t>
  </si>
  <si>
    <t>光电效应演示器</t>
  </si>
  <si>
    <t>用于演示中学物理的光电效应现象，仪器采用锌板及紫外线光源演示。产品由光电效应演示器（主机）、锌板及铜丝网、连接线、光源（紫外灯、目光灯）及细砂纸组成。1.主机外壳为全塑料，外形尺寸：195mm×175mm×75mm（±5%）。面板上高有电源开关、高压输出和检流计端子、调零旋扭及电源指示灯。2.锌板及铜网外形尺寸：220mm×175mm×19mm（±5%）。</t>
  </si>
  <si>
    <t>产品供中学物理教学演示光电效应之用。原理：光电管在光源照射下产生光电效应现象。产品由演示面板、电压表、电流表、光电管、光源、电压调节旋钮等组成。1.直流5mA电流表；2.演示面板尺寸不小于450mm×300mm，面板图线清晰、正确。</t>
  </si>
  <si>
    <t>太阳电池演示器</t>
  </si>
  <si>
    <t>产品由机壳、太阳能电池板、小电机、风叶、蜂鸣器、转换开关等组成。最大开路电压：3.5V；最大短路电流：50mA；蜂鸣器工作电压：3V，蜂鸣器工作电流：20mA；风叶电机工作电压：3V，风叶电机工作电流：30mA。</t>
  </si>
  <si>
    <t>X射线演示仪</t>
  </si>
  <si>
    <t>热阴极X射线管、高压电源、防护机箱等组成。</t>
  </si>
  <si>
    <t>盖革计数器</t>
  </si>
  <si>
    <t>1、计数管：J305β、γ   工作寿命10^9次。2、显示方式：声响：&gt;70dB及液晶显示。数码：6位LED数码管。3、工作电源：220V±10％、50Hz</t>
  </si>
  <si>
    <t>25114</t>
  </si>
  <si>
    <t>威尔逊云雾室</t>
  </si>
  <si>
    <t>杠杆式</t>
  </si>
  <si>
    <t>高温扩散云雾室</t>
  </si>
  <si>
    <t>220V电源，演示持续不间断，云雾现象明显，有专用放射源盒（铝盒内部灌铅），有三个视窗盖拉扣（体现三角固定的稳定性，安全可靠）</t>
  </si>
  <si>
    <t>普朗克常量测定器</t>
  </si>
  <si>
    <t>中空光电管，滤光片635nm,570nm,540nm,550nm,460nm,加速极电压误差&lt;2%，暗电流&lt;0.003uA，220V/25W白炽灯泡，电流放大器增益60db.</t>
  </si>
  <si>
    <t>模型</t>
  </si>
  <si>
    <t>物理</t>
  </si>
  <si>
    <t>磁分子模型</t>
  </si>
  <si>
    <t>外形尺寸≥95×130mm全透明塑料盒，下底安插二十四枚钢针，排列成四行，每行六枚，钢针上安放二十四枚小磁针片，每枚小磁针都可以绕钢针自由转动。</t>
  </si>
  <si>
    <t>离心机械模型</t>
  </si>
  <si>
    <t>仪器包括离心干燥器、离心分离器、离心节速器。离心干燥器由内桶和外桶组成，内桶尺寸Φ72mm×71mm，外桶尺寸Φ116mm×72mm；离心分离器由支承框架、离心套、离心管等组成。离心套采用透明塑料制成，内径Φ20mm，高100mm；离心节速器由调节器、节流阀等组成。</t>
  </si>
  <si>
    <t>晶体空间点阵模型</t>
  </si>
  <si>
    <t>全塑料制。产品由氯化钠晶体结构模型、金刚石晶体结构模型、石墨晶体结构模型三种晶体结构模型组成。</t>
  </si>
  <si>
    <t>高压输变电模拟演示器</t>
  </si>
  <si>
    <t>演示器为两对输电线路，线路中每根导线电阻均相同（4欧），其中一对线路终点直接接用电器（3.8V小灯泡），另一对线路外接交流2-4V的电压升压变压器（升压比12：1），升压后经输电线路降压变压器（降压比1：12）降压后再输送到用电器（3.8V小灯泡）。产品由底座、变压器、支架、灯泡、灯座等组成。底座采用木质，外形尺寸：约500mm×195mm×16mm。</t>
  </si>
  <si>
    <t>车床变速器模型</t>
  </si>
  <si>
    <t>材料；有机玻璃、塑料。直观的看到齿轮的变换过程和轮子的转速变化。尺寸≥300*200mm</t>
  </si>
  <si>
    <t>汽车变速箱模型</t>
  </si>
  <si>
    <t>常用于演示汽车变速箱的结构和基本原理。结构比较形象。带档位调节。材料；全金属材料，两档变速</t>
  </si>
  <si>
    <t>机械机构模型</t>
  </si>
  <si>
    <t>曲柄摇杆机构、双曲柄机构、双摇杆机构、曲柄滑块机构、凸轮机构，材料；有机玻璃、塑料,尺寸≥300*200mm</t>
  </si>
  <si>
    <t>机械传动模型</t>
  </si>
  <si>
    <t>含齿轮传动、皮带传动、链传动、蜗轮蜗杆传动、摩擦轮传动，材料；金属、塑料、木质，手动或电动</t>
  </si>
  <si>
    <t>液压传动模型</t>
  </si>
  <si>
    <t>由缸体、底座、压力表、拉杆等组成</t>
  </si>
  <si>
    <t>汽车刹车系统模型</t>
  </si>
  <si>
    <t>产品主要由底板、小电机、大（小）皮带轮、刹车碟、油路管、液压缸、支架等组成。尺寸：≥300×200×150mm。电机起动电压：DC6-8V；刹车碟直径：φ110mm。液压缸尺寸：φ22×30mm。</t>
  </si>
  <si>
    <t>材料和配套用品</t>
  </si>
  <si>
    <t>镊子</t>
  </si>
  <si>
    <t>不锈钢板材制成，镊子的宽度不小于9mm，镊子的长度为140mm±5mm（±2mm）。</t>
  </si>
  <si>
    <t>石棉网</t>
  </si>
  <si>
    <t>1、产品由金属网和附在网上的石棉组成。2、金属网由直径0.1mm左右的钢丝编织而成，密度均匀。3、应符合JY0001-88《教学仪器产品一般质量要求》的有关规定。</t>
  </si>
  <si>
    <t>玻璃管</t>
  </si>
  <si>
    <t>千克</t>
  </si>
  <si>
    <t>φ7～φ8mm</t>
  </si>
  <si>
    <t>乳胶管</t>
  </si>
  <si>
    <t>米</t>
  </si>
  <si>
    <t>1、产品用优质乳牛胶制造。2、产品内径为5～6mm，壁厚1mm。3、产品每根之长度应不和于10米。4、产品应符合国标GB1189-81《胶管外观质量》的规定。</t>
  </si>
  <si>
    <t>（8）</t>
  </si>
  <si>
    <t>其它实验材料和工具</t>
  </si>
  <si>
    <t>实验材料</t>
  </si>
  <si>
    <t>电工材料</t>
  </si>
  <si>
    <t>鳄鱼夹、插口夹、香蕉插头、电阻丝、锌片、铜片、灯泡(15W、60W)、小电池(5号、纽扣、太阳电池)、保险丝、保险管(不同规格的合金熔丝、保险管)、焊锡、绝缘胶布、导线等</t>
  </si>
  <si>
    <t>电子元件(工业产品)</t>
  </si>
  <si>
    <t>电阻(碳膜电阻、瓷管电阻、线绕电阻、电位器、光敏电阻、热敏电阻等)；玩具电动机、电磁继电器、电容、电感、二极管、发光二极管、三极管、集成电路块等</t>
  </si>
  <si>
    <t>家庭电路器材</t>
  </si>
  <si>
    <t>空气开关、漏电保护器、螺丝口灯座、卡口灯座、三孔插座、三孔插头、插入式保险盒、拉线开关、按钮开关、声控开关、光控开关、导线等</t>
  </si>
  <si>
    <t>一般材料</t>
  </si>
  <si>
    <t>磁性橡胶片、乒乓球、大头针、回形针、橡胶泥、胶帽、泡沫塑料、透明胶带、小蜡烛、灯芯、火柴、塑料板、木板、玻璃板、毛巾、棉布、橡皮筋、气球、塑料袋、塑料薄膜、纸板、坐标纸、图钉、高泡洗衣粉、钢炭(木炭)粉或痱子粉﹑松香等</t>
  </si>
  <si>
    <t>彩色透光片</t>
  </si>
  <si>
    <t>红、绿、蓝</t>
  </si>
  <si>
    <t>甲电池</t>
  </si>
  <si>
    <t>1.中学物理分组实验用。2.1.5V。3.接线柱为铜质。4.性能、安全、结构、外观应符合JY0001第4、5、6、7的有关要求</t>
  </si>
  <si>
    <t>1号电池</t>
  </si>
  <si>
    <t>每组2～3个</t>
  </si>
  <si>
    <t>电珠(小灯泡)</t>
  </si>
  <si>
    <t>2.5V或3.8V</t>
  </si>
  <si>
    <t>洗洁精</t>
  </si>
  <si>
    <t>瓶</t>
  </si>
  <si>
    <t>环保，无毒无害，使用安全，500ml</t>
  </si>
  <si>
    <t>蜂蜡</t>
  </si>
  <si>
    <t>环保，无毒无害，使用安全,250g</t>
  </si>
  <si>
    <t>集成电路实验板(面包板)</t>
  </si>
  <si>
    <t>尺寸：16*11mm间距：0.65mm材质：FR-4表面处理：双面喷锡</t>
  </si>
  <si>
    <t>传感器器材</t>
  </si>
  <si>
    <t>色标传感器、各种温度传感器(双金属片、热电偶、铂电阻、铜电阻、热敏电阻、半导体、感温铁氧体)、光敏电阻、硅光电池、光电二极管、湿敏电阻、干簧管、霍尔元件、应变式力传感器、气体压强传感器、酒精气体传感器等</t>
  </si>
  <si>
    <t>晶体和非晶体样品</t>
  </si>
  <si>
    <t>石英晶体，食盐晶体，云母片，明矾晶体，硫酸铜晶体;玻璃，松香，蜂蜡，沥青，橡胶</t>
  </si>
  <si>
    <t>滚珠盒</t>
  </si>
  <si>
    <t>自行车小滚珠200粒，钢球直径为4mm，自封袋封装，塑料盒外包装。</t>
  </si>
  <si>
    <t>演示实验器材</t>
  </si>
  <si>
    <t>云母片、电解电容器(25V，470～1000µF)、三极管、驻极体话筒、光声控延时开关、100kΩ可变电阻、1kΩ电阻、74LS00</t>
  </si>
  <si>
    <t>学生实验纸材</t>
  </si>
  <si>
    <t>打点纸带、墨粉纸、坐标纸、复印纸</t>
  </si>
  <si>
    <t>温度报警实验器材套件</t>
  </si>
  <si>
    <t>热敏电阻、74LS14、1kΩ可变电阻、蜂鸣器(YMD或HMB)</t>
  </si>
  <si>
    <t>电熨斗控温电路套件</t>
  </si>
  <si>
    <t>本款电熨斗控温电路套件是由双金属片、电热丝、弹性片、触点、绝缘支架、调温螺丝等组成。</t>
  </si>
  <si>
    <t>防盗报警电路器材套件</t>
  </si>
  <si>
    <t>小永磁体、干簧管、74LS14、2.2kΩ电阻、蜂鸣器(YMD或HMB)</t>
  </si>
  <si>
    <t>光控开关实验器材套件</t>
  </si>
  <si>
    <t>光敏电阻、74LS14、发光二极管、51kΩ可变电阻、330Ω电阻</t>
  </si>
  <si>
    <t>火灾报警器</t>
  </si>
  <si>
    <t>产品通过监测烟雾浓度来实现火灾报警，报警器内部采用离子式烟雾传感器，工作稳定可靠。主要技术参数：工作温度：-10℃～+50℃；报警浓度：0.65～15.5%FT；工作电源：12VDC/9VDC；蜂鸣器声量能级：10英尺处为85分贝；外壳：阻燃树脂；外形尺寸约：Φ60×30mm。</t>
  </si>
  <si>
    <t>电子闹钟套件</t>
  </si>
  <si>
    <t>产品由外壳、液晶显示屏、调整键（秒、分）、开始/停止键及支架组成。1.外壳为塑料。2.电源：钮扣电池电压1.5V。</t>
  </si>
  <si>
    <t>小制作材料</t>
  </si>
  <si>
    <t>桥梁模型器材套件</t>
  </si>
  <si>
    <t>产品由梁式桥模型、拱形桥模型、斜拉桥模型、桁架桥模型、吊桥模型、悬索桥模型组成。模型主件采用工程塑料注塑成型。模型基本尺寸约：梁式桥：250×40×80mm；拱形桥：250×40×80mm；斜拉桥：250×40×140mm；桁架桥：250×40×115mm；吊桥：250×40×115mm；悬索桥：250×40×137mm。</t>
  </si>
  <si>
    <t>走马灯器材套件</t>
  </si>
  <si>
    <t>由扇叶、螺旋灯罩、棒针支架、灯罩、底座、蜡烛、及双面胶组成。1.扇叶为硬板纸制成，直径约120mm。2.棒针直径约2mm，长约195mm。3.灯罩尺寸约：390mm*160mm。</t>
  </si>
  <si>
    <t>箔片验电器器材套件</t>
  </si>
  <si>
    <t>物理探究实验用。1.本产品由塑料外壳、圆盘、导电杆、箔片等组成，一对装。2．外壳采用透明塑料注塑成型。3．圆盘、导电杆用金属制成，表面电镀处理。4．导电杆与外壳间应有绝缘套管，安装后应无明显缝隙，取下方便，不致损坏箔片。5．金属箔片厚度不大于0.2mm，长度不小于20mm。</t>
  </si>
  <si>
    <t>简易无线话筒器材套件</t>
  </si>
  <si>
    <t>塑料外盒包装，上盖透明。盒底内贴有元件标签，由三极管、电容、电阻、漆包线、驻极体话筒、电池盒组成。盒子尺寸：200mm×120mm×35mm。</t>
  </si>
  <si>
    <t>环保动能手电筒器材套件</t>
  </si>
  <si>
    <t>物理探究实验用。杠杆式，塑料外壳，三只LED灯，转动机构，开关等构成。</t>
  </si>
  <si>
    <t>简易收音机器材套件</t>
  </si>
  <si>
    <t>本套件为3V低压全硅六管超外差收音机散件。由三极管、线圈、变压器、杨声器、电阻、电容、磁性天线、二极管、导线等组成。</t>
  </si>
  <si>
    <t>三极管放大电路器材套件</t>
  </si>
  <si>
    <t>塑料外盒包装，上盖透明。盒底内贴有元件标签，由三极管9013、100K可变电容、1KΩ电阻、四节电池盒、电容16V100uf、一节电池盒组成。盒子尺寸：200mm×120mm×35mm。</t>
  </si>
  <si>
    <t>光控路灯开关器材套件</t>
  </si>
  <si>
    <t>塑料外盒包装，上盖透明。盒底内贴有元件标签，由光敏电阻、集成块74LS14、二极管、四节电池盒、继电器、小灯座、电位器B50K组成。盒子尺寸：200mm×120mm×35mm。</t>
  </si>
  <si>
    <t>遥控器器材套件</t>
  </si>
  <si>
    <t>本器材由连接板、电池盒、发射管、接收管、发光二极管、三极管（9014）、电阻（2.2K）按键开关等组成。</t>
  </si>
  <si>
    <t>简易微型汽轮发电机器材套件</t>
  </si>
  <si>
    <t>微型发电机、微型汽轮机、压力锅炉、发光二极管</t>
  </si>
  <si>
    <t>模型火箭器材套件</t>
  </si>
  <si>
    <t>物理探究实验用。材料采用泡沫塑料制成，学生自己动手粘贴组装，由四块构成，每块外形尺寸：200mm×150mm。</t>
  </si>
  <si>
    <t>科技活动材料</t>
  </si>
  <si>
    <t>滚上体</t>
  </si>
  <si>
    <t>秤陀螺三件套</t>
  </si>
  <si>
    <t>简单机器人</t>
  </si>
  <si>
    <t>质量可靠，性能稳定，本产品符合教育部教学仪器配备参考</t>
  </si>
  <si>
    <t>频闪观察器</t>
  </si>
  <si>
    <t>LED频闪灯，频率可调范围1-120HZ，电源6-12V。</t>
  </si>
  <si>
    <t>各种陀螺</t>
  </si>
  <si>
    <t>圆周运动、离心运动</t>
  </si>
  <si>
    <t>大回转轮</t>
  </si>
  <si>
    <t>由底座、支杆、线、滚轮等组成</t>
  </si>
  <si>
    <t>三轨竟速</t>
  </si>
  <si>
    <t>由底座、支架及三条弯曲各异的轨道组成，把三个相同的小球在各轨道同一高度同时释放，观察小球运动到终点的先后顺序。用于探究最速轨道。</t>
  </si>
  <si>
    <t>翻转环实验器</t>
  </si>
  <si>
    <t>由圆环、底座、支杆等组成</t>
  </si>
  <si>
    <t>离心力铁环</t>
  </si>
  <si>
    <t>产品由主机、铁环、转轴等组成。1.主机外壳采用塑料注塑成型，尺寸约：190mm×160mm×95mm。2.铁环为弹性钢片，直径约160mm、厚0.3mm，表面处理。3.转轴为金属材料制成，表面电镀处理，直径5mm，长170mm。4.外接电源：DC6V-8V。5.转速可调。</t>
  </si>
  <si>
    <t>滚动的方轮</t>
  </si>
  <si>
    <t>产品由一个呈弧线状的曲面斜轨道和一个与弧线状曲面配合的方形轮子组成。1.曲面斜轨道的曲面不少于14个，外形尺寸约：610mm×190mm×50mm。2.方形轮子为全塑料制，两端为方形，中间为圆柱形，方形边长为50mm，厚3mm；圆柱直径16mm，长100mm。</t>
  </si>
  <si>
    <t>玩具赛车</t>
  </si>
  <si>
    <t>产品为遥控国，遥控车分为电动车和遥控器两部分。遥控车使用3粒1.5V“AA”电池；遥控器内使用2粒1.5V“AA”电池。采用纸盒定位包装车体和遥控器。</t>
  </si>
  <si>
    <t>饮水鸟</t>
  </si>
  <si>
    <t>物态变化.产品由底座、盛水杯及小鸟模型组成。1.底座采用塑料注塑成型，外形尺寸约：205×125×26mm。2.盛水杯为透明塑料注塑成型，约直径40mm，高105mm。3.小鸟模型由支架、底座、乙醚玻璃瓶及小鸟模型构成。</t>
  </si>
  <si>
    <t>鱼洗</t>
  </si>
  <si>
    <t>物理探究实验用。复古龙洗，铜铸造。直径约375mm，盆底直径约195mm，盆檐高度约98mm，带柄高度约130mm。</t>
  </si>
  <si>
    <t>水火箭</t>
  </si>
  <si>
    <t>器材由发射支架、导轨、火箭、火箭头组成。发射支架由底座、可调角度加构成，表面烤漆。</t>
  </si>
  <si>
    <t>滴水起电机</t>
  </si>
  <si>
    <t>在频闪光源下连续观察均匀水滴自由下落及抛射运动，仪器由支架、滴水装置、感应圈、盛水筒、绝缘垫组成   外形尺寸约：500*160*590mm   水槽尺寸约：230*130*95mm</t>
  </si>
  <si>
    <t>气体辉光球</t>
  </si>
  <si>
    <t>使用电压：220V。塑料底座，球φ120mm 高度约210mm</t>
  </si>
  <si>
    <t>工具</t>
  </si>
  <si>
    <t>测电笔</t>
  </si>
  <si>
    <t>笔式，氖泡式，测电极长≤10mm，测量范围100V～500V，辉光应稳定不闪烁</t>
  </si>
  <si>
    <t>一字螺丝刀</t>
  </si>
  <si>
    <t>1、旋杆长度L:75mm，直径D:4mm3、旋杆应经镀鉻防锈处理。</t>
  </si>
  <si>
    <t>十字螺丝刀</t>
  </si>
  <si>
    <t>1、旋杆长度L:75mm，直径D:4mm3、旋杆应经镀铬防锈处理。</t>
  </si>
  <si>
    <t>尖嘴钳</t>
  </si>
  <si>
    <t>1、载荷F≥550N，中号，长度不小于150mm，优质钢材精工锻造，镀镍处理，，防滑塑料手柄。</t>
  </si>
  <si>
    <t>电工刀</t>
  </si>
  <si>
    <t>不小于180mm,采用3CR-13硬质钢材料制造,刃部硬度大于52HRC,采用胶质手柄,坚固耐磨，其他符合QB/T2208标准。</t>
  </si>
  <si>
    <t>手摇钻</t>
  </si>
  <si>
    <t>45号钢精铸，结实耐用，手感舒适，钻头夹持0.6-6mm</t>
  </si>
  <si>
    <t>木锉</t>
  </si>
  <si>
    <t>250mm带手柄</t>
  </si>
  <si>
    <t>木工锤</t>
  </si>
  <si>
    <t>0.25Kg</t>
  </si>
  <si>
    <t>钢手锯</t>
  </si>
  <si>
    <t>锯条1条，长300mm,由钢锯弓、钢锯条组成</t>
  </si>
  <si>
    <t>剥线钳</t>
  </si>
  <si>
    <t>材质：高碳钢，长度不小于170mm,压接范围：0.5、1、1.5、2.5、4平方毫米，其他符合QB/T 2207-2017《剥线钳》标准。</t>
  </si>
  <si>
    <t>钢丝钳</t>
  </si>
  <si>
    <t>钳体采用优质高碳钢，高频淬火；双色胶柄，开合灵活，手柄覆膜，表面防锈处理。</t>
  </si>
  <si>
    <t>手锤</t>
  </si>
  <si>
    <t>1、规格：锤体重0.44Kg，2、材质：45～55优质碳素结构钢</t>
  </si>
  <si>
    <t>錾子</t>
  </si>
  <si>
    <t>采用60号络钒钢，整体淬火处理，7寸</t>
  </si>
  <si>
    <t>锉刀(平板)</t>
  </si>
  <si>
    <t>250mm，带柄</t>
  </si>
  <si>
    <t>三角锉刀</t>
  </si>
  <si>
    <t>什锦锉</t>
  </si>
  <si>
    <t>十只装金刚锉</t>
  </si>
  <si>
    <t>活扳手</t>
  </si>
  <si>
    <t>材质：中碳钢，规格：8寸活动扳手，其他符合GB/T 4440-2022《活扳手》的要求。</t>
  </si>
  <si>
    <t>手剪</t>
  </si>
  <si>
    <t>钳工工具，剪铁皮、铜片</t>
  </si>
  <si>
    <t>直角尺</t>
  </si>
  <si>
    <t>不锈钢钳工工具</t>
  </si>
  <si>
    <t>电烙铁</t>
  </si>
  <si>
    <t>橡胶线，30W外热式电烙铁</t>
  </si>
  <si>
    <t>平口钳</t>
  </si>
  <si>
    <t>80mm，台钻上用</t>
  </si>
  <si>
    <t>台钻</t>
  </si>
  <si>
    <t>钻夹φ1～φ13mm</t>
  </si>
  <si>
    <t>手电钻</t>
  </si>
  <si>
    <t>φ1～φ13mm</t>
  </si>
  <si>
    <t>钻头</t>
  </si>
  <si>
    <t>规格；φ1～φ13mm</t>
  </si>
  <si>
    <t>台虎钳</t>
  </si>
  <si>
    <t>100mm-150mm</t>
  </si>
  <si>
    <t>砂轮机</t>
  </si>
  <si>
    <t>单相，300W，3000r/min，含安全护板</t>
  </si>
  <si>
    <t>钳工工作台</t>
  </si>
  <si>
    <t>桌面≥1150mm×530mm，高780mm，桌面厚65mm，实木制作</t>
  </si>
  <si>
    <t>烙铁架</t>
  </si>
  <si>
    <t>尺寸约：123*83*125mm,铸铁座子</t>
  </si>
  <si>
    <t>油石</t>
  </si>
  <si>
    <t>粗细两面</t>
  </si>
  <si>
    <t>冲子</t>
  </si>
  <si>
    <t>φ2mm～φ20mm</t>
  </si>
  <si>
    <t>水平尺</t>
  </si>
  <si>
    <t>三水泡型，水平面工作长度160～250mm</t>
  </si>
  <si>
    <t>安全防护用具</t>
  </si>
  <si>
    <t>工作服</t>
  </si>
  <si>
    <t>件</t>
  </si>
  <si>
    <t>防酸碱产品需利于人体活动，具有一定牢固性和舒适感，白色。1.产品外观无破损、斑点、污物等缺陷。2.产品应做工精细，穿着方便书、舒适。3.产品所用材料应能满足日常穿用和中学实验室日常使用要求，具有一定耐穿性和牢固性</t>
  </si>
  <si>
    <t>护目镜</t>
  </si>
  <si>
    <t>用于实验教师防强光、眩光、紫外、激光，或是机械性伤害(机加工)。</t>
  </si>
  <si>
    <t>手套</t>
  </si>
  <si>
    <t>双</t>
  </si>
  <si>
    <t>普通棉线手套。编织紧密、耐磨、易洗，穿戴后手感舒适，活动自如。</t>
  </si>
  <si>
    <t>初中物理教学仪器</t>
  </si>
  <si>
    <t>批</t>
  </si>
  <si>
    <t>共2套,每一套教学仪器的配置清单如下</t>
  </si>
  <si>
    <t>5.1</t>
  </si>
  <si>
    <t>5.2</t>
  </si>
  <si>
    <t>5.3</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</si>
  <si>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</si>
  <si>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</si>
  <si>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</si>
  <si>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t>
  </si>
  <si>
    <t>02003</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</si>
  <si>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</si>
  <si>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</si>
  <si>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02004</t>
  </si>
  <si>
    <t>打孔器刮刀</t>
  </si>
  <si>
    <t>1．由刀架、刀片、刀片定位销钉、刀片张角定位螺钉和手柄组成；2.刀架应采用金属材料制作，表面作防锈处理；刀架工作端为1：4锥度圓锥体，经调节刀片张角，可修削刀口直径4mm～13mm的打孔器刀口；3.刀片应采用工具钢片，具有足够钢性和硬度；4.手柄表面光洁，大小适当，握持手感舒适；5.刀片与刀架配合灵活，便于装拆。</t>
  </si>
  <si>
    <t>02005</t>
  </si>
  <si>
    <t>手摇钻孔器</t>
  </si>
  <si>
    <t>1． 本产品由手柄轴、衬套筒、螺母、连接板、螺钉、螺杆、钻头、夹板、底座等组成。2． 钻头4个，外径尺寸分别为：φ6mm、φ8mm、φ10mm、φ12mm。3． 所有构件均应作防锈处理。</t>
  </si>
  <si>
    <t>02010</t>
  </si>
  <si>
    <t>手摇抽气机</t>
  </si>
  <si>
    <t>1、有气缸、活塞、曲拐、曲轴、弹簧箱体、手轮、底座等部分组成。2、机壳为铝合金或HT150材料,表面光整。缸体为注塑嵌件，平整光洁。活塞材料为45#钢，表面无划痕毛刺。</t>
  </si>
  <si>
    <t>直联泵</t>
  </si>
  <si>
    <t>单相，功率不小于370W，扬程不小于10m，流量每小时不小于1.5m3，出水口直径约25mm。</t>
  </si>
  <si>
    <t>02012</t>
  </si>
  <si>
    <t>旋片式真空泵</t>
  </si>
  <si>
    <t>1、一种旋片式油封单级真空泵。2、抽气速率：3.6M3/H ，极限压力：5Pa ，电机功率：150 W ，进气口径：Φ10mm ，用油量：220ml，质量：约6.8kg</t>
  </si>
  <si>
    <t>02015</t>
  </si>
  <si>
    <t>打气筒</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</si>
  <si>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 符合JY0001－2003《教学仪器一般质量要求》的有关规定。</t>
  </si>
  <si>
    <t>1、抽气盘由底盘、玻璃、钟罩、真空表、阀门橡皮塞及垫圈等组成。2、底座由铸件制成。3、钟罩的外径≥φ180mm，高不低于200mm，且透明度良好。4、钟罩与底盘的接触面密封良好。5、当钟罩内抽气压力达到一定时，静置2分钟无漏气现象。6、产品应符合JY208-85《电铃》的要求。</t>
  </si>
  <si>
    <t>1． 规格：600mm×400mm×800mm。2． 仪器车应分为2层，层间距不小于300mm。3． 车架用直径不小于Φ19mm、壁厚不小于0.7mm的不锈钢管制成，架高不低于800mm。4． 车架脚安装有不小于Φ50mm、厚15mm转动灵活的万向轮。5． 车隔板为不薄于0.7mm的不锈钢制成，四周安装有30mm的挡板。6． 整车安装好后应载重50Kg应运行平稳，不得变形、摇晃、松动。</t>
  </si>
  <si>
    <t>02022</t>
  </si>
  <si>
    <t>水准器</t>
  </si>
  <si>
    <t>1.铝合金框架，表面喷塑处理；工作面洗加工处理；2.不少于2个有机玻璃水准泡指示水平和垂直和45°,测量精度0.057°=1mm/1m；3.防震，长度不小于300mm。</t>
  </si>
  <si>
    <t>02046</t>
  </si>
  <si>
    <t>02051</t>
  </si>
  <si>
    <t>放大镜</t>
  </si>
  <si>
    <t>1、产品有效通光孔径为45-60mm，放大倍数为5倍的单倍数玻璃放大镜2、其它要求应符合JY/T0378《手持放大镜》有关规定</t>
  </si>
  <si>
    <t>02061</t>
  </si>
  <si>
    <t>天文望远镜</t>
  </si>
  <si>
    <t>1．光学设计：消色差折射式；2．口径  70 mm；3．焦距  900 mm；4．焦比 F/12.9；5．有效放大倍率 200×；6．极限星等 12.1；7．寻星镜 5×24；8．目镜(31.7mm)：K9、K20；9．赤道仪；90度天顶镜，1.5x正像镜，2x增倍镜，月亮滤光片。</t>
  </si>
  <si>
    <t>酒精噴灯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</si>
  <si>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符合JY0001－2003《教学仪器设备产品一般质量要求》的有关规定。</t>
  </si>
  <si>
    <t>02101</t>
  </si>
  <si>
    <t>听诊器</t>
  </si>
  <si>
    <t>1、医用级；2、听诊器选择杯式听头，直径在45-50mm之间；3、听头零件不松动，Y管完好无损不松动；4、听诊器的材质为钢质。</t>
  </si>
  <si>
    <t>02103</t>
  </si>
  <si>
    <t>1． 产品由透明塑料制成。2． 外表尺寸：高：300mm；直径：φ100mm，壁厚2mm。3． 产品口部圆正，底部平整，表面无凹凸不平现象，无擦伤、划痕、裂缝，透明度好。4． 符合JY0001－2003《教学仪器一般质量要求》的有关规定。</t>
  </si>
  <si>
    <t>透明水槽(圆形或方形)</t>
  </si>
  <si>
    <t xml:space="preserve">φ270mm×高140mm,或300mm×300mm×高150mm                       </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</si>
  <si>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</si>
  <si>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</si>
  <si>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</si>
  <si>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</si>
  <si>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1． 由铁环和3只脚组成。2． 铁环内径：74mm，外径：90mm 3． 三只脚与铁环焊接紧固，脚距相等，立放台上时圆环应与台面平行，所支承的容器不得有滑动。脚高：150mm4． 三脚架须经镀锌防锈处理，镀层均匀、牢固。5． 符合JY0001－2005《教学仪器一般质量要求》的有关规定。</t>
  </si>
  <si>
    <t>03007</t>
  </si>
  <si>
    <t>泥三角</t>
  </si>
  <si>
    <t>1.由耐火材料、铁丝组成。2.黄泥棒外径10mm±0.5mm，长53mm±1mm，其中心孔能穿过1mm的铁丝。3.三支棒组成等边三角形。</t>
  </si>
  <si>
    <t>03013</t>
  </si>
  <si>
    <t>旋转架</t>
  </si>
  <si>
    <t xml:space="preserve">1.注塑成型，每套为2个；
2.由底座、支杆、转台组成；
3.旋转架中心设有半圆槽，槽体直径约12mm（±1mm），槽深约5mm（±1mm）；底座尺寸不小于60×60×15mm，旋转架总高不低于90mm。
</t>
  </si>
  <si>
    <t>04</t>
  </si>
  <si>
    <t>04001</t>
  </si>
  <si>
    <t>学生电源</t>
  </si>
  <si>
    <t>1.初中学生电源，有过载保护功能。a.输出电压：直流稳压输出，1.5V～12V，每1.5V一档，共六档；b.额定电流：1.5A；c.交流输出2V～12V，每2V一档。2.过载保护。</t>
  </si>
  <si>
    <t>04004</t>
  </si>
  <si>
    <t>教学电源</t>
  </si>
  <si>
    <t>1.输出电压：交流输出，2V～12V，每2V一挡，共六挡；直流稳压输出，1.5V、3V、4.5V、6V、9V、12V、，共六挡；2.额定电流：交流输出时5A，有过载保护；直流输出时2A，有过载保护。</t>
  </si>
  <si>
    <t>04009</t>
  </si>
  <si>
    <t>充电器</t>
  </si>
  <si>
    <t>全金属外壳，表层喷漆，铝金属镶边，面板两边各有一对铝金属提拿把手.1、电源电压：AC220V 50Hz。2、功率：50W。3、充电电流：充可调内阻电池100mA±5%。4、蓄电池规格：6V4Ah、6V10Ah、6V15Ah可选。5、定时时间：充可调内阻电池1-99小时。</t>
  </si>
  <si>
    <t xml:space="preserve">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 。 </t>
  </si>
  <si>
    <t xml:space="preserve">  </t>
  </si>
  <si>
    <t>节拍器</t>
  </si>
  <si>
    <t xml:space="preserve">材料：注塑外壳 纯金属机芯
机芯：高档金属机芯
模式：传统示拍模式
速度：40~208拍/分
节拍：0、2、3、4、6 
误差：速度误差&lt;1%
特色：纯金属机芯结构，精准、稳定、音亮、操作简便,外观时尚 
尺寸：20.5*9.7*10.5CM
无须电池         </t>
  </si>
  <si>
    <t>沙漏</t>
  </si>
  <si>
    <t>产品由细沙容器、细沙、保护支套等组成。细沙容器采用95#玻璃制成上下容积相等的葫芦状玻璃瓶，内装细沙。容器的最大圆弧直径55mm，容器壁厚均匀，密封完好；细沙颗粒均匀、干燥并经染色；保护支套采用壁厚2mm的有机玻璃管制作，上下端设有防震垫块。产品总高度约160mm。</t>
  </si>
  <si>
    <t>日晷</t>
  </si>
  <si>
    <t>产品采用ABS工程塑料制作，主要由晷盘及晷针构成。晷盘直径φ300mm，盘面印有时间换算刻度，晷面至地面高度55mm；晷针厚度约10mm，总长200mm。晷盘与晷针连接可靠、调节方便。</t>
  </si>
  <si>
    <t>13</t>
  </si>
  <si>
    <t>13004</t>
  </si>
  <si>
    <t>演示温度计</t>
  </si>
  <si>
    <t>1. 由玻璃温度计、标度牌、保护套组成。2. 感温液：红色，装在感温泡和毛细管中。3.其标度线有两种温度指示，摄氏温度（符号℃）和热力学温度（符号K）。4. 刻度范围：摄氏温标0～100℃，热力学温标273～373K。每1℃刻线的长度为4mm。</t>
  </si>
  <si>
    <t>热敏温度计</t>
  </si>
  <si>
    <t>具线性刻度,温度正负范围由仪器自动转换显示，技术性能：1、测量范围-10℃到100℃；2、基本误差：10℃-100℃不大于5%，-10℃-10℃不大于1℃；3、温度正负范围指示：自动；4、平均反应时间不大于5秒；5、显示电表：演示电表直流0～500μA或其他直流电表500μA档；6、使用电源：交流220V±10%，50Hz；</t>
  </si>
  <si>
    <t>双金属片温度计</t>
  </si>
  <si>
    <t>1. 由双金属片、刻度板、玻璃罩、指针组成。2. 双金属片温度计为圆形指针式温度计，有摄氏和华氏刻度，里面充油。3. 面板标有-20℃～50℃，测量误差不大于5%。4. 玻璃罩应符合JY 0001第8章的有关要求。5. 结构、外观应符合JY 0001第6、7的有关要求</t>
  </si>
  <si>
    <t>13010</t>
  </si>
  <si>
    <t>体温计</t>
  </si>
  <si>
    <t>1．棒式，测量范围35－42℃。2．体温计按国际实用温标刻度，稳度最小分度值为0.1℃，分度均匀，两相邻分度中心的距离应不小于0.55mm。3．标度线、计量数字和标志颜色牢固，不允许由脱色、影响读数、颜色污迹等现象。4．产品应符合国标B1588-2001《玻璃体温计》的要求。5．符合JY0001－2003《教学仪器设备产品一般质量要求》的有关规定。</t>
  </si>
  <si>
    <t>液晶显示阿拉伯数字；2. 测温范围：32.0℃～42.0℃；3. 精确性：小于35.0℃，±0.2℃； 35.0℃到39.0℃，±0.1℃；大于39.0℃±0.2℃；4. 电池寿命：连续使用可多于200小时</t>
  </si>
  <si>
    <t>红外线快速体温检测仪</t>
  </si>
  <si>
    <t>1. 工作环境温度：25～30℃；2. 测量范围：摄氏30～50℃；3. 分度值：摄氏0.1℃；准确度：0.5℃；4. 产品由红外线感应器探测头测量体温，通过LCD显示屏显示测量数据。5. 外观结构应满足JY0001标准第6、7章的有关规定。</t>
  </si>
  <si>
    <t>13020</t>
  </si>
  <si>
    <t>1.由木质材料镶嵌玻璃棒芯组成。2.采用摄氏（℃）和华氏（℉）双刻度，面板标有：摄氏-30℃～50℃；华氏-20℃～120℃的标志。3.玻璃棒芯感温液，正面放大玻璃液读数。4.温度准确度：±1℃（0℃～30℃）5.最小分度值：0.5℃6.储藏条件：-30℃～60℃7.尺寸：不小于250mm×49mm×9mm8.性能、结构、外观应符合JY0001第4、6、7的有关要求。</t>
  </si>
  <si>
    <t>14005</t>
  </si>
  <si>
    <t>圆筒测力计</t>
  </si>
  <si>
    <t>5N；外筒由透明塑料制成，外径21mm，长150mm；具有优良测量性能的耐疫劳弹簧、提环和塑料外筒等构成，全封闭结构。2、有N和g对应刻度，最小分度值为0.1N，最大分度值1N上标有数字。</t>
  </si>
  <si>
    <t>14006</t>
  </si>
  <si>
    <t>1N；外筒由透明塑料制成，外径21mm，长150mm；具有优良测量性能的耐疫劳弹簧、提环和塑料外筒等构成，全封闭结构。2、有N和g对应刻度，最小分度值为0.05N，最大分度值0.2N上标有数字。</t>
  </si>
  <si>
    <t>14008</t>
  </si>
  <si>
    <t>平板测力计</t>
  </si>
  <si>
    <t>5N，由对疲劳弹簧、可调节指针、旋片及刻度板等构成，最小刻度值为0.1N，白色塑料面板或铝板。</t>
  </si>
  <si>
    <t>10N，圆盘指针式。产品由上滑杆、予力调正套、复零调节套、指针、示度盘、下予力调正套、下滑杆、后盖、联销轴、圆盘、垫板、支撑板等组成。表面直径约200mm，分度值1N。</t>
  </si>
  <si>
    <t>14011</t>
  </si>
  <si>
    <t>演示测力计</t>
  </si>
  <si>
    <t>由弹簧、指针、刻度板、拉杆、悬挂装置、夹持柄等组成，刻度板为塑料制品，刻度值为 0N～2N，最小分度值为0.1N、最大分度值为0.5N。右左侧刻度线一致。</t>
  </si>
  <si>
    <t>1.量程：10N，分度值：0.2N。2. 拉力测力计由耐疲劳弹簧、指针、调节器、小勾、承压台和分度板等构成。3. 材料用工程塑料或≥0.5mm的金属薄板制成。4. 其它技术要求参照JY 0127执行。 5. 安全、结构、外观应符合JY 0001第5、6、7的有关要求执行。</t>
  </si>
  <si>
    <t>1. 双向测力计主要由左右对称的标尺、拉压弹簧、指针架、拉杆、托架、挂钩、限拉片等组成。 2. 最大测量范围10N，最小分度值0.5N。3. 测力计由工程塑料或金属材料制成，测力计两端挂钩，其材料应符合JY 0001中的7.4和7.7条的要求。4. 其它技术要求应符合JY 0127的有关规定。5. 结构、外观应符合JY 0001第6、7的有关要求执行。</t>
  </si>
  <si>
    <t>14020</t>
  </si>
  <si>
    <t>握力计</t>
  </si>
  <si>
    <t>1. 由测力盘、指针、握力杆、弹簧等组成。 2. 刻度盘标有0—1000N。 3.性能、结构、外观应符合JY 0001第4、6、7章有关规定。</t>
  </si>
  <si>
    <t>14021</t>
  </si>
  <si>
    <t>拉力计</t>
  </si>
  <si>
    <t>1. 采用表盘推拉力计。 2. 表盘推拉力计材料选用工程塑料或金属材料。3. 刻度盘标有10—500N，最小单位5N。4. 拉力计应能承受1分钟550N的拉力而不损坏。5. 性能、结构、外观应符合JY 0001第4、6、7章有关规定。</t>
  </si>
  <si>
    <t>15</t>
  </si>
  <si>
    <t>15001</t>
  </si>
  <si>
    <t>演示电表</t>
  </si>
  <si>
    <t>量程范围：检流计：100～0～-100µA（内阻＜500Ω＝；电压计：直流电压0～10V、0～25V；电流计：直流电流0～500µA、0～5mA、0～100mA、0～1A、0～5A；电表精度要求2.5级</t>
  </si>
  <si>
    <t>15002</t>
  </si>
  <si>
    <t>数字演示电表</t>
  </si>
  <si>
    <t>4-1/2 位，双面显示，同一物理量能自动转 换量程。直流电流：200 μA、2 mA、20 mA、 200 mA、2 A、20 A，不确定度 0.2％；直流电压：2 V、20 V、200 V，不确定度 0.1％；电阻：200 Ω、2 kΩ、20 kΩ、200 kΩ、 2 MΩ、20 MΩ，不确定度 0.2％；交流电压： 2 V、20 V、200 V、700 V，不确定度 0.5％； 交流电流：2 mA、20 mA、200 mA、2 A，不确定度 1.0％。2 A、20 A 自动过载保护，故障排除自动恢复。交流供电，采用 II 类变压器。</t>
  </si>
  <si>
    <t>15006</t>
  </si>
  <si>
    <t>电能表</t>
  </si>
  <si>
    <t>单相。1.电压：220V 10（40）A  50Hz  1600imp/kw.h。2.塑料外壳。</t>
  </si>
  <si>
    <t>15007</t>
  </si>
  <si>
    <t>15008</t>
  </si>
  <si>
    <t>2.5 级，0.6A，3A等级指数2.5级，量程0.6A、3A。</t>
  </si>
  <si>
    <t>15009</t>
  </si>
  <si>
    <t>2.5 级，3V，15V等级指数2.5级，量程3V、15V。</t>
  </si>
  <si>
    <t>15010</t>
  </si>
  <si>
    <t>测量范围：-300µA～0～300µA。误差：≤5μA。</t>
  </si>
  <si>
    <t>15011</t>
  </si>
  <si>
    <t>准确度等级：DC电流、电压电阻2.5级，AC电压5级。灵敏度：DC:5KΩ/V，AC:2.5KΩ/V。测量范围： 直流电流0～1mA～10mA～100mA，直流电压   2.5v～10v～50v～250v～500v ，交流电压2.5v～10v～50v～250v～500v，电阻R×1、R×10、R×100、R×1K中心电阻15Ω、150Ω、1.5KΩ、15KΩ。</t>
  </si>
  <si>
    <t>15012</t>
  </si>
  <si>
    <t>投影电流表</t>
  </si>
  <si>
    <t>2.5 级，0.6A，3A，最小分度值为0.02A、0.1A，测量范围：（-0.2～0～0.6A）（-1～0～3A），测量精度：2.5级，阻尼时间：不大于4s，对外界磁场的防御等级为Ⅲ级。</t>
  </si>
  <si>
    <t>15013</t>
  </si>
  <si>
    <t>投影电压表</t>
  </si>
  <si>
    <t>2.5 级，3V，15V，最小分度值为0.5V、0.1V，指示面板与水面平行，测量范围：（-1～0～0.6A）（-1～0～3V）(-5～0～15V)，测量精度：2.5级，阻尼时间：不大于4s，对外界磁场的防御等级为Ⅲ级。</t>
  </si>
  <si>
    <t>15014</t>
  </si>
  <si>
    <t>投影检流计</t>
  </si>
  <si>
    <t>±300μA，对外界磁场的防御等级为Ⅲ级。</t>
  </si>
  <si>
    <t>15020</t>
  </si>
  <si>
    <t>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50Hz；幅度：250mVp-p±10%；余辉：中；工作环境：温度0℃~+40℃；相对湿度：≤90%（40℃）。产品应符合JY3-85《教学示波器》的有关规定。</t>
  </si>
  <si>
    <t>15021</t>
  </si>
  <si>
    <t>大屏幕示波器</t>
  </si>
  <si>
    <t>1.显示面积：≥270mm×220mm，中余辉。
2.Y轴灵敏度：≤200mVP-P/格，可调。
3.Y轴频响：20Hz-20kHz小于5dB（幅度为10cm时）。
4.X轴扫描频率：20Hz-2500Hz可调。
5.X轴灵敏度：≤100mVp-p/格可调。
6.X轴频响：20Hz-2500Hz小于5dB（幅度为18cm时）。
7.机内汛号：正弦波。</t>
  </si>
  <si>
    <t>16</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</si>
  <si>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</si>
  <si>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</si>
  <si>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</si>
  <si>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</si>
  <si>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</si>
  <si>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16004</t>
  </si>
  <si>
    <t>双指针式、全塑料外壳，带座可悬挂。1.可测温度及湿度。2.直径约128mm。3.温度可测 -30°C~50°C，湿度可测 10%RH~90%RH。</t>
  </si>
  <si>
    <t>16005</t>
  </si>
  <si>
    <t>罗盘</t>
  </si>
  <si>
    <t>产品为手持式，表盘形式。
1、产品由基准线、转动表盘、放大镜、指南针、金属挂件组成。</t>
  </si>
  <si>
    <t>16008</t>
  </si>
  <si>
    <t>空盒气压计</t>
  </si>
  <si>
    <t>多膜盒。产品由上拖板、真空膜盒、连接拉杆、调节螺丝、中间轴、调整器、扇形齿轮、直齿轮、偏心螺钉、游丝、指针、刻度盘及打气球等组成。1.测量范围：80～106Kpa，分度值：0.1Kpa，测量误差：小于0.25 Kpa。3.全透明外壳。</t>
  </si>
  <si>
    <t>21</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</si>
  <si>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</si>
  <si>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</si>
  <si>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</si>
  <si>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</si>
  <si>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</si>
  <si>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</si>
  <si>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</si>
  <si>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</si>
  <si>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</si>
  <si>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</si>
  <si>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21005</t>
  </si>
  <si>
    <t>21006</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</si>
  <si>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</si>
  <si>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</si>
  <si>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</si>
  <si>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</si>
  <si>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</si>
  <si>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产品主要由由游标指针、塑料桶、塑料圆柱体和溢液杯组成。溢液杯采用透明塑料制作，溢水口中心离溢水杯口边缘约18mm；塑料桶采用透明塑料制作，筒壁有刻度标尺，塑料桶附有挂钩；</t>
  </si>
  <si>
    <t>液体压强与深度关系实验器</t>
  </si>
  <si>
    <t>由低重心实验筒、砝码组（放入实验筒内）、浮标环等组成；实验筒在水中倾斜不应超过8</t>
  </si>
  <si>
    <t>21010</t>
  </si>
  <si>
    <t>连通器</t>
  </si>
  <si>
    <t>1． 本产品由玻璃连通器和底座两部分组成。2． 外形尺寸不小于：210×120×210mm。3． 玻璃件选用钠钙玻璃或硼硅玻璃。4． 玻璃件壁厚约1.0mm。5． 玻璃件细管外径为12mm，粗管外径为30mm。6． 玻璃件必须经过退火处理，消除应力。7． 底座要平稳，表面光滑无痕。8． 产品应符合QB/T 2561《实验室玻璃仪器》,产品应符合JY232-87《连通器》的要求。9． 符合JY0001－2003《教学仪器一般质量要求》的有关规定。</t>
  </si>
  <si>
    <t>21012</t>
  </si>
  <si>
    <t>浮力原理演示器</t>
  </si>
  <si>
    <t>产品由大水箱、小水箱、浮子、连通管、接头等组成。水箱采用透明性好的塑料制成，大水箱外径100mm，壁厚不小于2mm；小水箱容积不小于60ml；大水箱外壁标有指示深度的刻度线，分度为5mm；浮子采用工程塑料制作，直径不小于50mm，色泽鲜艳、醒目；浮子上配有重物，体积能做微量调节；产品的连接软管为乳胶管。</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</si>
  <si>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</si>
  <si>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</si>
  <si>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</si>
  <si>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</si>
  <si>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</si>
  <si>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 下端有进、排水孔。2. 气室用无毒、透明塑料制成。气室容积≥300cm3。3. 性能、结构和外观符合JY 0001第4、6、7有关规定。</t>
  </si>
  <si>
    <t>21015</t>
  </si>
  <si>
    <t>液体内部压强实验器</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</si>
  <si>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</si>
  <si>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</si>
  <si>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</si>
  <si>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</si>
  <si>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</si>
  <si>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</si>
  <si>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气体浮力演示器</t>
  </si>
  <si>
    <t>抽气式，产品应由透明容器、圆柱形浮体、平衡块、杠杆和气阀和连接软管组成，透明容器的体积为不小于4L，圆柱形浮体浮体宜采用轻质材料制作，体积应不小于1000cm³，浮体在容器里压强达到-0.07MPa，浮体长度、直径变化不大于3%，且不可有开裂、破损及变形现象，平衡块、杠杆采用金属材料制成，平衡块中心螺纹孔贯穿，杠杆与平衡块应采用螺纹连接，表面应作防锈处理，可以通过调节平衡块位置达到平衡，气阀为台阶口，外径为8mm的，仪器平衡状态时在抽到真空时杠杆挂浮体端应向下倾斜25°±2°，打开气阀后杠杆恢复平衡状态。</t>
  </si>
  <si>
    <t>马德堡半球</t>
  </si>
  <si>
    <t>由两个附有拉手的铸铁组成。铸铁件应符合：（1）铸铁件其中一个半球上装有旋塞和抽气管咀。（2）半球（圆盘）外径≥φ105mm，内径≥φ75mm。两半球（圆盘）的合口处和旋塞应进行成组研磨，并配套编号。金属球体内表面涂防锈漆。（3）旋塞和抽气管咀由黄铜制成。应符合JY108-82《马德堡半球》的要求。</t>
  </si>
  <si>
    <t>21020</t>
  </si>
  <si>
    <t>大气压系列实验器</t>
  </si>
  <si>
    <t>1. 由透明杯、橡胶套圈、胶塞、多孔盖、方格盖板、带嘴盖板、小气球、弹簧夹、乳胶管组成。2. 透明杯的直径≥80mm，高度≥120 mm。 3. 乳胶管长≥400 mm，壁厚≥2 mm。 4. 弹簧夹采用钢丝。 5. 性能、结构、外观应符合JY 0001第4、6、7章有关规定。</t>
  </si>
  <si>
    <t>21021</t>
  </si>
  <si>
    <t>压力和压强演示器</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</si>
  <si>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</si>
  <si>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</si>
  <si>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</si>
  <si>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</si>
  <si>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</si>
  <si>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</si>
  <si>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</si>
  <si>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</si>
  <si>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</si>
  <si>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 轮毂厚b：10mm， 槽深c：5mm；三并滑轮配备数量:2个，轮盘数量:3个，外径D:70mm，轮缘厚a:8mm， 轮毂厚b：10mm， 槽深c：5mm；三串滑轮配备数量:2个，轮盘数量:3个，其一为外径D:70mm，轮缘厚a:8mm， 轮毂厚b：10mm， 槽深c：5mm；其二为外径D:53mm，轮缘厚a:8mm， 轮毂厚b：10mm， 槽深c：5mm； 其三为外径D:40mm，轮缘厚a:8mm， 轮毂厚b：10mm， 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</si>
  <si>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</si>
  <si>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</si>
  <si>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 ；轮缘厚a：7mm ； 轮毂厚b：10mm ；槽深c：4.5mm 。框架结构形式均为直边封闭式，上下挂钩互成90°或可转动。允许负荷：2千克。轮盘用塑料制成。框架用碳钢冷轧板制成。中轴由钢丝制成，框架表面作防锈处理。轮盘应转动灵活，轮盘沿轴向串动距离不大于1mm。</t>
  </si>
  <si>
    <t>21033</t>
  </si>
  <si>
    <t>1． 滚摆由摆体（摆轮和摆轴）、悬线、支柱、横梁和底座组成。2． 摆轮直径Φ125mm。摆轴直径Φ8mm，长160mm，轴上两个穿线孔距离140mm，穿线孔径Φ1.5mm。支柱高400mm，横梁长240mm。3． 摆体（摆轮和摆轴）重0.65Kg。4． 摆轴对摆轮的垂直度公差为0.25mm。5． 摆轴应粗细均匀。轴上二穿线孔对于摆轮的对称公差为0.5mm。6． 摆体重心偏移轴线公差为0.45mm。7． 摆轴镀铬。底座应稳固、表面涂漆，支柱表面应作防锈处理。8． 产品应符合JY110-82《滚摆》的要求。</t>
  </si>
  <si>
    <t>力学实验盒</t>
  </si>
  <si>
    <t>产品主要由下列部件组成：小车1个、弹簧测力计2支、支杆1支、小支杆1支、刻度牌1块、多用端头1个、横梁平衡母和丝杆1套、游码1只、托盘2个、大桶1个、大胶塞1个、小胶塞2个、薄膜1块、小桶1个、重物1个、塑料管2根、砝码块（20g两只、10g四只、5g两只）、砝码托2个、滑轮2个、滑轮架2个、滚摆配件、粗糙布块1块、S型挂钩1只、小球及带钩长细线1套、皮筋2根、海绵块1块、重锤及线1套、指针1个、弹簧片1只、两端带挂钩的细绳1套、带钩插杆1支、小桌1个、皮碗2个。</t>
  </si>
  <si>
    <t>初中力学演示板</t>
  </si>
  <si>
    <t>1、为手提式组合教具，全部教具组装于塑料箱内，所有配件应有定位放置。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22个实验。</t>
  </si>
  <si>
    <t>21037</t>
  </si>
  <si>
    <t>飞机升力原理演示器</t>
  </si>
  <si>
    <t>1、产品由风机、飞机模型、透明罩、滑杆、滑杆压板、底座等组成。2、风机：（1）风机工作电压：AC220V±22V  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</si>
  <si>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21038</t>
  </si>
  <si>
    <t>振动和波、热学</t>
  </si>
  <si>
    <t>音叉</t>
  </si>
  <si>
    <t>256Hz1、产品由音叉、共鸣箱、音叉槌组成。2、音叉外形尺寸：≥190mm×5mm×8mm。3、共鸣箱外形尺寸：≥300mm×80mm×40mm。4、音叉槌用橡胶制造，槌杆用木材或塑料制造；应符合JY/T0395-2007《教学音叉》标准。</t>
  </si>
  <si>
    <t>22002</t>
  </si>
  <si>
    <t>512Hz1、产品由音叉、共鸣箱、音叉槌组成。2、音叉外形尺寸：≥150mm×5mm×8mm。3、共鸣箱外形尺寸：≥300mm×80mm×40mm。4、音叉槌用橡胶制造，槌杆用木材或塑料制造。应符合JY227-87《F256音叉、F512音叉》的要求。</t>
  </si>
  <si>
    <t>发音齿轮</t>
  </si>
  <si>
    <t>由三片齿板、转动轴等组成。齿轮用钢材制成，齿数分别为80、60、40齿，三片齿板表面镀铬，其余表面镀锌。应符合JY224-87《发音齿轮》的要求。</t>
  </si>
  <si>
    <t>单摆</t>
  </si>
  <si>
    <t>1、由摆球、线绳组成。2、钢球直径19mm。3、摆球均沿直径方向钻孔，供穿线使用，钢球表面镀铬、抛光。4、摆球附悬线1根，长度均≥1100mm。</t>
  </si>
  <si>
    <t>22005</t>
  </si>
  <si>
    <t>由支架、螺旋弹簧、振源及附件、连接杆和衬布等部件组成。在工作状态下应满足下表要求。 弹簧工作长度 全长圈数 波速（mm/s） 波的传播可见距离100mm 200±10 ≤0.5 ，2个单程1250mm 230±10  1600mm 250±10  不少于1个单程 6. 螺旋弹簧吊线结点应在一条直线上，且分布均匀。外观质量应符合JY 0001第6章的有关规定。</t>
  </si>
  <si>
    <t>22007</t>
  </si>
  <si>
    <t>声传播演示器</t>
  </si>
  <si>
    <t>1. 仪器由底板、透明管、密封上盖、发声声源、固体传声棒、喇叭、声源接受器、密封下盖、气阀门、电源输入端、抽气管、放气管组成。2. 仪器密封后用抽气管抽气，应使透明管内极限压强≤6.7×103Pa。3. 当管内压强被抽至6.7×103Pa时，放置30秒钟，其漏气引起的压强变化应小于2.6×102Pa.。4. 当管内压强被抽至6.7×103Pa时，实验声音传播音量应明显小于在充满空气时的传播音量。5. 用液体或固体实验声音传播时，音量明显大于空气稀薄时的音量。6. 管内注入适量的水，无漏水现象。符合JY/T0371-2004《声传播演示器》标准。</t>
  </si>
  <si>
    <t>22008</t>
  </si>
  <si>
    <t>超声应用演示器</t>
  </si>
  <si>
    <t>1、振子的功率：不小于100W2、槽内容积：不小于2.81升3、内槽尺寸：不小于240mm×140mm×100mm4、振子频率：不低于标准频率40KHz5、槽体材质：不低于SUS3046、排水方式：放液阀门7、绝缘电阻≥20MΩ8、性能、安全、结构、外观应符合JY 0001第4、5、6、7章的有关要求。</t>
  </si>
  <si>
    <t>22009</t>
  </si>
  <si>
    <t>环境适应性：工作温度10～35℃；相对湿度25～75%。抗电强度：仪器能耐受50Hz正弦波500V电压1min耐压试验。压电陶瓷换能器谐振频率：37±3kHz；可承受的连续电功率≥15W</t>
  </si>
  <si>
    <t>22201</t>
  </si>
  <si>
    <t>量热器</t>
  </si>
  <si>
    <t>它是由白瓷外筒和铜（或铝）质小筒组成，小筒的底部用不传热的小支架支起来,小筒放在大筒内的木支架上,而且大小筒之间有空隙,支架和大筒选用热的不良导体,这样可以防止热传导散热。将筒盖盖紧可防止辐射散热。</t>
  </si>
  <si>
    <t>22202</t>
  </si>
  <si>
    <t>有挤压扳动器和刮 削器由两只带有金属挂钩的铅圆柱体组成，并配有挤压板和旋转式刮削器。圆柱体直径φ20mm、长50mm。挂钩镀铬。安装在圆柱体端面的中心，允许偏差不大于1毫米。应符合JY171-84《内聚力演示器》的要求。</t>
  </si>
  <si>
    <t>22203</t>
  </si>
  <si>
    <t>22204</t>
  </si>
  <si>
    <t>爆燃器</t>
  </si>
  <si>
    <t>由内部带放电针的缸体、缓冲冠、缸盖和底座组成。缸体应使用无色透明聚丙烯（PP）树脂，缸体容积40mL～50mL，壁厚2mm
±0.1mm。缸盖应带有缓冲冠，缸盖与缸体紧密配合，10N≤脱开力≤30N</t>
  </si>
  <si>
    <t>22205</t>
  </si>
  <si>
    <t>机械能热能互变演示器</t>
  </si>
  <si>
    <t>产品由导热管、塞盖、弓形夹、摩擦绳等组成。导热管采用φ16×1mm紫铜管制成，长约65mm；塞盖材质为橡胶；弓形夹有效夹持厚度5～55mm，夹持深度不小于30mm，夹紧压力不小于200kg；摩擦绳采用腊旗绳，直径约φ4mm，长度不小于1米。</t>
  </si>
  <si>
    <t>22206</t>
  </si>
  <si>
    <t>金属线膨胀演示器</t>
  </si>
  <si>
    <t>产品由金属试棒、支架、传动机构、指针、标尺和底座组成，附有专用酒精灯和火焰罩。 金属试棒分别为铝棒、铜棒、铁棒，试棒长度为185±0.5mm，直径为6mm；支架一端设有调节螺丝，与传动机构配合，在常温下能将指针调至零位。三组传动机构传动灵活，互不干扰；指针采用铝材制作，针体长约170mm，最宽部分10mm， 三根指针分别着红、蓝、白三种颜色；标尺采用金属材料制成，印有刻度线，表面镀铬；底座材质为金属，外形尺寸约240×90×20mm。</t>
  </si>
  <si>
    <t>22207</t>
  </si>
  <si>
    <t>固体缩力演示器</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</si>
  <si>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50mm，铝，配盖，有手柄</t>
  </si>
  <si>
    <t>22208</t>
  </si>
  <si>
    <t>热传导演示器</t>
  </si>
  <si>
    <t>产品由试验棒、加热块、手持支杆等组成。试验棒包括：黄铜棒、紫铜棒、铁棒、铝棒、不锈钢棒，试验棒尺寸约为φ5×80mm(±5%)；加热块采用铜材制作；手持支杆总长约240mm(±5%)，采用金属杆制作，手持支杆附有手柄，手柄采用绝热性能好的材料制作，握持长度80mm(±5%)。</t>
  </si>
  <si>
    <t>22209</t>
  </si>
  <si>
    <t>22210</t>
  </si>
  <si>
    <t>声热实验盒</t>
  </si>
  <si>
    <t>结构：采用小型组合式结构，插接方便。1. 仪器盒（弦定位座） 1套 ；2. 弦调节轴 2个；3. 弦定位柱 2个；4. 三角形片 1片；5. 弦（粗、细长均为360mm） 各1根；6 .弦支座 2根；7 .喇叭  8欧 2个；8. 喇叭固定板 1个；9. 喇叭罩 1个；10 .薄膜板 1个；11. U形插片座 2个 ；12 .穿线钢球 1个 ；13. 小锤 1个  ；14. 铜丝（Φ0.3-Φ0.5） 1根；15. 指针 1根； 16 .立柱 2根；17 .拉线杆 1个；18 .白屏 1块；19 .销轴 ；20. 铜棒 1根；21 .凡士林 1盒；22 .蜡烛 1根； 23 .定位螺丝 1根。</t>
  </si>
  <si>
    <t>22213</t>
  </si>
  <si>
    <t>纸盘扬声器</t>
  </si>
  <si>
    <t>直径≥ 200mm，8Ω，动圈式扬声器的主要性能在指向性、频响(5-5KHZ)、失真度、音质等方面应符合技术要求。</t>
  </si>
  <si>
    <t>22214</t>
  </si>
  <si>
    <t>手持式喇叭</t>
  </si>
  <si>
    <t>手持式，塑料制。功能：音亮调节、语音播放、音乐播放。口径150mm，高240mm，输出功率15W。</t>
  </si>
  <si>
    <t>玻棒（附丝绸）</t>
  </si>
  <si>
    <t>1． 产品包括：硬质玻棒（或有机玻棒）1根，丝绸1块。2． 玻棒（或有机玻棒）外形尺寸不小于300mm。3．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</si>
  <si>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1． 产品包括：硬质玻棒（或有机玻棒）1根，丝绸1块。2． 玻棒（或有机玻棒）外形尺寸不小于250mm。3．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</si>
  <si>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教师用，应含胶棒（或聚碳酸脂棒）2根、毛皮2块。胶棒用硬橡胶或聚碳酸脂制成，外形尺寸直径为14±1mm，长度300±5mm，头部为球形半径R4mm。毛皮为经过鞣制的猫皮、羊羔皮等，尺寸应≥150mm×150mm。产品应符合JY179-85标准。</t>
  </si>
  <si>
    <t>胶棒（附毛皮）</t>
  </si>
  <si>
    <t>产品由两根胶棒及一块毛皮组成。胶棒材质为聚碳酸脂，胶棒尺寸为φ12.5×300mm，胶棒的一端成圆弧形，圆弧尺寸约为SR4mm；毛皮为经过鞣制的动物毛皮，尺寸不小于150×150mm。</t>
  </si>
  <si>
    <t>1． 本产品由外壳、圆球或圆盘、导电杆、箔片及中位卡组成。2． 外壳应牢固、平整、底座平稳，透光部分应光洁透明，无气泡及划痕。3． 园球或园盘、导电杆及中位片用金属制成，镀铬抛光后，表面光洁无毛刺。安装后应紧固无松动及歪斜现象。4． 导电杆与外壳间应有绝缘套管，安装后应无明显缝隙，取下方便，不致损坏箔片。5． 金属箔片厚度不大于0.02mm，长度不小于25mm，带电时应能顺利张开，两边张角应对称，不飞翻弯曲，电荷消失后应能完全回零。6． 在圆球或圆盘上加8KV的直流高压时，泊片的两边张开与中位片的角度应不小于45°。移去高压后，箔片张开角度保持30°以上的时间应不小于1分钟。7． 产品应符合JY202－85《箔片验电器》的要求。8． 符合JY0001－2003《教学仪器一般质量要求》的有关规定。</t>
  </si>
  <si>
    <t>学生用；本仪器用于静电实验，可检验物体是否带电，检验物体带的电是正或负，检验物体的绝缘性以及演示感应带电等。箔片验电器是仿日全塑料封闭式，绝缘性能好，灵敏度高，不受气候影响，实验效果显著，并置有角度尺，亦可作指针验电器使用。在底座上装上一只全封闭透明外壳，上面有一小孔，装有绝缘套筒，一根金属杆穿过绝缘套筒插入外壳内，金属杆上端装不一块集电板，下端挂有一片金属箔片，外壳内部一侧装有一块刻度板。尺寸: ≥150*123*66mm</t>
  </si>
  <si>
    <t>指针验电器</t>
  </si>
  <si>
    <t>23009</t>
  </si>
  <si>
    <t>1、枕形导体用铜或铝制成，铜质导体应用镍、锌或铬镀层、表面抛光，铝质导体应做电化学处理。 2、缘支柱用有机玻璃制成，底座用绝缘材料制成。3．性能、安全、结构、外观应符合JY 0001第4、5、6、7的有关要求。</t>
  </si>
  <si>
    <t>23010</t>
  </si>
  <si>
    <t>23011</t>
  </si>
  <si>
    <t>23012</t>
  </si>
  <si>
    <t>23013</t>
  </si>
  <si>
    <t>1、50Ω，1.5A   2、电阻阻值误差≤10% 3、绝缘层耐压1.5V  4、工作温升≤300℃  5、绝缘电阻：≥20M∩   6、耐压1.5KV不出现飞弧和击穿。 7、电接触：滑动头在滑动时电阻阻值应均匀化，不得有间断跳跃现象。   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</si>
  <si>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</si>
  <si>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</si>
  <si>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23018</t>
  </si>
  <si>
    <t>电阻圈</t>
  </si>
  <si>
    <t>电阻圈有三个规格：5Ω，10Ω，15Ω，.电阻圈的电阻丝应采用精密电阻合金丝（如康铜线、锰铜线、新康铜线等）绕制。表面氧化处理。环境温度：-10～40℃；相对湿度：不大于85%。接线端钮应为铜质材料，连线后其接触电阻不应大于0.1Ω                                        电阻圈阻值的基本误差不大于1%，电阻圈在额定电流下工作2h后，各性能指标仍能达到规定要求，电阻圈在无包装状态下，从1m高处自由落下到水泥地面无明显损伤，电阻圈经-40℃4h后，各性能指标仍能达到规定要求，绕线平整、间距均匀、使用中或使用后不得松动。氧化层不得脱落，支座不得出现灼焦现象，底座为绝缘性能良好的电木粉压制。产品应符合JY0029－91《电阻圈》的有关规定。</t>
  </si>
  <si>
    <t>23019</t>
  </si>
  <si>
    <t>23020</t>
  </si>
  <si>
    <t>1.由底板及铜、铁、镍铬三种金属导线、接线柱、连接片、支撑架等组成。2.外形尺寸：≥550mm×170mm×40mm。3.产品应符合JY217－87《电阻定律演示器》的有关规定。</t>
  </si>
  <si>
    <t>演示电阻箱</t>
  </si>
  <si>
    <t>仪器为插头式电阻箱的解剖形式，用于演示插头式电阻箱的基本构造和原理，亦可作一般定值电阻用。产品主要由面板、电阻线圈四只、短路插头四只、连接片、站架等组成。面板采用高密板制作，表面贴装饰板，四周封边；电阻线圈采用直径为约φ0.55mm的康铜丝绕制，阻值分别为：1Ω、2Ω、2Ω、5Ω；短路插头由手柄和插头组成，手柄采用M4接线帽，插头采用约φ8mm的黄铜棒制作，插头长约20mm；连接片采用厚度约0.3mm的铜片制作，连接片宽10mm；站架格质为塑料</t>
  </si>
  <si>
    <t>23022</t>
  </si>
  <si>
    <t>教学电阻箱</t>
  </si>
  <si>
    <t>9999.9Ω，电阻箱阻值变换方式为开关式，每十进开关上电阻值的比值是 1：2：2：2：2或1：1：1：1：1：1：1：1：1；电阻箱外壳应用胶木制作。产品应符合JY31－88《教学电阻箱》的有关规定</t>
  </si>
  <si>
    <t>简式电阻箱</t>
  </si>
  <si>
    <t>产品为塑胶密封结构，产品的阻值变换方式为旋钮开关式，结构为十进多盘式。仪器的电阻元件采用精密电阻和高稳定的精密合金锰铜丝以无感式绕于瓷骨架上，经过严格的筛选、检测、老化、浸渍处理，电阻值稳定正确。主要技术参数：准确度等级：1级；阻值可调范围：0～9999Ω；最小步进值为1Ω；零位电阻：＜0.035Ω；参考功率：1W；电路对外壳的金属部分之间的绝缘电阻＞50MΩ；产品外形尺寸约110×145×70mm。</t>
  </si>
  <si>
    <t>23030</t>
  </si>
  <si>
    <t>初中演示组，初中学生组，外壳尺寸为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配套器件：小灯座3只，灯泡3.8v/0.3A,2.5v/0.3A灯泡两个，电池盒4只，单掷电键3只，线绕电阻8w-5Ω、4w-10Ω各两个，底板：360*240平方毫米、96孔一块，小插接座20只，吊环3只，插头导线115、145mm各12支，叉头导线135、225、315mm各4支。</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</si>
  <si>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</si>
  <si>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</si>
  <si>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</si>
  <si>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23032</t>
  </si>
  <si>
    <t>初中型，包括线路底板 1 块、元器件模块、零部件等。元器件模块包括电阻器（10 Ω、4 W）2 块，电阻器（5 Ω、8 W）2 块，单级开关 3 块，灯座 3 块。零部件含灯泡（3.8 V，0.3 A）2 只，灯泡（2.5 V，0.2 A）1 只，导线不少于 26 根。线路底板用工程塑料，能相互拼接，拼接后紧固平整</t>
  </si>
  <si>
    <t>开关的最高工作电压36V，额定工作电流6A。开关闸刀与接线柱及垫片均为铜质，闸刀的宽度不小于7mm，闸刀厚度不小于0.7mm。接线柱直径为φ4mm，有效行程不小于4mm。底座采用绝缘性能良好的电木粉压制。</t>
  </si>
  <si>
    <t>23034</t>
  </si>
  <si>
    <t>23035</t>
  </si>
  <si>
    <t>产品由面板、贮气盒、电阻、液面玻璃管、乳胶管、止水夹、底脚等组成。产品主要性能指标：电压范围：DC6～10V或AC6～10V 50Hz；电阻阻值：R1=10Ω，R2=10Ω，R3=10Ω，R4=5Ω ，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</si>
  <si>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</si>
  <si>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焦耳定律实验器</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</si>
  <si>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 5Ω1只， 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 ±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</si>
  <si>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</si>
  <si>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</si>
  <si>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</si>
  <si>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23039</t>
  </si>
  <si>
    <t>电子门铃</t>
  </si>
  <si>
    <t>产品由底座、蜂鸣器、按钮开关、接线柱、外接导线等组成。产品使用电源：DC3V。底座采用工程塑料制作，外形尺寸约50×50×15mm；蜂鸣器安装于底座内，声音悦耳、柔和、清脆；外接导线采用多股铜芯软导线，长度约200mm。</t>
  </si>
  <si>
    <t>24001</t>
  </si>
  <si>
    <t>D-CG-LT-180D-CG-LT-180尺寸≥180×20×10mm。磁铁经高温老化处理后两磁极磁感应强度平均值≥60mT。</t>
  </si>
  <si>
    <t>D-CG-LU-80D-CG-LU-80主参数（高度）≥80mm，磁极横截面积200平方毫米、磁感应强度应≥0.055T。</t>
  </si>
  <si>
    <t>24003</t>
  </si>
  <si>
    <t>24004</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</si>
  <si>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</si>
  <si>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</si>
  <si>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24006</t>
  </si>
  <si>
    <t>24007</t>
  </si>
  <si>
    <t>24008</t>
  </si>
  <si>
    <t>由垂直翼形针体和支座组成。翼型磁针，每组2支，J2405型；磁针体长140±2.0mm，宽8±0.7mm。支座低径71±1.5mm，总高112±1.7mm；产品应符合JY0012－90《磁针》的有关规定。</t>
  </si>
  <si>
    <t>24009</t>
  </si>
  <si>
    <t>24010</t>
  </si>
  <si>
    <t>蹄形电磁铁</t>
  </si>
  <si>
    <t>密绕细线，稀绕粗 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</si>
  <si>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电磁铁实验器</t>
  </si>
  <si>
    <t>1、基本性能，结构外观应符合ZBY51001-88第4、5、6章有关规定。2、螺线管线圈共有2只，线圈匝数相同，可方便串并联。3、2只螺线管各配铁芯1只，铁芯用电工纯铁制成。4、连接导线≥2根，每根导线长度≥10cm。</t>
  </si>
  <si>
    <t>电铃</t>
  </si>
  <si>
    <t>1. 产品为立式结构，由电磁铁、衔铁、铁铃、衬板和底座组成。2. 工作电压：直流3～6V。外形尺寸：约85mm×85mm×190mm。3．影响效果在15米范围内铃声清晰。电磁铁线圈的直流电阻为10～20Ω。衔铁的触点为铜质。电路导线的走向应醒目整齐。铁铃采用Φ55mm国产自行车铃盖。底板应放置平稳。</t>
  </si>
  <si>
    <t>电磁继电器</t>
  </si>
  <si>
    <t>电磁铁额定工作电压6V，工作电流80mA
±10mA，吸合电流≤50mA，释放电流15mA～
20mA。触点最高电压16V，额定电流1A常闭电阻≤0.2Ω，常开电阻≤0.2Ω，开距≥0.3mm。动合触点闭合后应无抖动现象</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</si>
  <si>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</si>
  <si>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</si>
  <si>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</si>
  <si>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24017</t>
  </si>
  <si>
    <t>24018</t>
  </si>
  <si>
    <t>小型电动机实验器</t>
  </si>
  <si>
    <t>卧式，由定子、转子、电刷、转子支架和底座组成。定子磁铁含一个永久磁铁和一个励磁线圈（带铁芯）；换向器与转子轴的同轴度≤0.5mm。外形尺寸：≥90*45*90mm。</t>
  </si>
  <si>
    <t>24019</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</si>
  <si>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</si>
  <si>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</si>
  <si>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阴极射线管（磁效应管）</t>
  </si>
  <si>
    <t>1. 产品由磁效应管和胶木底座组成.2. 产品的主要性能应符合JY 181第1.3.1条要求。当没有外加磁场时，光束不应有明显的偏转。3. 磁效应管的基本尺寸应符合JY 181第2.2条要求。4. 其余应符合JY 181第2.7、2.8、2.9、2.10、2.11条要求。5.性能、安全、结构、外观应符合JY 0001第4、5、6、7章的有关要求。</t>
  </si>
  <si>
    <t>1、输出频率范围：20Hz～20KHz，有功率输出。2、工作环境条件：温度 0～40℃ 相对湿度 不大于85%（40℃）。3、交流 220V±22V  50Hz±2.5Hz。4、装有保护接地端子。5、绝缘电阻：不小于20MΩ。6、电压试验：1.5kV（漏电流5mA），不应出现飞弧和击穿。6、显示方式：5位、0.5寸LED。7、正弦波输出衰减范围：0dB、20dB、40dB、功率。</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</si>
  <si>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</si>
  <si>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</si>
  <si>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24024</t>
  </si>
  <si>
    <t>能的转化演示器</t>
  </si>
  <si>
    <t>机械能、化学能、 电能、热能、光能 的转化由主示教板、机能示教板和光、热能示教板组成。主示教板由一只直流永磁式电机、传动机构、二节五号电池盒、转换开关、两只接线柱和底盘组成。底盘应采用优质塑料注塑成型，底面上印有线路图。机能示教板由直流电机、支架、风叶组成。光、热能示教板由发光二极管、支架组成。</t>
  </si>
  <si>
    <t>24025</t>
  </si>
  <si>
    <t>能的转化实验器</t>
  </si>
  <si>
    <t>能的转化演示器以高效率直流电机为中心，配上高性能减速器，安放在铁框内，并附有砝码，盘轮，电珠座，风扇板，音乐板，太阳能电池板，可进行机械能、电能、化学能、热能、光能、声能、风能的转化。</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</si>
  <si>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</si>
  <si>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</si>
  <si>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</si>
  <si>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音频信号发生器</t>
  </si>
  <si>
    <t>1.信号范围：20Hz～20KHz，有功率输出。2.工作环境条件：温度 0～40℃ 3.相对湿度 不大于90%（40℃）4.使用电源：交流 220V±22V  50Hz±2.5Hz。5.安全要求：教学用信号发生器应装有保护接地端子。6. 绝缘电阻：≥20MΩ。7.技术性能应符合JY 0362第4.5条的有关要求。8.性能、安全、结构、外观应符合JY 0001第4、5、6、7章的有关要求。</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</si>
  <si>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</si>
  <si>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25005</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</si>
  <si>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</si>
  <si>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</si>
  <si>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 2.3导轨前端支架与滑块上的插孔为6+0.15mm，插孔指示标线应清晰，且指示插孔纵向中心位置。铝铸件支架带刻度；光源（6v3w）；白屏；1字屏；凸透镜直径3cm 焦距5cm；凹透镜直径3cm焦距-7.5cm；凸透镜直径4cm焦距10cm；凸透镜直径5cm焦距3</t>
  </si>
  <si>
    <t>25007</t>
  </si>
  <si>
    <t>25008</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</si>
  <si>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</si>
  <si>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</si>
  <si>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</si>
  <si>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</si>
  <si>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</si>
  <si>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</si>
  <si>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</si>
  <si>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</si>
  <si>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</si>
  <si>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</si>
  <si>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</si>
  <si>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</si>
  <si>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</si>
  <si>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</si>
  <si>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</si>
  <si>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25101</t>
  </si>
  <si>
    <t>1．由防紫外线罩，紫外线灯，日光灯，滤光片，荧光片，主机盒等组成使用电源AC220V±22V 50Hz.2．紫外线灯为AC220V 6W 波长265mm、254mm各一只。3、日光灯：220V， 8W一只。4、主机盒上端各功能开关，标识清楚，使用正常。5、紫外线防辐射罩由红色有机玻璃粘制而成，表面光洁，不易破损。6、 滤色片≥52×70mm厚度2mm有机玻璃黄、蓝、红、绿各一片。表面光洁，无气泡，划痕。7、荧光片在365mm紫外线灯下，荧光清晰可见；绝缘电阻≥20MΩ.8、绝缘强度：交流1500V历时1分钟。</t>
  </si>
  <si>
    <t>25102</t>
  </si>
  <si>
    <t>1．包含：红外线发现实验器、红外线性质说明器和红外线控制器，三套实验装置。2．红外线发现实验器应在屏上清晰显示经三棱镜分光后获得的可见光谱，屏上射出的光的亮度应能使红外线控制器产生响应；控制器工作电源DC6V±1V。3．符合JY0001－2003《教学仪器一般质量要求》的有关规定。</t>
  </si>
  <si>
    <t>25103</t>
  </si>
  <si>
    <t>产品由外筒、伸缩筒、分光棱镜、目镜系统、狭缝等组成。外筒、伸缩筒采用工程塑料制作，外筒外形尺寸为φ20×60mm，壁厚1.5mm；目镜系统由镜座、镜片构成，镜座尺寸φ24×13mm；狭缝宽1.4mm，宽7mm。产品外形尺寸φ20×76mm。</t>
  </si>
  <si>
    <t>25104</t>
  </si>
  <si>
    <t>克罗克斯辐射计</t>
  </si>
  <si>
    <t>1．仪器由抽真空的玻璃泡、旋转叶片轮及底座构成。2．旋转叶片轮固定于真空玻璃泡内，安置有4片黑色叶片。经太阳辐射后叶片能快速转动。3.仪器高210mm，真空玻璃泡直径为80mm。4.底座放置平稳，叶片转动现象明显。</t>
  </si>
  <si>
    <t>动平衡演示器</t>
  </si>
  <si>
    <t>5球，球体直径≥20mm,尺寸≥180*150*180mm</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</si>
  <si>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</si>
  <si>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</si>
  <si>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随堂教学符合力学教育要求</t>
  </si>
  <si>
    <t>声学实验盒</t>
  </si>
  <si>
    <t>随堂教学符合声学教育要求</t>
  </si>
  <si>
    <t>光学实验盒</t>
  </si>
  <si>
    <t>随堂教学符合光学教育要求</t>
  </si>
  <si>
    <t>物理随堂实验箱</t>
  </si>
  <si>
    <t>九年级</t>
  </si>
  <si>
    <t>八年级</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</si>
  <si>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</si>
  <si>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</si>
  <si>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</si>
  <si>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</si>
  <si>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</si>
  <si>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</si>
  <si>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</si>
  <si>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</si>
  <si>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</si>
  <si>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31004</t>
  </si>
  <si>
    <t>离心水泵模型</t>
  </si>
  <si>
    <t>由泵体、叶轮、机轴、吸水口、出水口、排水口、手轮、齿轮、手柄组成；.扬水和吸水高度均≥0.6米产品应符合JY222－87《离心水泵模型》的有关规定。外形尺寸：≥250*110*190mm。</t>
  </si>
  <si>
    <t>31005</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</si>
  <si>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</si>
  <si>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</si>
  <si>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31006</t>
  </si>
  <si>
    <t>水轮机模型</t>
  </si>
  <si>
    <t>混流式、轴流式、冲击式三种转轮；由机壳、叶轮、轴杆、支架、底座、水槽等组成；壁厚≥2mm，水槽内空尺寸≥φ130×40mm，导水槽内空尺寸≥φ80×15mm；叶轮、传动轮采用工程塑料制作，叶轮外圆直径≥φ50mm，叶片厚度≥1.5mm，传动轮直径≥φ90mm；支脚采用直径≥φ8mm的塑料棒成型，高度≥110mm。产品组装后总高度≥200mm。</t>
  </si>
  <si>
    <t>31008</t>
  </si>
  <si>
    <t>汽油机模型</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</si>
  <si>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</si>
  <si>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</si>
  <si>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</si>
  <si>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</si>
  <si>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电机模型</t>
  </si>
  <si>
    <t>1． 模型为立式，高300mm，宽215 mm，厚45 mm。2． 转子和定子截面210×135（mm）3． 工作电压：DC6～12V。4． 输入功率：2.5W。5． 演示部分外表无缺陷，表面涂镀层不应起泡、脱落，光泽明亮，面板字符清晰，标志正确，开关安装位置可靠，转动部位灵活，各部件拆装方便，电路接触良好。6． 教学演示效果明显。7． 符合JY0001－2003《教学仪器一般质量要求》的有关规定。</t>
  </si>
  <si>
    <t>电话原理模型</t>
  </si>
  <si>
    <t>1．送话器、受话器、底板和连接附件组成2．送话器由振动膜盒、碳粒、金属接线柱组成，听筒模型由永磁铁、电磁线圈、振动膜组成。整体尺寸≥400mm×300mm。3．产品性能满足中学物理实验教学的要求</t>
  </si>
  <si>
    <t>（6）</t>
  </si>
  <si>
    <t>玻璃仪器</t>
  </si>
  <si>
    <t>计量</t>
  </si>
  <si>
    <t>量筒</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</si>
  <si>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</si>
  <si>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</si>
  <si>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</si>
  <si>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60012</t>
  </si>
  <si>
    <t>量杯</t>
  </si>
  <si>
    <t>规格；250ml，硬质采用透明玻璃制造，耐水等级≦3，铜红扩散印线，容量误差3ml，全高200±10mm，壁厚1.2mm,玻璃仪器总体要求：无内应力，产品应符合GB/T12803-1991《实验室玻璃仪器量杯》的标准。</t>
  </si>
  <si>
    <t>加热</t>
  </si>
  <si>
    <t>61002</t>
  </si>
  <si>
    <t>试管</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</si>
  <si>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</si>
  <si>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</si>
  <si>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</si>
  <si>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61023</t>
  </si>
  <si>
    <t>烧杯</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</si>
  <si>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</si>
  <si>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</si>
  <si>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 规格：500mL。采用3.3硼硅酸盐玻璃制造。2． 尺寸：杯身外径：88.5±1.5mm；杯身长：117±2mm；壁厚：不小于1.4mm。3． 底部不允许有结石、节瘤存在。4． 产品外观要求厚薄均匀，底不外凸，允许内凹，产品在放置平面上不得摇晃，底部不得有气泡、透明砂、破皮泡，口部不得存在缺口和未烘光毛边。5． 产品应符合《玻璃仪器通用技术要求》。</t>
  </si>
  <si>
    <t>61034</t>
  </si>
  <si>
    <t>烧瓶</t>
  </si>
  <si>
    <t>圆底，长颈，500mL，采用高硼硅GG-17玻璃制造，全高230±5mm，瓶外径104±2mm，壁厚不少于1mm,管口应切割平正烘光，底部圆正，厚薄均匀，不得有刺手现象，底部厚度不薄于0．5ｍｍ。具支烧结部位牢靠，目测：透光性好、周正。产品应符合QB/T22362-2008《实验室玻璃仪器 烧瓶》的有关规定。</t>
  </si>
  <si>
    <t>61037</t>
  </si>
  <si>
    <t>平底，长颈，250ml采用高硼硅GG-17玻璃制造，全高112±3mm，瓶直径85±1mm，壁厚1.4-2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</si>
  <si>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酒精灯</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</si>
  <si>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</si>
  <si>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62032</t>
  </si>
  <si>
    <t>漏斗</t>
  </si>
  <si>
    <t>采用透明玻璃制造，长90±3mm，口径90±3mm,壁厚1.2-1.7mm,产品应符合GB/T 28211-2011《实验室玻璃仪器 过滤漏斗》的有关规定。</t>
  </si>
  <si>
    <t>62070</t>
  </si>
  <si>
    <t>平底管</t>
  </si>
  <si>
    <t>规格：φ12mm×150mm。无内应力，产品应符合GB/T 12414-1995《药用玻璃管》。</t>
  </si>
  <si>
    <t>62071</t>
  </si>
  <si>
    <t>T形管</t>
  </si>
  <si>
    <t>1． 直径Φ7～8mm，直通管长度100mm，垂直管长度50mm。2． 灯工焊接牢固，口部平整烘光。3． 产品应符合《玻璃仪器通用技术要求》。</t>
  </si>
  <si>
    <t>62096</t>
  </si>
  <si>
    <t>可密封长玻璃管</t>
  </si>
  <si>
    <t>内径10mm×800mm，有胶塞，带刻度衬板</t>
  </si>
  <si>
    <t>64</t>
  </si>
  <si>
    <t>64005</t>
  </si>
  <si>
    <t>不锈钢制，平头，长 125 mm，钢板厚 1.2 mm ， 前部应有防滑脱锯齿</t>
  </si>
  <si>
    <t>64032</t>
  </si>
  <si>
    <t>1、产品由金属网和附在网上的石棉组成。2、应符合JY0001-88《教学仪器产品一般质量要求》的有关规定。钢丝网外形尺寸：≥125*125mm；石棉直径≥100mm</t>
  </si>
  <si>
    <t>64052</t>
  </si>
  <si>
    <t>中性料、φ7mm～φ8mm、管壁厚度大于0.8mm,长度500～600mm两端抛光。产品应符合GB/Z 12414-2021《药用玻璃管》的有关规定。</t>
  </si>
  <si>
    <t>64063</t>
  </si>
  <si>
    <t>1、产品用优质乳胶制造。2、产品内径为5～6mm，壁厚1mm。3、产品应符合国标GB1189-81《胶管外观质量》的规定。</t>
  </si>
  <si>
    <t>64088</t>
  </si>
  <si>
    <t>蒸发皿</t>
  </si>
  <si>
    <t>瓷，60mm</t>
  </si>
  <si>
    <t>80101</t>
  </si>
  <si>
    <t>鳄鱼夹、插口夹、 香蕉插头、电阻丝、 导线等</t>
  </si>
  <si>
    <t>80102</t>
  </si>
  <si>
    <t>电子元件（工业产品）</t>
  </si>
  <si>
    <t>电阻(碳膜电阻、瓷 管电阻、线绕电阻、 光敏电阻、热敏电 阻等)；电磁继电 器、电容、电感、 电位器、二极管、 发光二极管、三极 管、集成电路块等</t>
  </si>
  <si>
    <t>80103</t>
  </si>
  <si>
    <t>新材料样品</t>
  </si>
  <si>
    <t>纳米材料、超导材 料、形状记忆合金、 单晶和多晶、光导 纤维、隐形材料</t>
  </si>
  <si>
    <t>80104</t>
  </si>
  <si>
    <t>空气开关、漏电保 护器、螺丝口灯座、 卡口灯座、三孔插 座、三孔插头、插 入式保险盒、拉线 开关、按钮开关、 声控开关、光控开 关、导线等</t>
  </si>
  <si>
    <t>80105</t>
  </si>
  <si>
    <t>锌片、铜片、磁性 橡胶片、小钢球、 乒乓球、大头针、 回形针、灯泡(15W、60W)、小电池(6 号、 纽扣、太阳电池)、 保险丝、保险管(不 同规格的合金熔 丝、保险管)、焊锡、 松香、橡胶泥、胶 帽、泡沫塑料、绝 缘胶布、透明胶带、 小蜡烛、灯芯、火 柴、塑料板、木板、 玻璃板、毛巾、棉 布、橡皮筋、气球、 塑料袋、塑料薄膜、 纸板等</t>
  </si>
  <si>
    <t>80106</t>
  </si>
  <si>
    <t>仪器由红、绿、蓝三个直径不小于60mm的透光片组成。</t>
  </si>
  <si>
    <t>80107</t>
  </si>
  <si>
    <t>颜料的三原色</t>
  </si>
  <si>
    <t>红、黄、蓝颜料各1支.</t>
  </si>
  <si>
    <t>1.5V；1. 接线柱为铜质。 2. 性能、安全、结构、外观应符合JY 0001第4、5、6、7的有关要求</t>
  </si>
  <si>
    <t>每组 2 至 3 个</t>
  </si>
  <si>
    <t>电珠（小灯泡）</t>
  </si>
  <si>
    <t>2.5V 或 3.8V</t>
  </si>
  <si>
    <t>模型照相机或针孔照相机</t>
  </si>
  <si>
    <t>光学。塑料外壳，光学玻璃组成。1、产品由镜头、机身及光屏组成。2、镜头为光学玻璃、可伸缩。3、机身尺寸约：125mm×45mm×75mm。4、光屏为毛玻璃和平板玻璃组成，尺寸约：100mm×65mm.</t>
  </si>
  <si>
    <t>简易潜望镜、望远 镜、显微镜</t>
  </si>
  <si>
    <t>产品由简易潜望镜、望远镜、显微镜组成。1、简易潜望镜由硬板纸印刷制，配有平面镜2块和透明胶带1卷。2、望远镜为双筒，焦距可调节。3、显微镜为100倍，全塑料制，镜片为光学玻璃。</t>
  </si>
  <si>
    <t>日晷仪、七色板、 水三棱镜、水透镜</t>
  </si>
  <si>
    <t>产品由日晷仪、七色板、水三棱镜、水透镜组成。1、日晷仪由晷面、刻度板、晷针组成，全塑料制。晷面直径约90mm，面上印有时晨。刻度板最小高刻度约为5mm，长约160mm。2、七色板直径约140mm，面上印有七种颜色。3、水三棱镜为透明塑料制，边长约25mm，高约30mm。4、水透镜为玻璃制，直径约40mm。</t>
  </si>
  <si>
    <t>不倒翁、抛掷装置、小蒸汽轮机</t>
  </si>
  <si>
    <t>产品由不倒翁、抛掷装置、小蒸汽轮机构成。1.不倒翁为塑料制品，底部为半圆，上部为小鸭模型，外形尺寸不小于：55mm×55mm×80mm。2.抛掷装置由带圆环的圆盘（可挂），和三只不同颜色的抛掷箭（头部为强磁）组成，圆盘为5道彩色圆环，Φ240mm，抛掷箭为塑料制品。3.小蒸汽轮机为组装式，由底板、叶轮、带塞玻璃瓶、喷咀、立柱、蜡烛及紧定螺钉组成，底座、叶轮采用塑料制成，底座尺寸：70mm×50mm×10mm.</t>
  </si>
  <si>
    <t>小乐器：橡皮筋，吉他、鸟笛、排萧</t>
  </si>
  <si>
    <t>固定架1、吸管5、塞子5个等；可以组成橡皮筋、吉他、鸟笛、排箫模型</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</si>
  <si>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</si>
  <si>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</si>
  <si>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验电器、电磁铁、 简单电动机</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</si>
  <si>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约：115mm*78mm*30mm。3、电动机：带座和风扇。产品由小电机、风叶、电机固定架、支架组成。1、风叶、固定架、支架采用塑料注塑成型。2、小电机：使用直流电压3V。</t>
  </si>
  <si>
    <t>二极管收音机、有线电报机与收报机</t>
  </si>
  <si>
    <t>产品为电子元件散装式。主要由三极管、二极管、可变电容、电位器、电阻、电容器、电感线圈、电池盒、开关、导线、多功能实验板、耳机组成。元件固定在泡沫板上并有标签。</t>
  </si>
  <si>
    <t>净水器</t>
  </si>
  <si>
    <t>产品由塑料外壳、内装过滤器构成。1.外壳采用塑料注塑成型，成圆柱形，外形尺寸约：Φ100mm，高约300mm，上端为有进出水口。</t>
  </si>
  <si>
    <t>滚上体，秤，陀螺</t>
  </si>
  <si>
    <t>结构、制做、使用，滚上体最大直径120mm，秤为普通杆秤。陀螺直径不小于50mm，旋转时有光亮显示。</t>
  </si>
  <si>
    <t>浮沉子，喷泉，虹 吸管，帕斯卡圆桶</t>
  </si>
  <si>
    <t>1.产品由浮沉子、喷泉、虹吸管、帕斯卡圆桶等元件组成。2.其他配件有1个塑料水槽；3个带盖玻璃瓶；乳胶管；2个玻璃尖咀；2个玻璃弯管；漏斗1套塑料瓶带盖；1个刀片。</t>
  </si>
  <si>
    <t>趣味静电实验材料</t>
  </si>
  <si>
    <t>由验电器、正负橡胶棒（附毛皮）、正负玻璃棒（附丝绸）组成</t>
  </si>
  <si>
    <t>风筝，降落伞</t>
  </si>
  <si>
    <t>1.产品由风筝和降落伞两部分组成。2.风筝主体约长500mm，宽300mm，呈V型状，高50mm。有三个均等的V型骨架，风筝布采用纤维刷胶布。3.降落伞采用纤维软体布展开，主体尺寸约：Φ500mm。</t>
  </si>
  <si>
    <t>组合面镜、哈哈 镜、简易变焦透 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</si>
  <si>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</si>
  <si>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 火箭模型，潜艇模 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</si>
  <si>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</si>
  <si>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物理探究实验用。产品为六合一太阳能套件，主体材料为塑料，拼接式。可组装成太阳能风车、太阳旋转的平面、太阳能汽垫船、太阳能飞机、太阳能车、太阳能小狗。</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</si>
  <si>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</si>
  <si>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物理探究实验用。产品为带孔的圆盘，圆盘可自动转动，固定片有相同孔径的圆孔，并带有遮光罩。圆秀为金属制，直径140mm（±5%），四孔直径10mm（±5%）。</t>
  </si>
  <si>
    <t>81</t>
  </si>
  <si>
    <t>81001</t>
  </si>
  <si>
    <t>笔式，氖泡式，测电极长≤10 mm，测量范围100 V～500 V，辉光应稳定不闪烁</t>
  </si>
  <si>
    <t>81002</t>
  </si>
  <si>
    <t>1、旋杆长度L:75mm，直径D:4mm 3、旋杆应经镀鉻防锈处理。</t>
  </si>
  <si>
    <t>1、旋杆长度L:75mm，直径D:4mm 3、旋杆应经镀铬防锈处理。</t>
  </si>
  <si>
    <t>81004</t>
  </si>
  <si>
    <t>尖咀钳</t>
  </si>
  <si>
    <t>1、载荷F≥550N ，中号，长度不小于150mm，优质钢材精工锻造，镀镍处理，，防滑塑料手柄。</t>
  </si>
  <si>
    <t>81005</t>
  </si>
  <si>
    <t>不小于 180mm,采用 3CR-13 硬质钢材料制造,刃部硬度大于 52HRC,采用胶质手柄,坚固耐磨，其他符合 QB/T2208 标准。</t>
  </si>
  <si>
    <t>81006</t>
  </si>
  <si>
    <t>手摇式，不小于 300mm,可装 0-7mm 钻头。其他符合 QB/T 2210-1996《手摇钻》标准。</t>
  </si>
  <si>
    <t>锉金属件长度不小于 10cm。平锉、圆锉、扁锉等。木锉在使用时都装有木柄。其他符合GB 5815-1986 《木锉》标准。</t>
  </si>
  <si>
    <t>木工锯</t>
  </si>
  <si>
    <t>材质：锰钢，长度不小于 500mm，锯路宽 4mm，其他符合 GB/T 14897.2-1994 标准。</t>
  </si>
  <si>
    <t>QB/T 1290.9-2010 钢锤木工锤，锤头长度不小于 5cm,木柄长度不小于 20cm.</t>
  </si>
  <si>
    <t>铇</t>
  </si>
  <si>
    <t>280mm,刨刀宽44mm</t>
  </si>
  <si>
    <t>斧</t>
  </si>
  <si>
    <t>0.6KG,330mm长</t>
  </si>
  <si>
    <t>钢手据</t>
  </si>
  <si>
    <t>材质：高碳钢，长度不小于170mm,压接范围：0.5、1、1.5、2.5、4平方毫米，其他符合QB/T 2207-2017 《剥线钳》标准。</t>
  </si>
  <si>
    <t>材质：45#高碳钢锻造，规格：40mm*81mm，其他符合GB6295.1-1986《钢丝钳》标准。</t>
  </si>
  <si>
    <t>0.5kg （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</si>
  <si>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平口、尖形各一个，合金钢制造 淬火、  长度不小于160mm。</t>
  </si>
  <si>
    <t>锉刀</t>
  </si>
  <si>
    <t>平面锉刀，规格为 150mm 长，单支装，沾塑手柄。</t>
  </si>
  <si>
    <t>8 寸三角钢锉，木工锯子开口专用挫刀，长度为 200mm。</t>
  </si>
  <si>
    <t>六件套什锦锉，规格：3MM*140MM，包含（半圆锉/平头扁锉/尖头扁锉/三角锉/方锉/圆锉）。</t>
  </si>
  <si>
    <t>材质：中碳钢，规格：8寸活动扳手，其他符合GB/T 4440-2022 《活扳手》的要求。</t>
  </si>
  <si>
    <t>81021</t>
  </si>
  <si>
    <t>材料：优质钢，铁皮剪刀——规格为10寸（250mm长），中间带弹簧，手柄为沾塑手柄，防滑性好。</t>
  </si>
  <si>
    <t>81022</t>
  </si>
  <si>
    <t>材料:不锈钢，规格:150MM*300MM，厚度不小于 2MM，镜面抛光处理。其他符合 GB/T 6092-2021 《直角尺》标准。</t>
  </si>
  <si>
    <t>81023</t>
  </si>
  <si>
    <t>高度游标卡尺</t>
  </si>
  <si>
    <t>0-200mm，精度0.02mm</t>
  </si>
  <si>
    <t>81024</t>
  </si>
  <si>
    <t>内热式尖头电烙铁，发热芯可拆卸维修，功率：25w，手柄坚硬，握把舒适，电源线采用国标电线。</t>
  </si>
  <si>
    <t>81025</t>
  </si>
  <si>
    <t>JB/T 54481-1999 高精度机用平口钳 ,材质：45#高碳钢锻造，规格：40mm*81mm</t>
  </si>
  <si>
    <t>81026</t>
  </si>
  <si>
    <t>功率不小于:250w 、电压:220V/50Hz，最大钻孔直径：1.5-13mm，主轴最大转速不小于3000rpm，主轴转速级数：5，工作台面尺寸不小于160mm×160mm，底座尺寸不小于170mm×280mm，总高不小于580mm。</t>
  </si>
  <si>
    <t>81027</t>
  </si>
  <si>
    <t>夹头直径不小于:13mm，输入功率不小于:320W，具有调速正反转功能，可装卸螺丝螺母，适用于线路板、金属和木材等钻孔作业。</t>
  </si>
  <si>
    <t>81028</t>
  </si>
  <si>
    <t>钻头采用优质高速工具钢,使用范围:钢板、木、塑料，内部包装规格:1.0MM-13MM（1-2-4-6-8-10-12-13） 范围内 共8件。</t>
  </si>
  <si>
    <t>81029</t>
  </si>
  <si>
    <t>100mm，材料铸铁</t>
  </si>
  <si>
    <t>输入功率不小于300W ，空载速度不小于：3000转/分，额定电压：220V，砂轮线速不小于30米/秒 砂轮尺寸不小于：200mm*20mm*32mm。</t>
  </si>
  <si>
    <t>81033</t>
  </si>
  <si>
    <t>81034</t>
  </si>
  <si>
    <t>投影片绘制工具</t>
  </si>
  <si>
    <t>一、适用范围
物理教学试验用的工具。
二、技术仪器
1、含塑料直尺、圆规、美工刀、三角板、细标记笔、擦板、彩色颜料、小毛笔各一套。
2、应符合JY0001-2003的有关规定。</t>
  </si>
  <si>
    <t>防酸碱产品需利于人体活动，具有一定牢固性和舒适感，白色。1. 产品外观无破损、斑点、污物等缺陷。2. 产品应做工精细，穿着方便书、舒适。3. 产品所用材料应能满足日常穿用和中学实验室日常使用要求，具有一定耐穿性和牢固性</t>
  </si>
  <si>
    <t>用于实验教师防强光、眩光、紫外线、激光或是机械性伤害（机加工）</t>
  </si>
  <si>
    <t>棉纱线</t>
  </si>
  <si>
    <t>(二)</t>
  </si>
  <si>
    <t>初高中化学实验室</t>
  </si>
  <si>
    <t>初高中化学实验设备</t>
  </si>
  <si>
    <t>共2间,每一间实验室的配置清单如下</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</si>
  <si>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</si>
  <si>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</si>
  <si>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</si>
  <si>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</si>
  <si>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</si>
  <si>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</si>
  <si>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</si>
  <si>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</si>
  <si>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</si>
  <si>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</si>
  <si>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</si>
  <si>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4.参照海南高中化学学科对应教材仿真实验不少于50个，实验视频不少于100个。
5、参照海南初中化学学科对应教材仿真实验不少于60个，实验视频不少于70个。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</si>
  <si>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</si>
  <si>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</si>
  <si>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</si>
  <si>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</si>
  <si>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</si>
  <si>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</si>
  <si>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</si>
  <si>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</si>
  <si>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</si>
  <si>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</si>
  <si>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</si>
  <si>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</si>
  <si>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</si>
  <si>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</si>
  <si>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</si>
  <si>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</si>
  <si>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</si>
  <si>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</si>
  <si>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</si>
  <si>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</si>
  <si>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</si>
  <si>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</si>
  <si>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</si>
  <si>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</si>
  <si>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</si>
  <si>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</si>
  <si>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</si>
  <si>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</si>
  <si>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</si>
  <si>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</si>
  <si>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</si>
  <si>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</si>
  <si>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</si>
  <si>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</si>
  <si>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1.40</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</si>
  <si>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</si>
  <si>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</si>
  <si>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</si>
  <si>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</si>
  <si>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</si>
  <si>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</si>
  <si>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化学准备室设备</t>
  </si>
  <si>
    <t>共1间,每一间准备室的配置清单如下</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</si>
  <si>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</si>
  <si>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</si>
  <si>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</si>
  <si>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试剂架</t>
  </si>
  <si>
    <t>规格：≥2200*300*750mm,钢制结构，分两组装在准备台上以支撑试剂架。层板：单层，采用钢化玻璃，层板两侧加装挡杆，防止器皿滑落。</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</si>
  <si>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</si>
  <si>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</si>
  <si>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</si>
  <si>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</si>
  <si>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准备室给排水管（地面以上）</t>
  </si>
  <si>
    <t>给水采用φ25㎜优质PPR(国标)管
排水采用φ50㎜优质PVC(国标)管</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</si>
  <si>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</si>
  <si>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</si>
  <si>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准备室电气管线（地面以上）</t>
  </si>
  <si>
    <t>规格：φ25mm、φ32mm
电气管线：铜芯24芯，优质UPVC(国标)管，耐压500V。</t>
  </si>
  <si>
    <t>废水处理设施</t>
  </si>
  <si>
    <t>废水处理设备（含配套废水池）</t>
  </si>
  <si>
    <t>1、用途
用于对学校实验室所产生的实验室综合废水（包括实验室排出的少量药品、化学试剂、试液、残留试剂、容器洗涤、仪器清洗等）进行全自动处理，处理达标后自动排入市政排污管道。
2、技术要求
2.1处理水量：2吨/天
2.2处理后水质标准：优于污水综合排放标准（GB8978-1996）三级排放标准。
2.3电压：220V2.4控制模式：全自动控制，同时可手动操作。全自动PLC控制系统，LED全中文操作页面，能够实时显示仪器的运行状态信息，需具备综合废水处理系统控制管理平台软件。
2.4处理工艺：“收集装置→pH调节→混凝沉降及污泥过滤→臭氧氧化→铁曝气光催化有机废水降解装置→复合过滤→新型膜滤→紫外光催化氧化消毒→达标排放”。
3.主机
3.1壳体材质：钣金喷塑，防腐耐用
3.2底板带万向轮，可以移动和锁定。方便设备保养和维修
3.3底板承压：≥2000kg/㎡
3.4环保：设备为一体化环境友好型设备
4、设备性能要求
4.1自动化程度高：中央集中控制，人机界面友好，操作简单，全自动运行，无须专人值守；
4.2自动保护功能：漏水或漏电自动保护功能、高低压自动保护功能、无废水保护功能、各处理单元液位保护功能、电气设备超负荷保护功能、电气线路过载保护功能；
4.3智能集成化：通过“一站式”一体化设计，占地面积小，处理速度快、安装移动方便、真正做到工程设备化，外形美观，无需挖多个处理池；
4.4实用性广：可适应各类实验室的废水处理；
4.5环境友好：系统选用复式静音电机和防腐泵，噪音小；
4.6定时开关机功能：设备可以根据客户的情况设定早上自动开机时间和晚上自动关机时间，免去操作人员每天早上和晚上去设备处理间开机和关机；
4.7定时自动清洗功能：系统定时对需要清洗的部件进行自动清洗，部件使用寿命更长；
4.8运行成本低：系统功率小，耗能低；运行稳定，维护成本低；按比例自动投药，药品耗量少；无须专人值守，免专人管理费用等；
4.9系统稳定安全：稳定的控制系统，可靠的硬件平台和软件管理系统，对模块结构、网络通讯、服务器设备等方面进行安全的设计和运用，通过软件管理为系统稳定运行提供完善的管理机制、控制手段和报警监控等技术措施；
4.10高度兼容：系统功能模块和扩展性可根据实际需要灵活选择和建设，以适应各种需求；
4.11PLC可编程序智能控制系统及人机界面操作系统：系统的控制采用可编程逻辑控制器(PLC)+液晶触摸屏+远程操控系统完成电气和仪表部分的自动控制与监控，LCD液晶显示中文显示、具人机对话功能，时钟和语言设定功能，开机时设备电控系统自动检测，全自动处理废水、针对不同废水的成分和浓度，控制系统自动进行计算然后按比例进行自动投放药品，实现科学化和合理化。</t>
  </si>
  <si>
    <t>废水处理连接管道材料及铺设</t>
  </si>
  <si>
    <t>楼栋主管道；实验楼与综合楼连接管道敷设</t>
  </si>
  <si>
    <t>废气净化处理设施</t>
  </si>
  <si>
    <t>活性炭废气处理器</t>
  </si>
  <si>
    <t>活性炭废气处理器，≥2200*1000*1500mm，处理风量：≥9000m3/h。
①、吸附单元在设备箱体内分层格栅式安装，要求能够非常方便的检修及更换。吸附单元选用硬PP板材制作。
②、检查门开启方便，密封严密。
③、进出气口是法兰式接口，可以连接风管。风管连接工艺采用法兰连接方式，法兰之间连接应有3㎜的橡胶垫皮，起到密封作用。</t>
  </si>
  <si>
    <t>通风化学危化品室设备</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</si>
  <si>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</si>
  <si>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▲12.产品经第三方权威机构检测，通过耐火和防爆测试。（提供检测报告扫描件加盖投标人公章）</t>
  </si>
  <si>
    <t>5.4</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</si>
  <si>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</si>
  <si>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</si>
  <si>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5.5</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</si>
  <si>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</si>
  <si>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</si>
  <si>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5.6</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</si>
  <si>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</si>
  <si>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</si>
  <si>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5.7</t>
  </si>
  <si>
    <t>药品柜吸风罩</t>
  </si>
  <si>
    <t>采用ABS塑料注塑成型的吸风罩，设柜台面上，美观大方。</t>
  </si>
  <si>
    <t>5.8</t>
  </si>
  <si>
    <t>风管及配件</t>
  </si>
  <si>
    <t>φ160PVC管、φ250PVC管、φ315PVC管、其他弯头、三通等</t>
  </si>
  <si>
    <t>5.9</t>
  </si>
  <si>
    <t>防雨帽</t>
  </si>
  <si>
    <t>采用优质PVC板经加工后一次性成型。</t>
  </si>
  <si>
    <t>5.10</t>
  </si>
  <si>
    <t>风机</t>
  </si>
  <si>
    <t>4号离心风机
功率：≥1.5kW
转速：≥1450r/min
风压：≥600Pa
风量：≥4000m³/h</t>
  </si>
  <si>
    <t>5.11</t>
  </si>
  <si>
    <t>风机变频调速控制器</t>
  </si>
  <si>
    <t>风机变频调速控制器0-50HZ调节，高级电子集成电路，无级调速，随意控制风机风速风量大小</t>
  </si>
  <si>
    <t>5.12</t>
  </si>
  <si>
    <t>隔声罩</t>
  </si>
  <si>
    <t>4A型，分内外两层，内管采用微小孔消声原理，夹层中有吸声材料，降低风机噪声。</t>
  </si>
  <si>
    <t>5.13</t>
  </si>
  <si>
    <t>减振器</t>
  </si>
  <si>
    <t>强力弹性橡胶减振</t>
  </si>
  <si>
    <t>5.14</t>
  </si>
  <si>
    <t>风机电源控制线路及开关</t>
  </si>
  <si>
    <t>380V三相四线电源线，铜芯线BVR-500/2.5//4.0/6.0</t>
  </si>
  <si>
    <t>5.15</t>
  </si>
  <si>
    <t>防爆灯及控制开关</t>
  </si>
  <si>
    <t>60W，带保护罩。</t>
  </si>
  <si>
    <t>5.16</t>
  </si>
  <si>
    <t>室外风管抱箍</t>
  </si>
  <si>
    <t>国标</t>
  </si>
  <si>
    <t>5.17</t>
  </si>
  <si>
    <t>消防设备</t>
  </si>
  <si>
    <t>灭火器：配2个2kg干粉式灭火器
1、手提储压式；
2、容量为2kg，采用干粉式灭火器；
灭火箱：1个
1、可放两个2kg灭火器；
2、金属制；
消防沙箱：1个
1、尺寸400*360*400mm</t>
  </si>
  <si>
    <t>高中化学教学仪器</t>
  </si>
  <si>
    <t>6.1</t>
  </si>
  <si>
    <t>6.2</t>
  </si>
  <si>
    <t>6.3</t>
  </si>
  <si>
    <t>电动钻孔器</t>
  </si>
  <si>
    <t>工作电压：220v，频率：50Hz， 电机功率：大于等于500W，尺寸大于等于400mm*150mm*155mm</t>
  </si>
  <si>
    <t>电动离心机</t>
  </si>
  <si>
    <t>1.产品为电动式，电压：220V功率：80w,0～30分任意定时，有级调速，套管容量6×10ml。2..仪器的性能、安全、结构及外观的一般要求应分别符合JY0001标准的第4、5、6、7章的有关要求。</t>
  </si>
  <si>
    <t>离心沉淀器</t>
  </si>
  <si>
    <t>1、手摇式。
2、产品由机壳、蜗轮、离心管、离心管管套、离心管管架组成。
3、机壳由铸铁制成，壳体要求薄厚均匀，表面烤漆，壳体上的蜗轮轴、蜗杆二轴孔线的垂直度不超过0.10mm。
3、蜗杆为双头蜗杆，碳钢制成。
4、蜗轮齿数为32齿，铸铁制成。蜗轮轴由碳钢制成。离心管为玻璃材料制成，管壁上有表示容积的刻线，每单位刻度表约1ml，透明度好，离心管管套由塑料制成，要求薄厚均匀，不得有明显的凹陷。
5、离心管管架由厚为不小于1mm的冷板制成。
6、产品应能稳定在10～40mm厚的支持物上，各转动处配合松紧适度，蜗轮与蜗杆啮合良好，摇动手柄仪器各部分转动灵活且无显著回响。</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</si>
  <si>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</si>
  <si>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</si>
  <si>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金属酒精灯</t>
  </si>
  <si>
    <t>一、组成：酒精灯壶、棉灯芯。
二、用不锈钢精致而成。
三、壶体规格：∅84㎜×41㎜
四、壶盖及灯芯：∅50㎜×13㎜，∅13㎜×80㎜。</t>
  </si>
  <si>
    <t>电加热器</t>
  </si>
  <si>
    <t>密封式。
1.额定电压AC220V±5％50Hz+5,额定功率1000W。
2.密封式，有恒温控制，炉面温度自动控制在330℃～400℃。
3.规格：220mm×220mm，不锈钢制。加热面板直径155mm。高16mm。黑色圆形
4.其他要求符合GB5488—85《日用电炉》的相关规定。
5.标志、说明书、包装、运输、贮存符合JY0001-2003的有关规定。</t>
  </si>
  <si>
    <t>蒸馏水器</t>
  </si>
  <si>
    <t>1、采用不锈钢制作精细，卫生；2、采用三线电源接地保护，安全可靠。使用电源：交流220V，50Hz。功率：3KW；3、外形尺寸：290×200×575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3升/小时。</t>
  </si>
  <si>
    <t>1、采用不锈钢制作精细，卫生；2、采用三线电源接地保护，安全可靠。使用电源：交流220V，50Hz。功率：4.5KW；3、外形尺寸：350×250×700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5升/小时。</t>
  </si>
  <si>
    <t>列管式烘干器</t>
  </si>
  <si>
    <t>1.化学实验设备，供试管瓶子干燥用，仪器外壳采用不锈钢金属材质
2.电热式。
3.额定电压：220V。
4.发热功率：240W。
5.干燥位：13个。
6.热风温度：50℃－60℃。
7.绝缘电阻：大于20MΩ。
8.干燥时间：3～5min。
9.耐压强度：AC1.5KV、50HZ正弦波，历时1分钟，无击穿、飞弧现象。
10.分别有风扇及加热两个按钮，并有指示灯提示。</t>
  </si>
  <si>
    <t>烘干箱</t>
  </si>
  <si>
    <t>电源：AC220V±10%。由箱体、电加热系统、温度控制系统等组成。工作室尺寸：大于等于400mm×380mm×400mm,控温范围：400～200℃,温度波动度：不大于±1℃。温度漂移：不大于2℃,温度均匀性系数：±0.035,保温性能：箱体外表面最高温度不大于室温＋35℃</t>
  </si>
  <si>
    <t>电冰箱</t>
  </si>
  <si>
    <t>≥160L,电压220V</t>
  </si>
  <si>
    <t>水浴锅</t>
  </si>
  <si>
    <t>铜制，400W,恒温数显,室温0～100度,有循环装置，控温精度±0.5度,安全要求符合YY91037.</t>
  </si>
  <si>
    <t>保温漏斗</t>
  </si>
  <si>
    <t>铜制.热滤漏斗铜制，具有夹层和侧管，夹层内可盛水，漏斗上沿有一注水口，侧管处用于加热。热滤漏斗内的玻璃漏斗其大小应与热滤漏斗相匹配，且应为短颈（比热滤漏斗的底端稍长）。</t>
  </si>
  <si>
    <t>规格：10ml。塑料制成。密封性好，滑动灵活。刻度标线规整、清晰。</t>
  </si>
  <si>
    <t>规格：50ml。塑料制成。密封性好，滑动灵活。刻度标线规整、清晰。</t>
  </si>
  <si>
    <t>规格：100ml。塑料制成。密封性好，滑动灵活。刻度标线规整、清晰。</t>
  </si>
  <si>
    <t>塑料洗瓶</t>
  </si>
  <si>
    <t>1.规格尺寸：直径60mm（±2mm），高150mm（±2mm）,250ml</t>
  </si>
  <si>
    <t>试剂瓶托盘</t>
  </si>
  <si>
    <t>尺寸；大于等于300mm×250mm×70mm塑料制。符合JY0001－2003《教学仪器一般质量要求》中6.27的有关规定。</t>
  </si>
  <si>
    <t>实验用品提篮</t>
  </si>
  <si>
    <t>可固定试管、试剂瓶等仪器，木质材料</t>
  </si>
  <si>
    <t>塑料水槽</t>
  </si>
  <si>
    <t>尺寸大于等于250mm×180mm×100mm</t>
  </si>
  <si>
    <t>聚光小手电筒</t>
  </si>
  <si>
    <t>LED灯珠，7号电池，可持续超明4-6小时</t>
  </si>
  <si>
    <t>万能夹</t>
  </si>
  <si>
    <t>产品由夹持柄及夹头组成，全钢制，表面电镀处理。1.上下夹口应转动自如、灵活，最大开口不小于40mm，四爪夹口部位分别配套有4个胶管。2.夹杆直径Φ8mm，长190mm。</t>
  </si>
  <si>
    <t>三脚由圆环，支撑脚构成，支撑脚由18×5滑槽和14×1.5滑片组成，可拆卸，可以升降滑槽表面有刻度，可任意调整每只脚的高度并使圆环与台面不平行误差不大干1mm。三脚高度140mm---205mm范围内任意调整高度，支撑脚表面镀镍处理。圆环内径75±1mm，外径120±1mm，厚5mm，铝合金压铸成形</t>
  </si>
  <si>
    <t>1.由黄泥棒、铁丝组成。2.黄泥棒外径10mm±0.5mm，长53mm±1mm，其中心孔能穿过1mm的铁丝。3.三支棒组成等边三角形，黄泥棒体坚硬。</t>
  </si>
  <si>
    <t>试管架</t>
  </si>
  <si>
    <t>1． 产品由顶板、底板、插杆组成，≥6孔、6插。2． 木质材料或者塑料材料</t>
  </si>
  <si>
    <t>漏斗架</t>
  </si>
  <si>
    <t>1、木质材料；尺寸大于等于300×90mm，板上布有2个孔径为φ50mm的圆孔。另有可调高度的紧固装置。3．底板尺寸大于等于300×90mm，4．立柱长度大于等于250mm，直径φ10mm。</t>
  </si>
  <si>
    <t>滴定台</t>
  </si>
  <si>
    <t>1．产品由滴定夹、底板、立杆等组成。2．滴定夹为蝶形两头夹持式，用铝合金制造，外观尺寸≥100×200mm，夹持弹簧应镀防锈层。3．底座为天然大理石制造，尺寸为：大于等于300×150×18mm，表面无划伤、裂纹，底面嵌接橡胶垫脚。4．立杆用圆钢制造。其尺寸：φ10×600mm，表面镀铬。</t>
  </si>
  <si>
    <t>滴定夹</t>
  </si>
  <si>
    <t>滴定夹是滴定台的组成部份。由铝合金制成，蝶式结构，外形尺寸大于等于200mm×110mm。两端能夹持20mm以下直径的滴定管，两管平行，当两管盛满液体后，不下滑。</t>
  </si>
  <si>
    <t>多用滴管架</t>
  </si>
  <si>
    <t>1、与塑料多用滴管配套使用。2、外形尺寸：滴管架分上下两层，每层10个插孔，孔径15mm，每层孔板的正下方有对应的穴板，穴内承接滴管的吸泡，可使滴管站直站牢。孔板、穴板和两侧的撑架都可拆卸和安装。3.外形尺寸：215mm×55mm×55mm。</t>
  </si>
  <si>
    <t>移液管架</t>
  </si>
  <si>
    <t>产品采用厚度不小于3mm的优质透明塑料板材成型，可同时搁置8支移液器。产品外形尺寸约220×110×205mm。</t>
  </si>
  <si>
    <t>比色管架</t>
  </si>
  <si>
    <t>6孔,直径17mm。塑料制,尺寸：177×40×93mm，由上下二排管架组成。</t>
  </si>
  <si>
    <t>组合式支架</t>
  </si>
  <si>
    <t>（1）产品为教学通用多功能支架，可组装成垂直、平行、吊挂、夹持、放置等多种实验支架。产品主要由下列配件组成：(1)、底座：由A字型底座。(2)、立杆：有四根采用螺纹连接，可以组成两根长度为500 mm和700 mm立杆。(3)、试管夹一件。(4)、万向夹一件：万能夹夹持直径范围为Φ6～14mm，万向夹的转动方向，调节范围不小于120°。(5)、桌夹一件:一边能牢固的夹持在厚度不大于65 mm的工作台面上，另一面能安装在直径不大于12mm的金属立杆，并能牢固的锁紧。（6）、铁环：开口角度120°大小各一个，能托住直径不小于90mm和50mm的烧杯和其他物品。（7）、圆盘直径200mm.（8）吊钩：四只。（9）绝缘杆：一件，由直径12*100mm的绝缘棒和长度12*200mm的金属棒连接而成。（10）塑料滴定夹一件可固定在支杆上用来固定滴定管的夹持装置。（11）试管架板可供放置有两种不同口径的试管。产品的部件可以相互组合，可以搭接成不同的支架，实验时候可以根据实验要求来搭接</t>
  </si>
  <si>
    <t>交流：2～16V/3A，每2V一档直流稳压：2～16V/2A，每2V一档</t>
  </si>
  <si>
    <t>交流：2～24V，每2V一档，2～6V/12A，8～12V/6A，14～24V/3A，直流稳压：1～25V分档连续可调，2～6V/6A，8～12V/4A，14～24V/2A；40A、8s自动关断</t>
  </si>
  <si>
    <t>1.最大称量100g，分度值0.1g,标尺称量0-5g。
2.底座为金属冲压件,表面喷塑。
3．横梁，支架，盘托架为金属制，表面镀铬。
4．刀子为钢制，双向调节螺母。
5.双托盘，托盘为塑胶制成，附件：四等砝码一套，塑料镊子一把，专用塑料砝码盒一个，各种砝码定位放置。</t>
  </si>
  <si>
    <t>100g，0.001g。1.称盘尺寸：圆盘ф130mm。2.电源电压：220VAC。3.采用高精度电磁平衡传达室感器，LED显示。4.具有计数、确认、清零、校准。5.防风罩一套，采用透明塑料注塑成型。6.校准砝码1个。7.主机外形尺寸：185mm×235mm×50mm。</t>
  </si>
  <si>
    <t>200g，0.001g。1.称盘尺寸：圆盘ф130mm。2.电源电压：220VAC。3.采用高精度电磁平衡传达室感器，LED显示。4.具有计数、确认、清零、校准。5.防风罩一套，采用透明塑料注塑成型。6.校准砝码1个。7.主机外形尺寸：185mm×235mm×50mm。</t>
  </si>
  <si>
    <t>400g，0.1g。1.称盘尺寸：圆盘ф130mm。2.电源电压：220VAC。3.采用高精度电磁平衡传达室感器，LED显示。4.具有计数、确认、清零、校准。</t>
  </si>
  <si>
    <t>200g，0.0001g。1.称盘尺寸：圆盘ф130mm。2.电源电压：220VAC。3.采用高精度电磁平衡传达室感器，LED显示。4.具有计数、确认、清零、校准。5.防风罩一套，采用透明塑料注塑成型。6.校准砝码1个。7.主机外形尺寸：185mm×235mm×50mm。</t>
  </si>
  <si>
    <t>玻璃制。红液，0℃～100℃</t>
  </si>
  <si>
    <t>玻璃制。水银，0℃～200℃</t>
  </si>
  <si>
    <t>1.工作参数：220V±10%.2W。2.外形尺寸：200×175×80mm，塑料垂纹外壳，塑料仪器面板，有散热孔。3.测温范围：-55～+199℃。4.测量误差：±0.5℃。5.显示方式：4位LED红色显示。6.传感方式：直接接触式。</t>
  </si>
  <si>
    <t>由测量结构、测量路线、外壳等组成。测量机构采用磁电系仪表结构。标度盘，机械零位调节臂均固定在支架上。准确度等级：2.5级。最大误差不超过满刻度值的±2.5%；量程：-0.2到0到0.6A,-1到3A.压降：75±7.5mV,防外磁场标称范围极限值：397.89A/m,绝缘强度：经受500V正弦交流电压历时1min的实验。</t>
  </si>
  <si>
    <t>由测量结构、测量路线、外壳等组成。测量机构采用磁电系仪表结构.标度盘，机械零位调节臂均固定在支架上。准确度等级：2.5级。灵敏度：±300μA内阻：80-125Ω；2.4-3KΩ外形规格：138mm×100mm×97mm,重量：210g。</t>
  </si>
  <si>
    <t>MF-47型，内磁表头。测量范围：直流电流：0～5～50～500mA,10A；直流电压：0～0.25～0.5～10～50～250～500～1000V，交流电压：0～10～50～250～500～1000V；直流电阻：X1～X10K；温度测试：-10～150℃，电容：0.01～100000μf；电感：20～1000H；音频电平：-10～+22db。表笔1套。外型规格：165×113×52mm。重量：0.6kg。</t>
  </si>
  <si>
    <t>密度＞1g/cm3</t>
  </si>
  <si>
    <t>密度＜1g/cm3</t>
  </si>
  <si>
    <t>酸度计(pH计)</t>
  </si>
  <si>
    <t>笔式，1.测量范围：≥0～14.00pH。2.电源：3×1.5V（AG-13型钮扣电池）。3.校准方式：两点校准（PH4.01/6.86）。4.精度≤±0.01pH。</t>
  </si>
  <si>
    <t>化学</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</si>
  <si>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</si>
  <si>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</si>
  <si>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贮气装置</t>
  </si>
  <si>
    <t>产品由底座、贮气室、贮水室、导气阀、进排水口、出水管等组成。底座采用ABS工程塑料制作，底径约φ175mm，高度230mm；贮气室及贮水室采用透明性好的“372”材料制作，贮气容积约3000ml，贮气室的侧面有容积刻度，便于观察装置内所贮气体容量；</t>
  </si>
  <si>
    <t>高中微型化学实验箱</t>
  </si>
  <si>
    <t>高中微型化学实验箱必备器材、规格如下：烧杯50ml,1个；小酒精灯1个；直角玻璃导管1支；钝角玻管导管1支；小漏斗1个；试管（小）长约80mm，3支；试管长约152mm，2支；试管夹长约180mm，1把；试管刷1支，量杯10ml，1支；反应板黑，白，各1块；玻璃蒸馏器，1个；玻璃冷凝管，1个；集气瓶，1只；玻璃棒长约150mm，2根；红液温度计，最大量程50℃，1支；镊子1把，钥匙2支；石棉网123mm×123mm，1个；乳胶管1根；1#橡胶塞3个；4#橡胶塞2个；滴管2支，锥形瓶1只；研钵1个；容量瓶25ml,1只；坩埚1个；坩埚钳长约235mm，1把；具支U型管1支；止水夹1个，玻璃片40mm×40mm×3.4mm，2块；燃烧匙1把，铜片，锌片，各1片；铝片，铁片，各1片；碳棒2根；铜丝，铁丝，各1包；棉花1团；分液漏斗1只；PH试纸1包；淀粉碘化钾试纸1包；红石蕊试纸1包；篮石蕊试纸1包；滤纸10张；砂纸1张。其它符合JY0001－2003《教学仪器一般质量要求》的有关规定。</t>
  </si>
  <si>
    <t>溶液导电演示器</t>
  </si>
  <si>
    <t>电表式，10mA，DC6V，串联电位器1kΩ，电阻560Ω。五组溶液同时比较，1×7开关（其中一档校准），采用不锈钢或石墨电极</t>
  </si>
  <si>
    <t>微型溶液导电实验器</t>
  </si>
  <si>
    <t>金属电极，笔式，所需溶液不超过3mL</t>
  </si>
  <si>
    <t>中和热测定仪</t>
  </si>
  <si>
    <t>教学用产品：里层为玻璃烧杯，容积为150mL，中间采用隔层，外层用ABS塑料成型，烧杯瓶口盖采用特制橡胶并开有二个小孔，其中一个孔插温度计，另一个孔插搅拌棒。</t>
  </si>
  <si>
    <t>化学实验废液处理装置</t>
  </si>
  <si>
    <t>产品由试剂瓶、反应槽、搅拌机、PH计、水阀、过滤槽、活性碳槽等组成。产品外形尺寸约375×375×550mm。产品每次处理的废水总量6L～12L；使用电源：AC220V 50HZ   DC 12V 500mA；可处理的污染物：酸、碱废液；铅、镍、银、锌、锰、铜等重金属离子（处理前各种离子浓度均小于500mg/l）；六价铬的化合物（需要做前期处理）；汞的化合物（需要做前期处理）；有机磷化合物、砷化物、BOD、COD等部分除去。反应槽尺寸：φ350×120mm；过滤槽尺寸：320×250×105mm；活性碳槽</t>
  </si>
  <si>
    <t>气体实验微型装置</t>
  </si>
  <si>
    <t>以微型玻璃为主，能完成氧气、氢气、二氧化碳、一氧化碳、氯气、氨气、二氧化硫、硫化氢、一氧化氮、二氧化氮等十几种气体的制备和性质实验，反应容器一般不超过30mL</t>
  </si>
  <si>
    <t>氢燃料电池演示器</t>
  </si>
  <si>
    <t>两个质子交换膜电极，膜电极≥33㎜×33㎜</t>
  </si>
  <si>
    <t>氢燃料电池实验器</t>
  </si>
  <si>
    <t>一个质子交换膜电极，膜电极≥15㎜×15㎜，带电流、电压表</t>
  </si>
  <si>
    <t>电解槽演示器</t>
  </si>
  <si>
    <t>产品主要由阳极（钛钌铂等贵重金属）、阴极（铂金）、离子交换膜、槽体及底座组成。槽体采用透明塑料制成。整体外形尺寸：270mm×150mm×170mm。</t>
  </si>
  <si>
    <t>电泳演示器</t>
  </si>
  <si>
    <t>本仪器有带刻度的U型管，电极，插座及开关组成，电压12V，电流1.5A，满足教学实验使用</t>
  </si>
  <si>
    <t>丁达尔现象实验器</t>
  </si>
  <si>
    <t>一、组成：黑色塑料壳体、加盖透明塑料容器、移动光源组成。
二、主要参数：
1、规格约：100㎜×50㎜×70㎜
2、塑料加盖容器：2个，尺寸约60㎜×20㎜×15㎜</t>
  </si>
  <si>
    <t>渗析实验器</t>
  </si>
  <si>
    <t>利用本仪器可以达到分离、提纯某些物资。产品由不锈钢提把和一个由五个面构成的容器，仪器的二个面覆盖有一个圆形半透膜，以达到与溶液最大的接触效果。容器内尺寸约：50mm×50mm×50mm。圆形半透膜直径约37mm。</t>
  </si>
  <si>
    <t>光化学实验演示器</t>
  </si>
  <si>
    <t>产品结构：由底座、闪光装置、安全防护罩、手控按钮、开关、指示灯、试管3支及滴管等组成。能做氢、氯混合气体闪光引爆实验，溴化银感光分解实验，甲烷氯气混合气体取代反应闪光爆鸣实验。底座外形尺寸约：175mm×95mm×140mm。</t>
  </si>
  <si>
    <t>化学演示平台</t>
  </si>
  <si>
    <t>带摄像头</t>
  </si>
  <si>
    <t>炼铁高炉模型</t>
  </si>
  <si>
    <t>1.产品为炼铁高炉缩小模型，能反映内部结构。2.它主要由炉喉、炉身、炉腹、炉缸等五个部分组成。3.有两个进口（进料口和进风口），三个出口（出铁口、出渣口和高炉煤气出口）。4.外形尺寸带底座约：175mm×175mm×600mm。</t>
  </si>
  <si>
    <t>分子结构模型</t>
  </si>
  <si>
    <t>1.为球棍式，演示用，全塑料注塑成型。2．碳原子为黑色，直径22mm；四孔50个、五孔48个。3.氢原子为白色，直径15mm，共40个。4.氧原子为红色，直径22mm；二孔4个。5.氮原子为天蓝色，直径22mm，三孔7个。6.硫原子为黄色，直径22mm，六孔1个。7.氯原子草绿，直径22mm，一孔2个，六孔13个。8.钠原子为银灰，直径22mm，六孔14个。9.中键长约27mm：灰色100根、紫色75根；长键长约43mm，灰色40根、紫色30根。</t>
  </si>
  <si>
    <t>学生分组用，可搭出各种版本新化学课本中所要求的无机分子和有机分子的模型40余种，球与棍应采用新型材料，结构元件：碳（黑色）、氧（红色）、氯（绿色）、氮（蓝色）、硫（黄色）、磷（紫色）、氢（白色）、金属（银灰色）、单键（银灰色）、单离子键（紫色）、双、三键（银灰色）、双离子键（紫色）等。防水纸盒外包装,规格：190×110×50mm，球Φ23mm，球棍组成。</t>
  </si>
  <si>
    <t>金刚石结构模型</t>
  </si>
  <si>
    <t>全塑料制，演示用。1.由Φ30mm的碳原子34个、连接键44根组成。2.碳原子为黑色，四孔；键为灰色，直径4mm，长42mm。</t>
  </si>
  <si>
    <t>石墨结构模型</t>
  </si>
  <si>
    <t>全塑料制，演示用。1.由Φ30mm的碳原子39个、中键45根、长键14根组成。2.碳原子为黑色，五孔；中键为白色、长键为灰色。中键直径4mm，长42mm。长键直径5mm，长61mm。</t>
  </si>
  <si>
    <t>碳-60结构模型</t>
  </si>
  <si>
    <t>全塑料制，演示用。1.由Φ30mm的碳原子60个、单中键60根、双中键30根组成。2.碳原子为黑色，三孔；单中键为灰色、双中键为紫色。键直径4mm，长42mm。</t>
  </si>
  <si>
    <t>氯化钠晶体结构模型</t>
  </si>
  <si>
    <t>全塑料制，演示用。1.由Φ30mm的氯原子13个、钠原子14个、长键54根组成。2.氯原子为绿色、钠原子为灰色。键直径5mm，长60mm。</t>
  </si>
  <si>
    <t>碳的同素异形体结构模型</t>
  </si>
  <si>
    <t>学生用，小型。1.可组装成金钢石、石墨、碳60三种结构模型。2.球体直径8mm，为黑色。3.连接管均为透明塑料管，管长约22mm，管孔与球体键配合适宜。</t>
  </si>
  <si>
    <t>氯化铯晶体结构模型</t>
  </si>
  <si>
    <t>产品由氯原子1个，直径约30mm（8孔）绿色球；铯原子8个直径约30mm（4孔）红色球；长键12根，长约110mm;短键8根，长约90mm；连接键由金属制成，表面电镀处理。</t>
  </si>
  <si>
    <t>二氧化碳晶体结构模型</t>
  </si>
  <si>
    <t>产品由碳原子14个（6孔6个和8孔8个）黑色球，直径约30mm；氧原子28个，蓝色球，直径约30mm；短键14根，长60mm,；中键24根，长90mm；长键12根，长130mm;连接键由金属制成，表面电镀处理。</t>
  </si>
  <si>
    <t>二氧化硅晶体结构模型</t>
  </si>
  <si>
    <t>全塑料制。产品由硅原子15个，直径约30mm，4孔红色球；氧原子16个，直径约22mm，2孔白色球；中键32根，紫色。</t>
  </si>
  <si>
    <t>金属晶体结构模型</t>
  </si>
  <si>
    <t>全塑料制。产品由面心立方堆积和面心立方晶胞构成。1.面心立方堆积由红色球20个，直径约30mm，短键18根，中键1根。2.面心立方晶胞由红色球14个，直径约30mm，中键12根，奶白，长键12根，金属电镀。</t>
  </si>
  <si>
    <t>电子云杂化轨道模型</t>
  </si>
  <si>
    <r>
      <rPr>
        <sz val="11"/>
        <rFont val="宋体"/>
        <charset val="134"/>
      </rPr>
      <t>模型包括：S电子云及SP、SP</t>
    </r>
    <r>
      <rPr>
        <vertAlign val="superscript"/>
        <sz val="11"/>
        <rFont val="宋体"/>
        <charset val="134"/>
      </rPr>
      <t>2</t>
    </r>
    <r>
      <rPr>
        <sz val="11"/>
        <rFont val="宋体"/>
        <charset val="134"/>
      </rPr>
      <t>、SP</t>
    </r>
    <r>
      <rPr>
        <vertAlign val="superscript"/>
        <sz val="11"/>
        <rFont val="宋体"/>
        <charset val="134"/>
      </rPr>
      <t>3</t>
    </r>
    <r>
      <rPr>
        <sz val="11"/>
        <rFont val="宋体"/>
        <charset val="134"/>
      </rPr>
      <t>、Px、Py、Pz杂化轨道模型，共7件一套。模型的球体由聚乙烯塑料吸塑，连接杆由直径4mm铝棒制，底座为塑料注塑成型，直径约100mm，高约60mm。</t>
    </r>
  </si>
  <si>
    <t>气体摩尔体积模型</t>
  </si>
  <si>
    <t>模型采用拆装式，由1气体摩尔体积正方体组成，1气体摩尔体积正方体规格为约282×282×282mm，厚度为2mm的透明有机玻璃构成，再用专门设计的透明塑料角联结。</t>
  </si>
  <si>
    <t>沸腾焙烧炉模型</t>
  </si>
  <si>
    <t>1、产品为沸腾焙烧炉的缩小模型，装置于底座上，外壳可局部剖开，能看清其内部结构。
2、炉体上侧有炉气出口，下部两侧分别为加料室和出渣口，炉体外侧示水箱。空气分布板位于炉内下部，板上均匀装有若干个风帽，应正确显示风帽与分布板的结构关系。底座上另置一放大的风帽，示其内部结构。空气分布室呈倒锥形，其底部侧面有空气进口.加料室内空气分布板上部有加料口，下面有空气进口。炉壁剖面示炉壳和耐火砖内衬。
3、模型高度尺寸约500mm，放大风帽高度尺寸约120mm。
4、沸腾焙烧炉模型技术条件</t>
  </si>
  <si>
    <t>硫酸接触室模型</t>
  </si>
  <si>
    <t>1、为接触法制硫酸的接触室缩小模型，外壳可局部剖开，能看清其内部结构。
2、接触室内上部和下部各有一层触媒，两触媒层之间为热交换器。触媒层显示出黄色圆柱状固体颗粒，与热交换器之间留有空隙。热交换器采用列管式，表现出其内部立体结构。气体的各进、出口的位置正确，热交换器上部的热气体出口与接触室顶部的进口之间应用导管相连。在各个适当部位用箭头标示气体的走向，箭头方向必须正确。
3、模型尺寸约φ200mm×470mm</t>
  </si>
  <si>
    <t>氨合成塔模型</t>
  </si>
  <si>
    <t>1、产品为氨合成塔缩小模型，模型外形示塔体及顶盖等。
2、外壳剖开，应能看清塔内的环状空间及塔上部的触媒室和塔下部的热交换器等结构，外壳剖面上示其厚壁。触媒室示触媒层的形态，触媒层置于多孔板上。热交换器采用列管式，表现出其内部立体结构。中心管直径不小于热交换器列管直径的两倍，中心管上端应高出触媒层。模型必须正确显示气体在塔内的流动路线，并在各个适当位置用前头标明方向，反映前后气体的流经区域，用不同颜色加以区别。模型高度尺寸约800mm，直径尺寸约120mm。
3、氨合成塔模型技术条件。</t>
  </si>
  <si>
    <t>炼钢转炉模型</t>
  </si>
  <si>
    <t>1、由烟罩、炉壳、耐火砖衬层、炉膛、炉底、控制箱及出钢口等组成。
2、炼钢转炉模型技术条件</t>
  </si>
  <si>
    <t>标本</t>
  </si>
  <si>
    <t>金属矿物、金属及合金标本</t>
  </si>
  <si>
    <t>标本包括：铜矿、铜合金、铝土矿、铝合金、磁铁矿、生铁、赤铁矿、铁合金、铅矿、铅合金、锌矿、镀锌板。盒包装。</t>
  </si>
  <si>
    <t>原油常见馏分标本</t>
  </si>
  <si>
    <t>标本包括：原油、石油气、汽油、煤油、柴油、重油、润滑油、凡士林、石蜡、沥青。纸盒包装，尺寸：195mm×130mm×25mm。</t>
  </si>
  <si>
    <t>合成有机高分子材料标本</t>
  </si>
  <si>
    <t>标本包括：塑料：（1、聚乙烯、2、聚氯烯、3、ABS）。合成纤维：（4、锦纶、5、涤纶、6、晴纶、7、氯纶）。橡胶：（8、天然橡胶）合成橡胶：（9、丁晴、10、氯丁、11、顺丁）。盒包装。</t>
  </si>
  <si>
    <t>新型无机非金属材料标本</t>
  </si>
  <si>
    <t>人造牙、氧化铝陶瓷、压电陶瓷、光导纤维均固定于底盒，并有标签。标本盒为塑料制作，上盖为透明塑料，整体外形尺寸约：205mm×125mm×30mm。</t>
  </si>
  <si>
    <t>复合材料标本</t>
  </si>
  <si>
    <t>标本包括：石棉瓦、绝缘纸、人造板、铜锌合金、防水布、粘胶带、软塑磁、人造革。纸盒包装，尺寸约：195mm×130mm×25mm。</t>
  </si>
  <si>
    <t>1.标称容量：10mL，量入式允差±0.1mL，量出式允差±0.1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</si>
  <si>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25mL，量入式允差±0.2mL，量出式允差±0.2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</si>
  <si>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mL，量入式允差±0.25mL，量出式允差±0.25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</si>
  <si>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mL，量入式允差±0.5mL，量出式允差±0.5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</si>
  <si>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500mL，量入式允差±2.5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</si>
  <si>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1000mL，量入式允差±5mL，量出式允差±5.0mL；2.最小分度：5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</si>
  <si>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250mL；2.最小分度：25mL；3.最高标线到内底最小距离：110mm；4.量入式允差±3.0mL，量出式允差±3.0mL；5.透明钠钙玻璃材质；6.底座和口部边缘应做熔光处理，口边应与量筒的轴线垂直；7.量杯放在平台上，不应摇晃，空量杯放在15°的斜面上不应跌倒；8.底座可以采用玻璃制作；9.当从量杯向外倾倒液体时，液体呈一束细流流出，不应外溢，不应沿壁外流；10.外表面和内表面不应有破皮气泡和薄皮气泡、密集小气泡和积水条纹存在。可有不影响计量读数和强度的轻微缺陷存在。</t>
  </si>
  <si>
    <t>容量瓶</t>
  </si>
  <si>
    <t>1.高硼硅玻璃材质，由瓶体和瓶塞组成；2.规格：50mL。壁厚＞0.8mm，内应力消除：在偏光仪下呈紫色；3.刻度线清晰耐久，粗细均匀，宽度＜0.4mm，平行于瓶底平面；4、瓶口与瓶塞密合性好。</t>
  </si>
  <si>
    <t>1.高硼硅玻璃材质，由瓶体和瓶塞组成；2.规格：100mL。壁厚＞0.8mm，内应力消除：在偏光仪下呈紫色；3.刻度线清晰耐久，粗细均匀，宽度＜0.4mm，平行于瓶底平面；4.瓶口与瓶塞密合性好。</t>
  </si>
  <si>
    <t>1.高硼硅玻璃材质，由瓶体和瓶塞组成；2.规格：250mL。壁厚＞0.8mm，内应力消除：在偏光仪下呈紫色；3.刻度线清晰耐久，粗细均匀，宽度＜0.4mm，平行于瓶底平面；4.瓶口与瓶塞密合性好。</t>
  </si>
  <si>
    <t>1.高硼硅玻璃材质，由瓶体和瓶塞组成；2.规格：500mL。壁厚＞0.8mm，内应力消除：在偏光仪下呈紫色；3.刻度线清晰耐久，粗细均匀，宽度＜0.4mm，平行于瓶底平面；4.瓶口与瓶塞密合性好。</t>
  </si>
  <si>
    <t>1.高硼硅玻璃材质，由瓶体和瓶塞组成；2.规格：1000mL。壁厚＞0.8mm，内应力消除：在偏光仪下呈紫色；3.刻度线清晰耐久，粗细均匀，宽度＜0.4mm，平行于瓶底平面；4.瓶口与瓶塞密合性好。</t>
  </si>
  <si>
    <t>滴定管</t>
  </si>
  <si>
    <t>四氟乙烯活塞，25mL</t>
  </si>
  <si>
    <t>四氟乙烯活塞，50mL</t>
  </si>
  <si>
    <t>1.高硼硅玻璃材质。厚薄均匀，不得有刺手现象；2.规格：试管外径Φ12mm，试管高70mm，壁厚0.8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</si>
  <si>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15mm，试管高150mm，壁厚1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</si>
  <si>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18mm，试管高180mm，壁厚1.2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</si>
  <si>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20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</si>
  <si>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30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</si>
  <si>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40mm；试管高200mm；壁厚1.2mm，急冷温差＞200℃；3.内应力双折射的光程差≤180nm/cm；试管应无影响其性能的缺陷。截面应为适度的圆形；试管口部是熔光的平口；4.管口应平整、光滑，不得有裂口、裂纹存在；试管的底部应基本为半球形，半球形的最大直径应不超过外径的18%，底厚至少为平均壁厚的66.7%，但不得超过166.7%。</t>
  </si>
  <si>
    <t>具支试管</t>
  </si>
  <si>
    <t>1.高硼硅玻璃材质。管口应切平正烘光，底部圆正，厚薄均匀，不得有刺手现象；2.规格：试管外径Φ18mm，试管高180mm，壁厚1.2mm，支管外径7mm，急冷温差＞200℃；3.支管与试管连接处牢固、平滑；4.产品应符合《玻璃仪器通用技术要求》。</t>
  </si>
  <si>
    <t>1.高硼硅玻璃材质。管口应切平正烘光，底部圆正，厚薄均匀，不得有刺手现象；2.规格：试管外径Φ20mm，试管高200mm，壁厚1.2mm，支管距口高30mm，支管长35mm，支管外径7mm，急冷温差＞200℃；3.支管与试管连接处牢固、平滑；4.产品应符合《玻璃仪器通用技术要求》。</t>
  </si>
  <si>
    <t>硬质玻璃管</t>
  </si>
  <si>
    <t>1.高硼硅玻璃材质，硬质；2.规格：外径Φ15mm，长150mm；3.产品应符合《玻璃仪器通用技术要求》。</t>
  </si>
  <si>
    <t>1.高硼硅玻璃材质，硬质；2.规格：外径Φ20mm，长250mm；3.产品应符合《玻璃仪器通用技术要求》。</t>
  </si>
  <si>
    <t>燃烧管</t>
  </si>
  <si>
    <t>φ25mm×300mm</t>
  </si>
  <si>
    <t>Y形试管</t>
  </si>
  <si>
    <t>φ20mm</t>
  </si>
  <si>
    <t>1.高硼硅玻璃材质；2.规格：5mL；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</si>
  <si>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</si>
  <si>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</si>
  <si>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</si>
  <si>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</si>
  <si>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</si>
  <si>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500mL。壁厚≥1.2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</si>
  <si>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1000mL。壁厚≥1.3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</si>
  <si>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圆底，250mL；3.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瓶口玻滴高小于等于1.5mm；7.不允许有严重的条纹存在，不允许有明显的能目测的铁锈.铁屑存在。</t>
  </si>
  <si>
    <t>1.高硼硅玻璃材质；2.规格：圆底，500mL；3.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瓶口玻滴高小于等于1.5mm；7.不允许有严重的条纹存在，不允许有明显的能目测的铁锈.铁屑存在。</t>
  </si>
  <si>
    <t>1.高硼硅玻璃材质；2.规格：平底，250mL；细口球形平底烧瓶底的外径是壁部最大外径的50%；细口球形平底烧瓶颈与壁部的过渡半径等于颈外径的5%；3.底部不允许存在结石；薄皮气泡.破气泡不允许存在；4.制造烧瓶的玻璃应无色透明，允许带有玻璃本身的浅黄绿色；5.内应力双折射的光程差数值不应超过180nm/cm；6.细口球形平底烧瓶放在平台上不应旋转或摇晃；7.烧瓶颈应上下粗细一致，不应有明显的弯曲，颈与壁部过渡半径约等于颈的半径，瓶口可以翻边或圆口；瓶口边缘应熔光；8.不允许有严重的条纹存在，不允许有明显的能目测的铁锈.铁屑存在。</t>
  </si>
  <si>
    <t>锥形瓶</t>
  </si>
  <si>
    <t>1.高硼硅玻璃材质；2.规格：锥形，100mL；壁厚：不小于1mm；3.底部不允许有结石.节瘤存在；4.产品应符合《玻璃仪器通用技术要求》。</t>
  </si>
  <si>
    <t>1.高硼硅玻璃材质；2.规格：锥形，250mL；壁厚：不小于1.2mm；3.底部不允许有结石.节瘤存在；4.产品应符合《玻璃仪器通用技术要求》。</t>
  </si>
  <si>
    <t>蒸馏烧瓶</t>
  </si>
  <si>
    <t>1.高硼硅玻璃材质；2.是一个具支管的圆底球体形烧瓶，支管与瓶颈的角度为75°，便于与冷凝管和牛角管等组成蒸馏装置；3.规格：250mL；壁厚：不小于0.9mm；4.产品应符合《玻璃仪器通用技术要求》。</t>
  </si>
  <si>
    <t>三口烧瓶</t>
  </si>
  <si>
    <t>250mL</t>
  </si>
  <si>
    <t>150mL，单头</t>
  </si>
  <si>
    <t>250mL，单头</t>
  </si>
  <si>
    <t>250mL，双头</t>
  </si>
  <si>
    <t>干燥塔</t>
  </si>
  <si>
    <t>气体洗瓶</t>
  </si>
  <si>
    <t>抽滤瓶</t>
  </si>
  <si>
    <t>500mL</t>
  </si>
  <si>
    <t>抽气管</t>
  </si>
  <si>
    <t>1、500ml，壁厚1.3mm。
2、满容量可超过标称容量的10%，内应力消除：在偏光仪下呈紫红色。
3、优质玻璃制品，成型良好、壁厚薄均匀、光滑，刻度线和字迹清晰、量值准确。</t>
  </si>
  <si>
    <t>干燥器</t>
  </si>
  <si>
    <t>160mm</t>
  </si>
  <si>
    <t>气体发生器</t>
  </si>
  <si>
    <t>冷凝器</t>
  </si>
  <si>
    <t>直形，300mm</t>
  </si>
  <si>
    <t>球形，300mm</t>
  </si>
  <si>
    <t>牛角管</t>
  </si>
  <si>
    <t>弯形，φ18mm×150mm</t>
  </si>
  <si>
    <t>60mm</t>
  </si>
  <si>
    <t>90mm</t>
  </si>
  <si>
    <t>安全漏斗</t>
  </si>
  <si>
    <t>直形</t>
  </si>
  <si>
    <t>双球</t>
  </si>
  <si>
    <t>分液漏斗</t>
  </si>
  <si>
    <t>锥（梨）形，100mL</t>
  </si>
  <si>
    <t>球形，50mL</t>
  </si>
  <si>
    <t>布氏漏斗</t>
  </si>
  <si>
    <t>瓷，80mm</t>
  </si>
  <si>
    <t>φ7mm～8mm</t>
  </si>
  <si>
    <t>Y形管</t>
  </si>
  <si>
    <t>离心管</t>
  </si>
  <si>
    <t>10mL</t>
  </si>
  <si>
    <t>干燥管</t>
  </si>
  <si>
    <t>单球，150mm</t>
  </si>
  <si>
    <t>U型，φ15mm×150mm</t>
  </si>
  <si>
    <t>U型，φ20mm×200mm</t>
  </si>
  <si>
    <t>U型，具支，φ15mm×150mm</t>
  </si>
  <si>
    <t>比色管</t>
  </si>
  <si>
    <t>25mL</t>
  </si>
  <si>
    <t>活塞</t>
  </si>
  <si>
    <t>T形</t>
  </si>
  <si>
    <t>圆水槽</t>
  </si>
  <si>
    <t>玻璃￠240mm×100mm</t>
  </si>
  <si>
    <t>玻璃￠270mm×140mm</t>
  </si>
  <si>
    <t>玻璃钟罩</t>
  </si>
  <si>
    <t>φ150mm×280mm</t>
  </si>
  <si>
    <t>钴玻璃片</t>
  </si>
  <si>
    <t>玻璃制品蓝色钴玻璃是一种特殊的观火玻璃，主要用于化学实验室钾的焰色反应观火</t>
  </si>
  <si>
    <t>容器</t>
  </si>
  <si>
    <t>集气瓶</t>
  </si>
  <si>
    <t>125mL，附毛玻璃片</t>
  </si>
  <si>
    <t>250mL，附毛玻璃片</t>
  </si>
  <si>
    <t>500mL，附毛玻璃片</t>
  </si>
  <si>
    <t>液封除毒气集气瓶</t>
  </si>
  <si>
    <t>广口瓶</t>
  </si>
  <si>
    <t>1.透明钠钙玻璃材质；2.规格：60mL；3.产品应符合《玻璃仪器通用技术要求》。</t>
  </si>
  <si>
    <t>1.透明钠钙玻璃材质；2.规格：125mL；3.产品应符合《玻璃仪器通用技术要求》。</t>
  </si>
  <si>
    <t>1.透明钠钙玻璃材质；2.规格：250mL；3.产品应符合《玻璃仪器通用技术要求》。</t>
  </si>
  <si>
    <t>1.透明钠钙玻璃材质；2.规格：500mL；3.产品应符合《玻璃仪器通用技术要求》。</t>
  </si>
  <si>
    <t>1.透明钠钙玻璃材质；2.棕色，60mL；3.产品应符合《玻璃仪器通用技术要求》。</t>
  </si>
  <si>
    <t>1.透明钠钙玻璃材质；2.棕色，125mL；3.产品应符合《玻璃仪器通用技术要求》。</t>
  </si>
  <si>
    <t>1.透明钠钙玻璃材质；2.棕色，250mL；3.产品应符合《玻璃仪器通用技术要求》。</t>
  </si>
  <si>
    <t>细口瓶</t>
  </si>
  <si>
    <t>1.透明钠钙玻璃材质；2.规格：白色，60mL；3.产品应符合《玻璃仪器通用技术要求》。</t>
  </si>
  <si>
    <t>1.透明钠钙玻璃材质；2.规格250mL；3.产品应符合《玻璃仪器通用技术要求》。</t>
  </si>
  <si>
    <t>1.透明钠钙玻璃材质；2.规格：1000mL；3.产品应符合《玻璃仪器通用技术要求》。</t>
  </si>
  <si>
    <t>1.透明钠钙玻璃材质；2.规格：3000mL；3.产品应符合《玻璃仪器通用技术要求》。</t>
  </si>
  <si>
    <t>1.透明钠钙玻璃材质；2.棕色，500mL；3.产品应符合《玻璃仪器通用技术要求》。</t>
  </si>
  <si>
    <t>1.透明钠钙玻璃材质；2.棕色，1000mL；3.产品应符合《玻璃仪器通用技术要求》。</t>
  </si>
  <si>
    <t>1.透明钠钙玻璃材质；2.棕色，3000mL；3.产品应符合《玻璃仪器通用技术要求》。</t>
  </si>
  <si>
    <t>下口瓶</t>
  </si>
  <si>
    <t>5000mL</t>
  </si>
  <si>
    <t>滴瓶</t>
  </si>
  <si>
    <t>1.透明钠钙玻璃材质；2.规格：30mL。3.瓶塞上口应配合橡皮头下管正直；产品应符合《玻璃仪器通用技术要求》。</t>
  </si>
  <si>
    <t>1.透明钠钙玻璃材质；2.规格：规格：60mL；3.瓶塞上口应配合橡皮头下管正直；产品应符合《玻璃仪器通用技术要求》。</t>
  </si>
  <si>
    <t>1.透明钠钙玻璃材质；2.规格：棕色，30mL；3.瓶塞上口应配合橡皮头下管正直；产品应符合《玻璃仪器通用技术要求》。</t>
  </si>
  <si>
    <t>1.透明钠钙玻璃材质；2.棕色，60mL；3.瓶塞上口应配合橡皮头下管正直；产品应符合《玻璃仪器通用技术要求》。</t>
  </si>
  <si>
    <t>称量瓶</t>
  </si>
  <si>
    <t>φ25mm×40mm</t>
  </si>
  <si>
    <t>坩埚</t>
  </si>
  <si>
    <t>瓷，30mL</t>
  </si>
  <si>
    <t>坩埚钳</t>
  </si>
  <si>
    <t>200mm</t>
  </si>
  <si>
    <t>烧杯夹</t>
  </si>
  <si>
    <t>1.具备可靠的强度和夹持能力，便于与实验装置配合、组装。2.夹杆直径为10mm±2mm，夹头内侧有软质垫衬。</t>
  </si>
  <si>
    <t>1.夹持端为尖嘴形，两夹片弹性适宜，夹持物品方便可靠。2.长度为100±5mm。</t>
  </si>
  <si>
    <t>试管夹</t>
  </si>
  <si>
    <t>1.产品为竹质材料制成。夹长≥100mm，手柄长度≥80mm。2.夹口张、合松劲强度适宜，便于试管夹持和拿取。</t>
  </si>
  <si>
    <t>水止皮管夹</t>
  </si>
  <si>
    <t>1.水止皮管夹用钢丝拧制而成，弹性良好，夹持牢靠，表面作镀铬处理。2.成型规整，表面无锈蚀。</t>
  </si>
  <si>
    <t>螺旋皮管夹</t>
  </si>
  <si>
    <t>1.螺旋皮管夹用于调整夹持强度的螺旋应转动顺畅，并能有效调节不同的夹持强度。2.成型规整，表面无锈蚀。</t>
  </si>
  <si>
    <t>1、产品由金属网和附在网上的石棉组成。2、金属网由直径0.1mm左右的钢丝编织而成，密度均匀，织网密度间距不大于2mm，金属网为单边长≥125mm的正方形，边缘应作卷边处理，不散网、不翘丝。3、金属网上所附石棉圈为双面附着的正圆形，直径≥直径100mm，厚度为3mm左右，要求不散、不裂、不脱落。4、整体应平整、美观、不翘角。5、应符合JY0001-88《教学仪器产品一般质量要求》的有关规定。</t>
  </si>
  <si>
    <t>隔热网</t>
  </si>
  <si>
    <t>功能与石棉网相同，隔热材料不是石棉，是环保型的</t>
  </si>
  <si>
    <t>二连球</t>
  </si>
  <si>
    <t>由橡皮手捏充气球和橡皮贮气球及橡胶导气管相连接而成。</t>
  </si>
  <si>
    <t>燃烧匙</t>
  </si>
  <si>
    <t>1、半圆面为铜材制造，直径为25mm左右。要求光滑无毛刺、圆润。2、金属丝用直径3mm的钢丝制造，长度为250mm左右。3、应符合JY0001-88《教学仪器产品一般质量要求》的有关规定。</t>
  </si>
  <si>
    <t>药匙</t>
  </si>
  <si>
    <t>1、药匙采用硬质塑料制成。药匙三个为一套，其宽度分别为：6mm、10mm、12mm，长度为125±5mm。2、产品应符合JY0001-88《教学仪器产品一般质量要求》的有关规定。</t>
  </si>
  <si>
    <t>软胶塞</t>
  </si>
  <si>
    <t>0号～12号</t>
  </si>
  <si>
    <t>橡胶管</t>
  </si>
  <si>
    <t>1、产品用优质天然橡胶制造。2、产品内径为7～8mm，壁厚1mm。3、产品每整根之重量应不少于1kg。4、应符合JY0001-88《教学仪器产品一般质量要求》的有关规定。</t>
  </si>
  <si>
    <t>洗耳球</t>
  </si>
  <si>
    <t>60mL，橡胶材质</t>
  </si>
  <si>
    <t>试管刷</t>
  </si>
  <si>
    <t>1、产品由金属丝和绞合在其上的鬃毛制成。2、金属丝用直径2.5mm左右的镀锌丝2根绞合，总长度≥250mm。3、制成的试管刷直径≥30mm，长度≥100mm。4、应符合JY0001-88《教学仪器产品一般质量要求》的有关规定。</t>
  </si>
  <si>
    <t>烧瓶刷</t>
  </si>
  <si>
    <t>1、产品由金属丝和绞合在其上的鬃毛制成。2、应符合JY0001-88《教学仪器产品一般质量要求》的有关规定。</t>
  </si>
  <si>
    <t>滴定管刷</t>
  </si>
  <si>
    <t>1、产品由金属丝和绞合在其上的猪鬃毛制成。2、应符合JY0001-88《教学仪器产品一般质量要求》的有关规定。</t>
  </si>
  <si>
    <t>结晶皿</t>
  </si>
  <si>
    <t>80mm</t>
  </si>
  <si>
    <t>表面皿</t>
  </si>
  <si>
    <t>100mm</t>
  </si>
  <si>
    <t>研钵</t>
  </si>
  <si>
    <t>瓷，90mm</t>
  </si>
  <si>
    <t>瓷，100mm</t>
  </si>
  <si>
    <t>反应板</t>
  </si>
  <si>
    <t>至少6穴</t>
  </si>
  <si>
    <t>井穴板</t>
  </si>
  <si>
    <t>9孔，0.7mL×9</t>
  </si>
  <si>
    <t>6孔，5mL×6，附带双导气管的井穴塞</t>
  </si>
  <si>
    <t>塑料多用滴管</t>
  </si>
  <si>
    <t>4mL</t>
  </si>
  <si>
    <t>白金丝</t>
  </si>
  <si>
    <t>φ0.5mm×50mm；具金属柄；可拆卸</t>
  </si>
  <si>
    <t>高中化学实验材料</t>
  </si>
  <si>
    <t>份</t>
  </si>
  <si>
    <t>小刀、棉花、木炭、火柴、蜡烛、剪刀、焊锡、炭棒、导线、电灯泡、木板、电池、电珠、砂纸等</t>
  </si>
  <si>
    <t>电极材料</t>
  </si>
  <si>
    <t>石墨、铜、锌、镁、铁、锡等电极</t>
  </si>
  <si>
    <t>采用45号高碳钢精工铸造,表面抛光处理，敲击面热处理，硬度45-48HRC，羊角锤头0.25KG，纤维手柄</t>
  </si>
  <si>
    <t>250mm带柄</t>
  </si>
  <si>
    <t>剪刀</t>
  </si>
  <si>
    <t>1、产品表面处理分电镀剪，发蓝剪。剪刀刃口硬度HRC52，两片刃口对应点硬度差HRC4。2、剪刀性能手感轻松、均匀、剪口锋利、不咬口、崩口、变形。3、剪刀前端要尖口，经钝化处理</t>
  </si>
  <si>
    <t>玻璃瓶盖开启器</t>
  </si>
  <si>
    <t>开启瓶盖用，1mm厚钢板成型,塑料包边。</t>
  </si>
  <si>
    <t>玻璃管切割器</t>
  </si>
  <si>
    <t>适应于细小玻璃管（玻璃管直径可以割到2cm左右）的切割，环形刀片，手镊操作使用简便。</t>
  </si>
  <si>
    <t>防酸碱.物理、化学、生物实验教学用。制作用料为棉织品。服装规格以中号为主，身长120cm，颜色为白色。</t>
  </si>
  <si>
    <t>侧面完全遮挡</t>
  </si>
  <si>
    <t>防护面罩</t>
  </si>
  <si>
    <t>可提供颈部和头部保护</t>
  </si>
  <si>
    <t>防毒口罩</t>
  </si>
  <si>
    <t>1．直接式防毒口罩。2．由主体、滤毒盒、滤毒材料、吸气阀和系带组成。3．口罩能完全罩住口、鼻不漏气。4．系带可调节松紧。5．防毒时间不小于45分钟。
6．有关口罩的数据：口罩重量：≤300g；呼气阻力：≤49Pa；吸气阻力：≤20Pa；泄漏率：≤2%；下方视野：&gt;35º。</t>
  </si>
  <si>
    <t>1．产品为橡胶制品，长袖口带五指套。袖长不短于30cm.。2．耐酸碱</t>
  </si>
  <si>
    <t>一次性乳胶手套</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</si>
  <si>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</si>
  <si>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力：0.2MPa-0.6MPa）开关：水流开启，水流锁定功能一次完成，方便使用。软管：供水软管长度采用1.5米，PP软管，最大耐水压7巴。</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</si>
  <si>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</si>
  <si>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</si>
  <si>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实验防护屏</t>
  </si>
  <si>
    <t>1．产品为三片折叠式结构，由透明度好的有机玻璃制造。2．外形尺寸≥650mm×360mm，厚度≥5mm。</t>
  </si>
  <si>
    <t>初中化学教学仪器</t>
  </si>
  <si>
    <t>1． 产品由刀架、刀片、刀片定位销钉、刀片张角定位螺钉和手柄组成。2． 刀架采用金属材料制成，表面作防锈处理。3．刀片应采用工具钢片，具有足够刚性和硬度。4．刀口张角可调。</t>
  </si>
  <si>
    <t>02006</t>
  </si>
  <si>
    <t xml:space="preserve">总长度不小于 30cm。
台式电动钻孔器，由手柄轴、电机、固定夹、衬套筒、螺母、连接板、螺钉、螺杆、钻 头、夹板、底座等组成。 
1.底座用铸铁制造，表面要求平整，无缩孔、裂缺现象。表面烤漆。
2. 手柄轴用钢材制成。手柄轴与手柄应连接牢固。
3．衬套筒用钢材制成。
4．连接板一块，用 304 不锈钢材制成。上有丝孔。
5．螺杆一根，用 45＃钢材制成，螺杆上螺纹与连接板上丝孔配合。转动时灵活，无阻滞。钻孔过程中应无偏心现象。
6.钻头 4 个，外径尺寸分别为：φ 6mm、φ 8mm、φ 10mm、φ 12mm。钻头另一端有与螺杆连接的螺纹，与螺杆结合牢固。刃口平整、锋利。
7. 电机转速最高不低于 1000 转／分钟。
8．夹板所夹持的胶塞在钻孔时应稳固不动。
9．所有构件均应作防锈处理。
</t>
  </si>
  <si>
    <t>1． 规格：600mm×400mm×800mm。
2． 仪器车应分为2层，层间距不小于300mm。
3． 车架用直径不小于Φ19mm、壁厚不小于1mm的不锈钢管制成，架高不低于800mm。
4． 车架脚安装有不小于Φ50mm、厚15mm转动灵活的万向轮。
5． 车隔板为不薄于1mm的不锈钢制成，四周安装有30mm的挡板。
6． 整车安装好后应载重50Kg，应运行平稳，不得变形、摇晃、松动。</t>
  </si>
  <si>
    <t>02070</t>
  </si>
  <si>
    <t>产品由箱体（外壳）、电机、定时开关、调速开关、电源开关、离心管等组成。1.外壳采用金属制，外尺寸：230×270×190(mm)，表面烤漆处理。2.箱体的四脚应采用橡胶吸盘、固定牢固可靠。3.调速：0r/min～4000 r/min  4.容量：20mL×6。5.定时时间：0-60min。6.使用电压：AC220V。</t>
  </si>
  <si>
    <t>02071</t>
  </si>
  <si>
    <t>1.产品为组合式，主要由齿轮变速箱1套，转台1套，试管4个组成。2.齿轮变速箱：（1）变速箱用优质工程塑料ABS制作，外形尺寸不小于130×85×25mm.变速齿轮比例不小于1:2.下部有固定装置，上不有转轴，正面有手摇装置。（2）组装后的齿轮箱应固定方便、转动灵活。3.转台用金属制作，螺钉固定，4等分均匀分布试管环，试管环应能360°转动，表面镀锌防锈处理。4.规格尺寸不小于Φ16×100mm。</t>
  </si>
  <si>
    <t>02073</t>
  </si>
  <si>
    <t>02077</t>
  </si>
  <si>
    <t>1. 密封式,功率1000W；2.适用电源：220V，50HZ；3.外形尺寸≥190*190*60mm</t>
  </si>
  <si>
    <t>02081</t>
  </si>
  <si>
    <t>I不锈蚀钢，功率：4.5KW，出水量：不小于3L/h.外形尺寸：312mmX 252mmX667mm</t>
  </si>
  <si>
    <t>02083</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</si>
  <si>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</si>
  <si>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02084</t>
  </si>
  <si>
    <t>1、材质：外壳采用冷轧钢板制造，表面静电喷塑；内胆为优质不锈钢材料制成； 2、系统具有控温、定时和超温报警等功能； 3、尺寸：内胆规格不小于300mm×300mm×340mm，外形规格不小于590mm×660mm×520mm； 4、电源电压：AC220±10%（50Hz）；5、控温范围：室温～120℃；6、显示精度0.1℃(＞100℃显示精度为1℃)； 7、温度波动性：≤±1℃；8.设有玻璃观察窗，便于观察，智能数显控温；9.产品应符合JB/T 20111-2008《烘干箱》的有关规定。</t>
  </si>
  <si>
    <t>规格：10ml。塑料制成。密封性好，滑动灵活。刻度标线规整、清晰。符合GB 15810-2019《一次性使用无菌注射器》的有关规定。</t>
  </si>
  <si>
    <t>02121</t>
  </si>
  <si>
    <t>1. 瓶体用无毒塑料制成，容积250ml。2. 喷管直径φ7mm，插入洗瓶底部位置，喷头部位弯制成60°角，喷嘴拉制成尖形，喷嘴直径φ1mm。3. 产品外观结构应满足JY0001标准第6、7章的有关规定。</t>
  </si>
  <si>
    <t>02122</t>
  </si>
  <si>
    <t>外形尺寸≥450mm×300mm×150mm，壁厚≥2mm，ABS工程塑料注塑成形</t>
  </si>
  <si>
    <t>02123</t>
  </si>
  <si>
    <t>实验用品提蓝</t>
  </si>
  <si>
    <t>02124</t>
  </si>
  <si>
    <t xml:space="preserve">1、产品尺寸不小于250mm×180mm×100mm。
2、水槽由ABS工程塑料注塑一体成型。
</t>
  </si>
  <si>
    <t>1. 由玻璃密封管体和手柄组成，管的高度≥45mm，直径≥30mm，两端内凹面深度为4±1mm。管内密封碘的质量≥0.1克。2. 结构及外观的一般要求应分别符合JY 0001第4、5、6、7章的有关要求。</t>
  </si>
  <si>
    <t>03005</t>
  </si>
  <si>
    <t>03008</t>
  </si>
  <si>
    <t>1、产品由顶板、底板、插杆组成，≥6孔6柱。2、试管架高度≥120mm.</t>
  </si>
  <si>
    <t>03009</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</si>
  <si>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</si>
  <si>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</si>
  <si>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技术要求： 1. 产品由滴定夹、底座和立杆组成。 2.滴定夹为蝶形两头夹持式，用铝合金制造，外观尺寸不小于100×200mm。夹持弹簧应镀防锈层。   3.底座为天然大理石制造，尺寸为：400×90×18mm，表面无划伤、裂纹，底嵌接橡胶垫脚。4.立杆用圆钢制造，其尺寸：Φ10×600mm，表面镀铬。 5.产品组装后，应放置平稳不晃动，立杆垂直度3mm，滴定夹的高度应能方便调整且紧固可靠。6.符合JY0001-88《教学仪器产品一般质量要求》的有关规定。</t>
  </si>
  <si>
    <t>03011</t>
  </si>
  <si>
    <t>1．左右可夹持直长度为不小于800mm，容量为不小于50ml的滴定管两支，最大夹持直径不小于20mm，夹持竖质量不小于1kg；2.夹体、夹脚由铝合金铸制而成，表现防腐处理，两对夹脚均应套乳胶管；扭力弹簧表面镀锌。</t>
  </si>
  <si>
    <t>03012</t>
  </si>
  <si>
    <t>产品选用聚丙烯全新塑料注塑而成，无毒、环保、性能好。1、多用滴管架由支架2个，横杆3根组成；2、支架为塑料制作，有效尺寸为56×57±1mm；3、横杆为塑料制作，有效尺寸为不小于210×25mm；4、支架与横杆插装后应摆放平稳；5、多用滴管架可放滴管数不少于20个。6、组装后的外形尺寸：220mm×60mm×60mm。</t>
  </si>
  <si>
    <t>04005</t>
  </si>
  <si>
    <t>26</t>
  </si>
  <si>
    <t>26001</t>
  </si>
  <si>
    <t>水电解演示器</t>
  </si>
  <si>
    <t>1． 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</si>
  <si>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26002</t>
  </si>
  <si>
    <t>水电解实验器</t>
  </si>
  <si>
    <t>1．产品由支架、底座、H形电解管、胶塞、铂合金电极、导线、连接胶管等组成。2．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</si>
  <si>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26003</t>
  </si>
  <si>
    <t>26004</t>
  </si>
  <si>
    <t>玻璃仪器刷洗器</t>
  </si>
  <si>
    <t>机械式。产品由主机、旋转轴、水管等组成，1.主机外壳为金属制，表面烤漆处理，外形尺寸：230mm×130mm×90mm。2.工作电压：220V 50Hz，功率：30W，转速：2500y/min。</t>
  </si>
  <si>
    <t>26005</t>
  </si>
  <si>
    <t>初中微型化学实验箱</t>
  </si>
  <si>
    <t>产品为微型器件，由泡沫塑料定位包装。器材包括：烧杯250ml1个、试管2支、小酒精灯1个、玻璃尖管1根、玻璃弯管120度2个、直角弯管带塞1个、直角玻管3个、具支玻管2个、小漏斗1个、玻棒1根、蒸发皿1个、表面皿1个、玻璃瓶4个、药匙1个、水槽1个、多用滴管5个、井穴板2个、乳胶管1根、橡胶塞3个。</t>
  </si>
  <si>
    <t>26009</t>
  </si>
  <si>
    <t>分子间隔实验器</t>
  </si>
  <si>
    <t>产品由盛液显示柱、油酸、注射器5ml、底座组成。显示柱带底座为透明塑料注塑成型，容量不小于20mL，高度不小于100mm。底盘直径45mm。</t>
  </si>
  <si>
    <t>26010</t>
  </si>
  <si>
    <t>26011</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</si>
  <si>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</si>
  <si>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</si>
  <si>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</si>
  <si>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26017</t>
  </si>
  <si>
    <t>化学实验废水处理装置</t>
  </si>
  <si>
    <t>实验教学和废水处理兼用。工作电源：220V  50Hz；处理能力：每次处理的废水总量为6L；产品尺寸：≥375mm×375mm×550mm。包括：试剂瓶（酸、碱、凝聚剂、助凝剂）、反应槽、搅拌机、PH计、水阀、过滤槽、活性炭槽。</t>
  </si>
  <si>
    <t>26018</t>
  </si>
  <si>
    <t>元素学习卡</t>
  </si>
  <si>
    <t>学习元素名称、符号用。由白板纸彩色印刷制作，共109张。卡尺寸尺寸：80mm×60mm。</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</si>
  <si>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</si>
  <si>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规格，250ml，硬质采用透明玻璃制造，耐水等级≦3，铜红扩散印线，容量误差3ml，全高200±10mm，壁厚1.2mm,玻璃仪器总体要求：无内应力，产品应符合GB/T12803-1991《实验室玻璃仪器量杯》的标准。</t>
  </si>
  <si>
    <t>60023</t>
  </si>
  <si>
    <t>1、采用硼硅玻璃制造2、实验用计量玻璃仪器----250ml；全高：220±10；瓶颈长：50±1；瓶体外径：80；瓶底直径：55；瓶颈最小壁厚：1.2；瓶体最小壁厚：0.8， 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 12806-2011　《实验室玻璃仪器单标线容量瓶》的标准。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</si>
  <si>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</si>
  <si>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 12806-2011　《实验室玻璃仪器单标线容量瓶》的标准。</t>
  </si>
  <si>
    <t>60041</t>
  </si>
  <si>
    <t>酸式，25ml 采用透明玻璃制造，耐水等级≦3，铜红扩散印线，容量误差±0.1ml，全高570mm，壁厚1.3±0.3mm.活塞2#,玻璃制,250ml，符合GB 21749-2008《教学仪器设备安全要求 玻璃仪器及连接部件》和GB/T 12805-2011　《实验室玻璃仪器 滴定管》规定。</t>
  </si>
  <si>
    <t>60043</t>
  </si>
  <si>
    <t>碱式，25ml 采用透明玻璃制造，耐水等级≦3，铜红扩散印线，容量误差±0.1ml，全高570mm，壁厚1.3±0.3mm.橡胶管,玻璃珠,250ml，符合GB 21749-2008《教学仪器设备安全要求 玻璃仪器及连接部件》和GB/T 12805-2011　《实验室玻璃仪器 滴定管》和规定。</t>
  </si>
  <si>
    <t>Ф12mm×70mm、采用透明玻璃制造，耐水等级≦3，全长70±2mm，外径12±0.5mm,壁厚1.2mm,产品应符合QB/T2561-2002《实验室玻璃仪器试管和培养管》的有关规定。</t>
  </si>
  <si>
    <t>Ф18mm×180mm、高硼硅料平口 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</si>
  <si>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</si>
  <si>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</si>
  <si>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61008</t>
  </si>
  <si>
    <t>采用高硼硅制造，耐水等级≦3，全长200±2mm，外径20±1mm,壁厚1.6±0.15mm.卷口，底部圆正，厚薄均匀，不得有刺手现象，底部厚度不薄于1ｍｍ。具支直径6mm,长度25±5mm.烧结部位牢靠，目测：透光性好、周正。产品应符合QB/T21298-2007《实验室玻璃仪器试管》的有关规定。</t>
  </si>
  <si>
    <t>61009</t>
  </si>
  <si>
    <t>Ф15 mm×150mm、高硼硅料卷口 硬质料、卷口Ф15±0.5mm长度150±3mm,壁厚1.2±0.3mm, 产品应符合QB/T2561-2002《实验室玻璃仪器试管和培养管》的有关规定。</t>
  </si>
  <si>
    <t>61010</t>
  </si>
  <si>
    <t>采用高硼硅玻璃制造,硬质料、卷口Ф20mm×250mm.壁厚1.2±0.3mm.管口应卷囗加厚.厚薄均匀，不得有刺手现象，目测：透光性好、周正。产品应符合QB/T2561-2002《实验室玻璃仪器试管和培养管》的有关规定。</t>
  </si>
  <si>
    <t>61020</t>
  </si>
  <si>
    <t>25mL，采用高硼硅GG-17玻璃制造，壁厚＞1mm,管口应卷边加厚，底部圆正，厚薄均匀，不得有刺手现象目测：透光性好、周正。产品应符合GB/T15724-2008《实验室玻璃仪器烧杯》的有关规定。</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</si>
  <si>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</si>
  <si>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</si>
  <si>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</si>
  <si>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 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</si>
  <si>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</si>
  <si>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</si>
  <si>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61033</t>
  </si>
  <si>
    <t>圆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</si>
  <si>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</si>
  <si>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61041</t>
  </si>
  <si>
    <t>规格：100mL。采用GG-17硼硅酸盐玻璃制造。2． 尺寸：瓶底直径：60±1mm；瓶全高：103±3mm；瓶身高79±2mm；小底径：42±1mm；瓶颈内径：22±1mm；颈高：24±2mm；壁厚：不小于1mm。3． 底部不允许有结石、节瘤存在。4． 产品应符合《玻璃仪器通用技术要求》。</t>
  </si>
  <si>
    <t>61042</t>
  </si>
  <si>
    <t>250mL,采用高硼硅GG-17玻璃制造，全高112±3mm，瓶直径85±1mm，壁厚1.4-2mm。产品应符合GB/T 11414-2007　《实验室玻璃仪器瓶》的有关规定。</t>
  </si>
  <si>
    <t>61051</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</si>
  <si>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 烧瓶》的有关规定。</t>
  </si>
  <si>
    <t>62004</t>
  </si>
  <si>
    <t>规格：500ml。玻璃制造,瓶全高200±8mm、瓶身高160±5mm、瓶颈高40±3mm、瓶底径115±3mm、瓶颈外径40±3mm、支管外径10±2mm、支管长55±15mm、壁厚不小于2mm、底厚不小于4mm。</t>
  </si>
  <si>
    <t>1、中学理、化、生试验用。2、灯口焊接牢固,喷水管在球内中心位置,喷口对准下管孔，两孔间距不大于2.5ｍｍ。3、喷口切割磨平,不得歪斜。4、其他应符合JY00001—2003的有关规定，有规格、厂标。</t>
  </si>
  <si>
    <t>62006</t>
  </si>
  <si>
    <t>160mm、采用透明玻璃制造，全高215±5mm，器身内径160mm，壁厚5mm,产品应符合GB/T 15723-1995《实验室玻璃仪器 干燥器》的有关规定。</t>
  </si>
  <si>
    <t>62007</t>
  </si>
  <si>
    <t>160mm、采用透明玻璃制造，全高215±5mm，器身内径160mm，壁厚5mm。</t>
  </si>
  <si>
    <t>62021</t>
  </si>
  <si>
    <t>直形，300mm，外套管长：300±10ｍｍ。外套管外径32±1．5ｍｍ。 外套管厚：1．2ｍｍ。上管长：80±10ｍｍ。上管外径：23±1ｍｍ。下管长：100±10ｍｍ。下管厚：1．5ｍｍ。下管外径：12±0．5ｍｍ。进出水管高：35ｍｍ。进出水管胖大外径：8～9ｍｍ。进出水管胖大内径：4±1ｍｍ。内芯管外径：11±0．5ｍ.产品应符合QB/T28212-2011《实验室玻璃仪器-冷凝器》的有关规定。</t>
  </si>
  <si>
    <t>62023</t>
  </si>
  <si>
    <t>弯形，φ18mm×150mm，实验用玻璃仪器。弯形，Φ18×150ｍｍ,上管外径：18±1ｍｍ。上管长：　80±10ｍｍ。上管厚：1．3ｍｍ。3、下管外径：9±1ｍｍ。下管长：70±10ｍｍ。产品应符合《玻璃仪器通用技术要求》。</t>
  </si>
  <si>
    <t>62031</t>
  </si>
  <si>
    <t>采用透明玻璃制造，斗外径60±2mm，斗茎外径7-8mm，壁厚1-1.5mm，斗径长60±5mm，滤碗壁厚1-2.5mm,符合GB/T 28211-2011《实验室玻璃仪器过滤漏斗》的有关规定。</t>
  </si>
  <si>
    <t>62033</t>
  </si>
  <si>
    <t>直形，采用透明玻璃制造，长不小于300mm，口径不小于30mm，壁厚不小于1mm。</t>
  </si>
  <si>
    <t>62034</t>
  </si>
  <si>
    <t>双球 采用透明玻璃制造，长352±15mm，口径40±2mm,壁厚1-1.3mm。</t>
  </si>
  <si>
    <t>62035</t>
  </si>
  <si>
    <t>锥形100ml、采用透明玻璃制造，球外径51±2mm，漏斗球高135±10mm，漏斗球厚＞1.0mm，产品符合QB/T2110-95《实验室玻璃仪器 分液漏斗和滴液漏斗》的有关规定。</t>
  </si>
  <si>
    <t>62036</t>
  </si>
  <si>
    <t>球形，50mL，高硼硅玻璃制造 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 分液漏斗和滴液漏斗》的有关规定。</t>
  </si>
  <si>
    <t>62039</t>
  </si>
  <si>
    <t>瓷，漏斗外径80±5mm，全高115±5mm，漏斗壁厚5mm，产品应符合DIN 12905-1980《硬瓷制实验仪器.吸滤器.过滤漏斗》的有关规定。</t>
  </si>
  <si>
    <t>1. 产品选用钠钙玻璃制成T形，用于导管分流。</t>
  </si>
  <si>
    <t>62072</t>
  </si>
  <si>
    <t>1. 产品选用钠钙玻璃制成Y形，用于导管分流。2. ≥管外径5mm，全长100mm，支管长50mm。3．熔解部位平滑、均匀、无气泡。4. 内应力消除：在偏光仪下呈紫红色。5．符合GB/T15724.1玻璃仪器总体要求。6、标志、说明书、包装、运输、贮存应符合JY0001-2003的有关规定。</t>
  </si>
  <si>
    <t>62073</t>
  </si>
  <si>
    <t>滴管</t>
  </si>
  <si>
    <t>1. 产品为90mm的直形滴管，上部套有吸液用的橡皮头。2. 玻管长90±10mm，管径Φ8±0.5mm，喇叭口翻边外径Φ10.5mm，拉细管口外径为Φ3.5±0.5mm。</t>
  </si>
  <si>
    <t>62074</t>
  </si>
  <si>
    <t>采用透明玻璃制造，全长110±5mm，容量误差±0.2ml，外径17±0.5mm,,壁厚1mm，产品应符合GB/Z 12414-2021《药用玻璃管》的标准。</t>
  </si>
  <si>
    <t>62075</t>
  </si>
  <si>
    <t>单球  150mm  采用透明玻璃制造，管外径15±1mm,球外径30MM±3mm，支管长25±3mm，壁厚1.2mm，产品应符合GB/Z 12414-2021《药用玻璃管》的标准。</t>
  </si>
  <si>
    <t>62076</t>
  </si>
  <si>
    <t>U型 Ф15mm×150mm 采用透明玻璃制造，管外径15±1mm，全高150±5mm，壁厚1±0.2mm，产品应符合GB/Z 12414-2021《药用玻璃管》的标准。</t>
  </si>
  <si>
    <t>62079</t>
  </si>
  <si>
    <t>采用高硼硅玻璃制造 。直形、硬质料、2号活塞。  两支管直径8±0.5mm 长100±5mm 。活塞经涂油在1／4真空气压下，3分钟不漏气。耐酸性能：1级  ；耐碱性能：1级热稳定性：耐热温差不低於200℃。管口应切割平正烘光，底部圆正，厚薄均匀，不得有刺手现象，产品应符合《玻璃仪器通用技术要求》.</t>
  </si>
  <si>
    <t>62091</t>
  </si>
  <si>
    <t>玻璃制品，透明度好，φ200mm×100mm，壁厚不小于3mm、沿高10±2mm</t>
  </si>
  <si>
    <t>62092</t>
  </si>
  <si>
    <t>玻璃制品，透明度好，φ270mm×140mm，全高125±5mm，壁厚≥3mm，沿径280±10mm</t>
  </si>
  <si>
    <t>62093</t>
  </si>
  <si>
    <t>φ150mm×280mm、中性玻璃、Ф150mm±3mm高280mm±10mm。</t>
  </si>
  <si>
    <t>1． 由磨口瓶和玻片组成。2． 规格：60ml。3．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</si>
  <si>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</si>
  <si>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 由磨口瓶和玻片组成。2． 规格：250ml。3．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</si>
  <si>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63005</t>
  </si>
  <si>
    <t>250ml、高硼硅全玻璃制造、φ70mm，符合GB 21749-2008《教学仪器设备安全要求 玻璃仪器及连接部件》规定。</t>
  </si>
  <si>
    <t>63011</t>
  </si>
  <si>
    <t>60ml，中性料,Ф43±1高81±4装满2/3容积的水倒置3分钟不得渗水产品应符合GB/T 11414-2007　《实验室玻璃仪器瓶》的有关规定。</t>
  </si>
  <si>
    <t>63012</t>
  </si>
  <si>
    <t>125ml，中性料,Ф55±1高103±4装满2/3容积的水倒置3分钟不得渗水，产品应符合GB/T11414-2007《实验室玻璃仪器瓶》的有关规定。</t>
  </si>
  <si>
    <t>63013</t>
  </si>
  <si>
    <t>250ml，中性料,瓶全高135±6mm，瓶身直径67±1mm,瓶颈直径43±4mm.产品应符合GB/T 11414-2007　《实验室玻璃仪器瓶》的有关规定。</t>
  </si>
  <si>
    <t>63014</t>
  </si>
  <si>
    <t>500ml，中性料,Ф67±1高172±5装满2/3容积的水倒置3分钟不得渗水。产品应符合GB/T 11414-2007　《实验室玻璃仪器瓶》的有关规定。</t>
  </si>
  <si>
    <t>63015</t>
  </si>
  <si>
    <t>60ml，中性料、茶色,Ф43±1高81±4装满2/3容积的水倒置3分钟不得渗水，产品应符合GB/T 11414-2007　《实验室玻璃仪器瓶》的有关规定。</t>
  </si>
  <si>
    <t>63016</t>
  </si>
  <si>
    <t>125ml，中性料、茶色,Ф55±1高103±4装满2/3容积的水倒置3分钟不得渗水，产品应符合GB/T 11414-2007　《实验室玻璃仪器瓶》的有关规定。</t>
  </si>
  <si>
    <t>63017</t>
  </si>
  <si>
    <t>250ml，茶色,瓶全高135±6mm，瓶身直径67±1mm,瓶颈直径43±4mm.产品应符合GB/T 11414-2007　《实验室玻璃仪器瓶》的有关规定。</t>
  </si>
  <si>
    <t>63021</t>
  </si>
  <si>
    <t>60ml，Ф43±1高81±4装满2/3容积的水倒置3分钟不得渗水。产品应符合GB/T 11414-2007　《实验室玻璃仪器瓶》的有关规定。</t>
  </si>
  <si>
    <t>63022</t>
  </si>
  <si>
    <t>125ml，Ф55±1高103±4装满2/3容积的水倒置3分钟不得渗水。产品应符合GB/T 11414-2007　《实验室玻璃仪器瓶》的有关规定。</t>
  </si>
  <si>
    <t>63023</t>
  </si>
  <si>
    <t>250ml，瓶全高135±6mm，瓶身直径67±1mm,产品应符合GB/T 11414-2007　《实验室玻璃仪器瓶》的有关规定。</t>
  </si>
  <si>
    <t>63024</t>
  </si>
  <si>
    <t>500ml，Ф67±1高172±5装满2/3容积的水倒置3分钟不得渗水，产品应符合GB/T 11414-2007　《实验室玻璃仪器瓶》的有关规定。</t>
  </si>
  <si>
    <t>63025</t>
  </si>
  <si>
    <t>1000ml，Ф105±2高190±6装满2/3容积的水倒置3分钟不得渗水，产品应符合GB/T 11414-2007　《实验室玻璃仪器瓶》的有关规定。</t>
  </si>
  <si>
    <t>63026</t>
  </si>
  <si>
    <t>3000ml，Ф140±2高270±8装满2/3容积的水倒置3分钟不得渗水，产品应符合GB/T 11414-2007　《实验室玻璃仪器瓶》的有关规定。</t>
  </si>
  <si>
    <t>63027</t>
  </si>
  <si>
    <t>60ml，茶色,Ф43±1高81±4装满2/3容积的水倒置3分钟不得渗水，产品应符合GB/T 11414-2007　《实验室玻璃仪器瓶》的有关规定。</t>
  </si>
  <si>
    <t>63028</t>
  </si>
  <si>
    <t>125ml，茶色，Ф55±1高103±4装满2/3容积的水倒置3分钟不得渗水。产品应符合GB/T 11414-2007　《实验室玻璃仪器瓶》的有关规定。</t>
  </si>
  <si>
    <t>细瓶口</t>
  </si>
  <si>
    <t>250ml，茶色,瓶全高135±6mm，瓶身直径67±1mm,产品应符合GB/T 11414-2007　《实验室玻璃仪器瓶》的有关规定。</t>
  </si>
  <si>
    <t>500ml，茶色,Ф67±1高172±5装满2/3容积的水倒置3分钟不得渗水，产品应符合GB/T 11414-2007　《实验室玻璃仪器瓶》的有关规定。</t>
  </si>
  <si>
    <t>63031</t>
  </si>
  <si>
    <t>1000ml，茶色,Ф105±2高190±6装满2/3容积的水倒置3分钟不得渗水，产品应符合GB/T 11414-2007　《实验室玻璃仪器瓶》的有关规定。</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</si>
  <si>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</si>
  <si>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</si>
  <si>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</si>
  <si>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</si>
  <si>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</si>
  <si>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</si>
  <si>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</si>
  <si>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</si>
  <si>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采用理化瓷制造，全高30±3mm，口外径60±3mm,壁厚1-1.5mm.带盖.</t>
  </si>
  <si>
    <t>64002</t>
  </si>
  <si>
    <t>1. 坩埚钳张、合自如，夹持牢靠。2. 钳长200mm。3. 表面涂镀层均匀，无起泡、龟裂、脱落和磨损。</t>
  </si>
  <si>
    <t>64003</t>
  </si>
  <si>
    <t>1． 镊子用不锈钢板材制成。镊子的宽度不小于9㎜，镊子的长度为160±5㎜。
2． 镊子制作应光滑、平整、无缺陷。
3． 镊子的夹持端应有齿纹，便于夹住物体，吻合一致，弹性好。</t>
  </si>
  <si>
    <t>64006</t>
  </si>
  <si>
    <t>1． 产品为木制件。
2． 所用木材要求脱脂干燥处理，无裂纹，光滑，锯端面无毛刺，无刺手感。
3． 长度不小于200mm，宽度20mm，厚度20mm。
4． 试管夹闭口缝不大于1mm，开口距不小于25mm。闭口时两块夹片相合无明显不齐。
5． 试管夹所附毡块应粘接牢固，不得脱落。
6． 试管夹弹簧应有足够弹性，并作防锈处理。</t>
  </si>
  <si>
    <t>64007</t>
  </si>
  <si>
    <t>止水皮管夹</t>
  </si>
  <si>
    <t>1． 产品用直径Φ3㎜的钢丝制成。应作防锈处理。
2． 产品制作应光滑、平整、无缺陷。
3． 产品的夹持角度不小于60º。夹子的夹持应可靠，吻合好，弹性好。</t>
  </si>
  <si>
    <t>64008</t>
  </si>
  <si>
    <t>1． 产品用钢材制成，应作防锈处理。
2． 产品制作应光滑、平整、无缺陷。
3． 产品的夹持范围最大应不小于20㎜，夹子的夹持应可靠，吻合好。
4． 螺母与螺杆螺纹应吻合好，旋动轻便，不应有卡死现象。</t>
  </si>
  <si>
    <t>1． 产品由金属网和附在网上的石棉组成。
2． 金属网由Φ0.1㎜左右的钢丝编织而成，密度均匀，织网密度间距不大于2㎜，金属网为边长不小于125㎜的正方形，边缘应作卷边处理，不散网、不翘丝。
3． 金属网上所附石棉圈为双面附着的正圆形，直径不小于Φ100㎜，厚度为3㎜左右，要求不散、不裂、不脱落。
4． 整体应平整、美观，不翘角。</t>
  </si>
  <si>
    <t>1． 产品由半圆面和金属丝结合制成。
2． 半圆面为铜材制造，直径Φ为25㎜左右。要求光滑无毛剌、圆润。
3． 金属丝用Φ3㎜的钢丝制造，长度为250㎜左右。
4． 半圆面与金属丝结合应牢固可靠，耐高温。</t>
  </si>
  <si>
    <t>64042</t>
  </si>
  <si>
    <t>1． 药匙采用牛角制成。药匙的宽度为12㎜，长度为125±5㎜。
2． 产品制作应光滑、平整、无毛剌、无缺陷。</t>
  </si>
  <si>
    <t>64051</t>
  </si>
  <si>
    <t>中性料、φ5mm～φ6mm、管壁厚度大于0.8mm,长度500～600mm。两端抛光,无内应力，产品应符合GB/Z 12414-2021《药用玻璃管》的标准。</t>
  </si>
  <si>
    <t>64053</t>
  </si>
  <si>
    <t>玻璃棒</t>
  </si>
  <si>
    <t>中性料、φ3mm～φ4mm、两端抛光。产品应符合GB/Z 12414-2021《药用玻璃管》的有关规定。</t>
  </si>
  <si>
    <t>64054</t>
  </si>
  <si>
    <t>中性料、φ5mm～φ6mm、长度300±30mm,两端抛光,无内应力，产品应符合GB/Z 12414-2021《药用玻璃管》的标准。</t>
  </si>
  <si>
    <t>64061</t>
  </si>
  <si>
    <t>1． 产品用天然橡胶制造，白色。
2． 每包软胶塞由0~10号的胶塞组成，要求搭配合理。
3． 产品每包重量应不少于1㎏。</t>
  </si>
  <si>
    <t>64062</t>
  </si>
  <si>
    <t>1． 产品用优质天然橡胶制造。
2． 产品内径为7~8㎜，壁厚1㎜。
3． 产品每整根之重量应不少于1㎏。</t>
  </si>
  <si>
    <t>1． 产品用优质乳胶制造。
2． 产品内径为5~6㎜，壁厚1㎜。
3． 产品每根之长度应不少于10米。</t>
  </si>
  <si>
    <t>64071</t>
  </si>
  <si>
    <t>1． 产品由金属丝和绞合在其上的猪鬃毛制成，大、中、小各一个。
2． 金属丝用Φ3㎜左右的镀锌铁丝2根绞合，总长度不小于250㎜。
3． 制成的试管刷要求不散、不脱毛。
4． 整体应平整、美观，猪鬃毛长度均匀。</t>
  </si>
  <si>
    <t>64072</t>
  </si>
  <si>
    <t>1． 产品由金属丝和绞合在其上的猪鬃毛制成。
2． 金属丝用Φ3㎜左右的镀锌铁丝2根绞合，总长度不小于250㎜。
3． 制成的烧瓶刷呈鼓形，最大直径不小于Φ60㎜，长度不小于100㎜，要求不散、脱毛。
4． 整体应平整、美观。</t>
  </si>
  <si>
    <t>采用透明玻璃制造，全高45±1mm，外径80±1mm,壁厚1.2-2mm。</t>
  </si>
  <si>
    <t>64081</t>
  </si>
  <si>
    <t>60mm采用透明玻璃制造。</t>
  </si>
  <si>
    <t>100mm采用透明玻璃制造。</t>
  </si>
  <si>
    <t>64086</t>
  </si>
  <si>
    <t>采用理化瓷制造，全高44±3mm，口外径60±3mm,壁厚4±2mm，带研柱。</t>
  </si>
  <si>
    <t>64087</t>
  </si>
  <si>
    <t>采用理化瓷制造，全高65±5mm，口外径90±5mm,壁厚8±2mm.带研柱。</t>
  </si>
  <si>
    <t>瓷，60mm，白色无杂色。全高30±3mm，口外径60±3mm,壁厚1-1.5mm。皿内外釉面光洁底平无釉，置平稳。产品可参考并符合QB／T 1992《蒸发皿》的有关规定。</t>
  </si>
  <si>
    <t>瓷，100mm，白色无杂色。全高45±3mm，口外径100±3mm,壁厚1-1.5mm。皿内外釉面光洁底平无釉，置平稳。产品可参考并符合QB／T 1992《蒸发皿》的有关规定。</t>
  </si>
  <si>
    <t>64091</t>
  </si>
  <si>
    <t>理化瓷、白色6穴。</t>
  </si>
  <si>
    <t>64092</t>
  </si>
  <si>
    <t>64093</t>
  </si>
  <si>
    <t>64094</t>
  </si>
  <si>
    <t>4ml 塑料制。</t>
  </si>
  <si>
    <t>82</t>
  </si>
  <si>
    <t>成人用1.具有遮挡、过滤各类强光及射线辐射的功能，并具有较好的耐腐蚀性能。2.眼镜四周有防护罩。3.侧面能够完全遮挡。</t>
  </si>
  <si>
    <t>1． 产品由透明有机玻璃和帽架组成。
2． 面罩应清洁透明，应无波纹、无划伤、裂纹。
3． 帽架应采用韧性好的材料制作，不易拆断、变形。
4． 面罩与帽架的连接应牢固可靠。帽架系带应宜于调整松紧。</t>
  </si>
  <si>
    <t>1．直接式防毒口罩。2．由主体、滤毒盒、滤毒材料、吸气阀和系带组成。3．口罩能完全罩住口、鼻不漏气。4．系带可调节松紧。5．防毒时间不小于45分钟。
6．有关口罩的数据： 口罩重量：≤300g；呼气阻力：≤49Pa；吸气阻力：≤20Pa；泄漏率：≤2%；下方视野：&gt;35º。</t>
  </si>
  <si>
    <t>82007</t>
  </si>
  <si>
    <t>耐酸手套</t>
  </si>
  <si>
    <t xml:space="preserve">1. 产品为外覆 PVC 材料，内为棉质材料制成。
2. 表面应具有较好的耐酸、耐碱及其他化学试剂腐蚀的性能。
3. 柔韧性好，穿戴后便于进行各类实验操作。
4. 产品规格以长度 25cm 的中号为主，大、小号规格的数量为 20%左右。
</t>
  </si>
  <si>
    <t>82009</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</si>
  <si>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 力：0.2MPa-0.6MPa）开关：水流开启，水流锁定功能一次完成，方便使用。软管：供水软管长度采用1.5米，PP软管，最大耐水压7巴。</t>
  </si>
  <si>
    <t>82010</t>
  </si>
  <si>
    <t>初验防护屏</t>
  </si>
  <si>
    <t>1． 产品为三片折叠式结构，由透明度好的有机玻璃制造。2． 外形尺寸≥650mm×360mm，厚度≥5mm。</t>
  </si>
  <si>
    <t>中号</t>
  </si>
  <si>
    <t>自备材料</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</si>
  <si>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</si>
  <si>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</si>
  <si>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</si>
  <si>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</si>
  <si>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</si>
  <si>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</si>
  <si>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</si>
  <si>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</si>
  <si>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</si>
  <si>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(三)</t>
  </si>
  <si>
    <t>初高中生物实验室</t>
  </si>
  <si>
    <t>初高中生物数智实验设备</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</si>
  <si>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</si>
  <si>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</si>
  <si>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</si>
  <si>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</si>
  <si>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</si>
  <si>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4.参照海南高中生物学科对应教材仿真实验不少于8个，实验视频不少于30个。
5、参照海南初中生物学科对应教材仿真实验不少于40个仿真实验，实验视频不少于60个。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</si>
  <si>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</si>
  <si>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</si>
  <si>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1.46</t>
  </si>
  <si>
    <t>1.47</t>
  </si>
  <si>
    <t>1.48</t>
  </si>
  <si>
    <t>1.49</t>
  </si>
  <si>
    <t>1.50</t>
  </si>
  <si>
    <t>电子目镜</t>
  </si>
  <si>
    <t>1、铝合金外壳材质，表面阳极化处理；
2、像素：≥1/3.2”传感器，像素≥800万；
3、分辨率：最高支持≥3264*2448分辨率，向下兼容1920*1080@30帧；电子目镜所输出的画面与肉眼通过光学目镜观察类似，边缘是黑色，中间的可观测区域是圆形；
4、传输协议：支持YUV、MJPEG等图像格式；
5、支持自动曝光、自动白平衡；
6、传输接口：通用型USB2.0；
7、线缆：采用防屏蔽线缆连接，有效避免输出画面干扰。</t>
  </si>
  <si>
    <t>初高中生物实验设备</t>
  </si>
  <si>
    <t>2.26</t>
  </si>
  <si>
    <t>2.27</t>
  </si>
  <si>
    <t>2.28</t>
  </si>
  <si>
    <t>2.29</t>
  </si>
  <si>
    <t>2.30</t>
  </si>
  <si>
    <t>2.31</t>
  </si>
  <si>
    <t>2.32</t>
  </si>
  <si>
    <t>2.33</t>
  </si>
  <si>
    <t>2.34</t>
  </si>
  <si>
    <t>2.35</t>
  </si>
  <si>
    <t>生物仪器室设备</t>
  </si>
  <si>
    <t>共1间,每一间仪器室的配置清单如下</t>
  </si>
  <si>
    <t>3.8</t>
  </si>
  <si>
    <t>3.9</t>
  </si>
  <si>
    <t>3.10</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</si>
  <si>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</si>
  <si>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</si>
  <si>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3.11</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</si>
  <si>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</si>
  <si>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</si>
  <si>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3.12</t>
  </si>
  <si>
    <t>3.13</t>
  </si>
  <si>
    <t>生物标本室设备</t>
  </si>
  <si>
    <t>4.7</t>
  </si>
  <si>
    <t>高中生物教学仪器</t>
  </si>
  <si>
    <t>书写白板</t>
  </si>
  <si>
    <t>大于等于900mm×1800mm，双面，带支架</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</si>
  <si>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配4倍物镜</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</si>
  <si>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</si>
  <si>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</si>
  <si>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数码显微镜（教师用）</t>
  </si>
  <si>
    <t>1、光学系统:无限远校正光学系统。
2、目镜：WF10×/20mm，补偿广角目镜，目镜并锁定于目镜筒（其中一只目镜带视度可调），可防止学生把目镜拔出使物镜遭到损坏，并防止灰尘进入，目镜放大率允差不超过±0.99%，360°旋转时目镜焦平面上像中心的位移≤0.15mm。
3、物镜：无限远校正光学物镜4X/NA0.1；10X/NA0.25；40X/NA0.65(弹簧)，4X/0.10,成像清晰圆直径≥17.2mm,10X/0.25成像清晰圆直径≥17.0mm,，10X景深范围内像面的偏摆≤0.04mm；40X/0.65（弹簧），成像清晰圆直径≥16.9mm；所有物镜均保证齐焦，10倍－4倍不超过±0.028mm,,10倍－40倍不超过±0.020mm；40倍－100倍不超过±0.013mm,100X/1.25（弹簧），成像清晰圆直径≥16.9mm；所有物镜均保证齐焦，带有限位装置，可防止物镜压坏切片致使物镜损坏，物镜放大率准确度不超过±1.66%。
4、镜筒：30°铰链双目镜筒，360°旋转观察，瞳间距48mm-76mm
5、转换器：四孔定位转换器，带物镜记忆功能，可记录每个物镜最适合的光亮度，无需重复调节亮度，物镜转换器稳定性≤0.012mm。
6、调焦机构:粗微同轴调焦手轮，微调0.2mm/转，格值0.002mm，粗调行程52mm.采用行星齿轮结构，极限位置可以自动反转，消除使用者操作或误操作造成的破坏，提高仪器使用寿命，齿轮采用自润滑工艺，减少维护的同时，使操作舒适。
7、照明：带上下光源，3WLED，全色谱，色温可调，数字调光，亮度旋钮开关。支持≥30min无调光操作自动进入关机状态或ECO功能，避免用户忘记关机，更节能环保，内置可充电电池，≥6000mAh,停电可使用。
8、聚光镜：固定式，N.A.1.25阿贝聚光镜，带手轮升降和滤光片托架，配可变光阑。
9、载物台：双层机械式移动平台，面积：160mm×142mm，移动范围：78mm×52mm，配双切片夹组。金属表面采用粉末静电喷涂工艺，可起到防潮，防碱，抗酒精、丙酮，耐磨、耐盐雾的效果，载物台受5N水平方向作用力最大位移≤0.015mm；不重复性≤0.003mm,用机械使标本在5mm*5mm范围内移动时的离焦量≤0.008mm，带有光源的仪器操作部位温度与室温差≤8.5°。
10、左右两系统放大率差≤0.64%，双目系统左右两像面光谱色一致，明暗差≤14.8%；双目系统左右系统像面方位差≤8’、双目系统左右视场中心偏差:上下≤0.06mm、左右内侧≤0.03mm、左右外侧≤0.03mm，双目系统左右光轴平行度（’）水平发散≦10，水平会聚≦8，垂直交叉≦10，零视度时，左右系统的目镜端面位置差（mm）≦0.25mm，目镜观察和显示屏观察的图像齐焦（mm)≦0.15mm,摄影视场范围≥78.5%。
11、显微镜具备语音唤醒功能，可呼叫设置光源开关和电源亮度调节。
12、显微镜具有一机多功能，既具备生物显微镜功能，又具备实体显微镜功能（可选配1X或者2X实体物镜）。
13、底座显示屏：机身底座搭载≥1.3寸OLED显示屏，更直观显示当前光源模式、充电状态数值，实时显示物镜倍率，LED色温模式（暖白光极限值为3000K-4000K,白光极限值为6000K-7000K），上下光源标识,ECO状态显示(1-60分钟随意设置），便于用户记录还原观察数据。支持屏幕定制显示用户名称，让用户拥有自己的专属标签。
14、机身数据接口：RJ-45(以太网）、USB1、USB2,可接鼠标和U盘，HDMI和Type-C接口,
Type-C接口*1，UCB-A接口*1(数据传输)，UCB-B接口*1(无线鼠标)，HDMI*1(高清接口），DC接口*1(仅电源输出DC12V/2.5A)
15、电源输入：AC100~240V50/60Hz电源适配器转换DC12V/2.5A输入。
16、内置高分辨率液晶屏显示系统：内置1/1.8”传感器，4K高清输出，帧率30fps。                                                                                                                                               17、显示平板：≥10.5寸高清触摸显示屏，安卓11或其他操作系统，液晶屏可垂直翻转180°，水平翻转270°，屏幕分辨率1920X1080或1920X1200,支持WIFI功能.
18、通讯接口：wifi/lan网络连接；USB接口；显示设备与显微镜为一体化设计，只需擦上电源和装上目镜开机即可使用，无需进行其它安装。一体化单一外置DC供电插口及标准网络接口。</t>
  </si>
  <si>
    <t>双目立体显微镜</t>
  </si>
  <si>
    <t>双目立体显微镜
1.双目，广视场目镜：WF10X/Φ22；
2.连续变倍物镜：0.7~4.5，
3.工作距离：&gt;90mm;
4.调焦范围&gt;50mm; 
5.安全电压供电≤36V;
6.带LED反射照明，亮度连续可调。</t>
  </si>
  <si>
    <t>高速离心机，转速3000r/min～16000r/min1.5mL×12+0.5mL×12，带电锁</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</si>
  <si>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</si>
  <si>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</si>
  <si>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</si>
  <si>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</si>
  <si>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</si>
  <si>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恒温水浴锅</t>
  </si>
  <si>
    <t>双孔式恒温水浴锅，
1.工作水箱采用不锈钢，水箱盖采用铝金属制品，形状呈四个同心圆环，
2.外直径分别为：Φ123mm，Φ102mm，Φ80mm，Φ58mm温控精确并带有数字显示，自动控温。
3.技术指标：孔数：2孔，加热功率：800W,熔丝管：8A。
4.温控范围：室温—100摄氏度。温控精度：≤±0.5摄氏度。
5.由室温升至沸点≤70分钟，搅拌速度：0-1000转/分钟。
6.工作电压：AC220V50HZ，使用环境：环境温度：5℃-40℃，相对湿度≤80%。
7.整体规格：382mm×166mm×154mm（长×宽×高）。</t>
  </si>
  <si>
    <t>≥160L</t>
  </si>
  <si>
    <t>恒温培养箱</t>
  </si>
  <si>
    <t>1、自然对流式通风结构，和电子控温仪控制温度。2、控温范围20~60℃。3、内室尺寸≥200×200×280mm，额定功率：400W，工作电源：220V、50Hz。4、其它应符合中华人民共和国国家标准《电热恒温培养箱》的规定。</t>
  </si>
  <si>
    <t>光照培养箱</t>
  </si>
  <si>
    <t>1、容积：≥250L；2、光照强度：≥0lx～12000lx，≥3级分级可调挡位；3、控温范围：≥10℃～50℃(有光照)；4、温度波动性：≤±1℃；5、温度均匀度：≤±2℃。</t>
  </si>
  <si>
    <t>超净工作台</t>
  </si>
  <si>
    <t>双人单面，垂直送风，100级，送风风速：O.3m/s～0.6m/s，不锈钢台面，带紫外线灯安全防护装置</t>
  </si>
  <si>
    <t>规格：5ml。塑料制成。密封性好，滑动灵活。刻度标线规整、清晰。</t>
  </si>
  <si>
    <t>整理箱</t>
  </si>
  <si>
    <t>矮型，储存及分发药品及材料用</t>
  </si>
  <si>
    <t>1、挤压型，由塑料细口瓶和瓶口装置出水管组成。2、250mL。3.塑料瓶直径60mm，高100mm，喷咀孔径约1mm。</t>
  </si>
  <si>
    <t>≥6孔,6柱，与φ15mm×150mm试管匹配木质或塑料</t>
  </si>
  <si>
    <t>32孔,铝合金，与φ15mm×150mm试管匹配</t>
  </si>
  <si>
    <t>分析天平</t>
  </si>
  <si>
    <t>200g，0.0001g</t>
  </si>
  <si>
    <t>13003</t>
  </si>
  <si>
    <t>血球计数板</t>
  </si>
  <si>
    <t>片</t>
  </si>
  <si>
    <t>1、血球计数板是一块特制的厚型载玻片，载玻片上有4条槽而构成3个平台。
2、中间的平台较宽，其中间又被一短横槽分隔成两半，每个半边上面各有一个计数区，计数区被分成9个大方格。中间的大方格为计数室。
3、计数室分为16个中方格，而每个中方格又分成25个小方格；或计数室分成25个中方格，而每个中方格又分成16个小方格。大方格每边长度误差为±1%。</t>
  </si>
  <si>
    <t>计数器</t>
  </si>
  <si>
    <t>手持式，可悬挂。1.塑料外壳，直径45mm。2.可显数位：4位。3.金属按键，并有回零装置。</t>
  </si>
  <si>
    <t>生物</t>
  </si>
  <si>
    <t>解剖盘</t>
  </si>
  <si>
    <t>蜡盘，盘面尺寸≥250*180mm。</t>
  </si>
  <si>
    <t>接种环</t>
  </si>
  <si>
    <t>微生物实验教室器材。手柄长约80mm，采用塑料材质制成，上接长约100mm的铜制连接杆，附带螺旋式锁针孔锁住一带柄直径10mm的银白色金属环。</t>
  </si>
  <si>
    <t>研磨过滤器</t>
  </si>
  <si>
    <t>塑料制、供生物实验用。产品由研磨杆、过滤网、研磨头、顶盖和外套筒组成。1、研磨杆带手柄，手柄上为顶盖，杆的头部为为过滤网。2、研磨头为条形通孔。3、外筒带底座，外形尺寸约：56mm×56mm×80mm。4、纸盒包装。</t>
  </si>
  <si>
    <t>光照培养架</t>
  </si>
  <si>
    <t>实用多层，安装方便，插孔暗式布线，独立开关，光照强度3000lx-5000Lx-7000lux三档可调</t>
  </si>
  <si>
    <t>普通手术剪</t>
  </si>
  <si>
    <t>直尖头，140mm</t>
  </si>
  <si>
    <t>眼用手术剪</t>
  </si>
  <si>
    <t>直尖头，100mm</t>
  </si>
  <si>
    <t>手术刀柄</t>
  </si>
  <si>
    <t>不锈钢材料，长约125mm</t>
  </si>
  <si>
    <t>手术刀片</t>
  </si>
  <si>
    <t>包</t>
  </si>
  <si>
    <t>配合刀柄使用</t>
  </si>
  <si>
    <t>解剖镊</t>
  </si>
  <si>
    <t>尖头，125mm</t>
  </si>
  <si>
    <t>阔头，125mm</t>
  </si>
  <si>
    <t>牙用镊</t>
  </si>
  <si>
    <t>单弯，160mm</t>
  </si>
  <si>
    <t>眼用镊</t>
  </si>
  <si>
    <t>直唇头齿,100mm</t>
  </si>
  <si>
    <t>电泳仪</t>
  </si>
  <si>
    <t>外形尺寸约：360*246*80mm。1.本仪器采用微电脑处理器作为控制核心，输出单元采用开关电源构成，2.输出信息采用液晶显示，可同时显示电压、电流、功率、定时时间、工作状态、保护等功能，3.具有定时报警功能，储存记忆工作参数功能，4.具有4组并联的输出端子，可进行多槽并用，5.具有空载、超限、过载等多种保护功能，6.供电电源：交流220v±10%、50HZ±2%,7.定时时间：1分/步-99小时，8.纹波系数＜2%</t>
  </si>
  <si>
    <t>恒温振荡器</t>
  </si>
  <si>
    <t>室温﹢5℃～60℃±1℃；容量：100m锥形瓶25个或以上</t>
  </si>
  <si>
    <t>水平电泳槽</t>
  </si>
  <si>
    <t>1.外形尺寸约：197*96*64mm，主要由电泳槽主体1个，电泳槽上盖1个，1.5mm6齿/8齿试样格1个，1.0mm/1.5mm11齿试样格1个，凝胶托盘：2个，电泳导线：1副，2.凝胶规格为60*60mm，3.电泳槽采用耐腐蚀的绝缘材料制成，4.最大输入电压：100V</t>
  </si>
  <si>
    <t>垂直电泳槽</t>
  </si>
  <si>
    <t>微量进样器</t>
  </si>
  <si>
    <t>50µL</t>
  </si>
  <si>
    <t>凝胶色谱柱</t>
  </si>
  <si>
    <t>16mm×500mm，凝胶色谱柱以刚性的球型硅胶为基质，在其表面通过共价鍵合亲水基团而成。专用于GFC分离蛋白质和多肽。</t>
  </si>
  <si>
    <t>微量移液器</t>
  </si>
  <si>
    <t>1～10µL</t>
  </si>
  <si>
    <t>20～200µL</t>
  </si>
  <si>
    <t>100～1000µL</t>
  </si>
  <si>
    <t>500～5000µL</t>
  </si>
  <si>
    <t>移液器架</t>
  </si>
  <si>
    <t>可放置5支移液器</t>
  </si>
  <si>
    <t>DNA电泳图谱观察仪</t>
  </si>
  <si>
    <t>非紫外光源，观察凝胶面积＞100mm×100mm</t>
  </si>
  <si>
    <t>精油提取器</t>
  </si>
  <si>
    <t>功率500W，功率可调，具有缺水断电功能，最大容积5L。</t>
  </si>
  <si>
    <t>PCR仪</t>
  </si>
  <si>
    <t>本仪器主要由CPV控制系统，温控系统，输入和输出系统等组成，温度控制时间可设定，采用金属模块，控制范围0-99°，控温节数6节，</t>
  </si>
  <si>
    <t>组织捣碎匀浆机</t>
  </si>
  <si>
    <t>0r/min～1200r/min，无级调速；最大容量：1L</t>
  </si>
  <si>
    <t>DNA快速杂交仪</t>
  </si>
  <si>
    <t>温度显示分辨率：0.1℃；反应室工作温度：25℃~75℃可任意设定；反应室温度控制精度：±1.0℃；工作升温速度：5.0±1℃/mim。</t>
  </si>
  <si>
    <t>果酒果醋发酵装置</t>
  </si>
  <si>
    <t>透明，最大容积1L，具水封及气泡限速装置，可进行气泡观察计数</t>
  </si>
  <si>
    <t>纯水机</t>
  </si>
  <si>
    <t>产水量：10L/h，水质符合 GB/T 6682-2008《分析实验室用水规格和试验方法》三级</t>
  </si>
  <si>
    <t>玻璃三角刮刀(涂布器)</t>
  </si>
  <si>
    <t>玻璃制，形状为7字型。玻璃棒直径为5mm，柄长100mm，7字头长25mm。</t>
  </si>
  <si>
    <t>细胞亚显微结构模型</t>
  </si>
  <si>
    <t>本模型主要包含有细胞壁、叶绿体、溶酶体、细胞膜、液泡、中心体、内质网（粗面）、细胞核、核糖体、过氧化酶体、线粒体、内质网（滑面）、高尔基体、分泌泡、座托等组成。</t>
  </si>
  <si>
    <t>细胞膜结构模型</t>
  </si>
  <si>
    <t>1、产品根据“磷脂液态镶嵌模型”原理制作而成，长约260mm，宽
约180mm，高约110mm。2、脂质分子由呈球状的头和呈丝状的尾组成，头部为亲水端，朝向膜内、外两侧，尾为疏水端、朝向膜中央，从而形成三片层结构。3、蛋白质呈不规格的球状，按其功能不同，部分镶嵌于类脂双分子层表面，部分横穿类脂双分子层，其中一个蛋白质分子可活动。4、模型支架为活动性支架，可作不同平面翻转。</t>
  </si>
  <si>
    <t>细胞膜流动镶嵌模型组件</t>
  </si>
  <si>
    <t>1.产品采用硬塑料或复合材料，不应采用软塑料。长不小于300mm，宽不小于160mm，厚不小于110mm，置于底座上。2.模型示组成细胞膜中磷脂分子和蛋白质分子的排列和相互位置。3.每一个磷脂分子由球形的亲水极和两条曲折的疏水极组成，亲水极球的直径25mm，疏水极长80mm，直径2mm。磷脂分子的亲水极分别朝向模型的上下面，并互相并行排列。曲折的疏水极相对排列在模型中间。4.蛋白质分子以不规则团块表示，表层蛋白质分子1～2个，长30mm、宽70mm，贯穿内外两层磷脂分子的嵌入蛋白质5～6个，长65mm、宽60mm，蛋白质分子有的作与膜面垂直的纵切，有的完整的表示，分布应均匀。</t>
  </si>
  <si>
    <t>减数分裂中染色体变化模型组件</t>
  </si>
  <si>
    <t>染色单体（磁性）8条（其中红色染色单体4条，代表来自母方，
黄色染色体4条，代表来自父方），长方形操作板（磁性）1块</t>
  </si>
  <si>
    <t>DNA结构模型</t>
  </si>
  <si>
    <t>模型为放大一亿倍（中学用）、二亿倍（大学用）的B型DNA分子结构教学示意模型。1、DNA分子是两条核甘酸链以右手螺旋围绕同一根轴旋成的。住链是交替排列的磷酸根（P）和脱氧核糖（D）。两条多核甘酸链是反向平行的。两条链上的碱基通过氧键形成碱基对，碱基配对的互补关系是A-T,G-C,A-T之间为三对氢键。模型上红色套管表示氢键。
双螺旋的表面有两处较明显的两凹下去的槽，一个大且深，一个小且浅。分别称为大沟和小沟。</t>
  </si>
  <si>
    <t>DNA双螺旋结构模型组件</t>
  </si>
  <si>
    <t>分组用，模型由脱氧核糖、碱基、磷酸等主要组块构成，包括连接棒A(细)40根，连接棒B(粗)20根；脱氧核糖20个；磷酸20个；碱基A5个，碱基B5个，碱基C5个，碱基D5个。优质塑料盒装，盒体外形规格约：150mm×80mm×20mm。</t>
  </si>
  <si>
    <t>玻片标本</t>
  </si>
  <si>
    <t>植物玻片标本</t>
  </si>
  <si>
    <t>蚕豆叶下表皮装片</t>
  </si>
  <si>
    <t>76.2*25.4mm,厚度1-1.18mm标本应能在学生显微镜下观察清晰。所要显示的组织机构应选自标准、典型的生物材料和正确的取材部位。玻片应边角完整，无斑点、纹络、磨伤、霉斑等缺陷。符合JY67-82《生物玻片标本通用技术条件》</t>
  </si>
  <si>
    <t>植物细胞有丝分裂</t>
  </si>
  <si>
    <t>胞间连丝切片</t>
  </si>
  <si>
    <t>黑藻叶装片</t>
  </si>
  <si>
    <t>藻类霉菌类生物玻片</t>
  </si>
  <si>
    <t>酵母菌装片</t>
  </si>
  <si>
    <t>水绵装片</t>
  </si>
  <si>
    <t>大肠杆菌涂片</t>
  </si>
  <si>
    <t>动物玻片标本</t>
  </si>
  <si>
    <t>草履虫分裂生殖装片</t>
  </si>
  <si>
    <t>蝗虫精巢减数分裂切片</t>
  </si>
  <si>
    <t>蛙血涂片</t>
  </si>
  <si>
    <t>表皮细胞装片</t>
  </si>
  <si>
    <t>组织与生理玻片标本</t>
  </si>
  <si>
    <t>骨骼肌纵横切</t>
  </si>
  <si>
    <t>1、标本取材于哺乳动物的膈肌。2、纵横切片的厚度均在8μm以内，每张玻片放纵、横切各一片。3、应符合JY67-82《生物玻片标本通用技术条件（试行）</t>
  </si>
  <si>
    <t>平滑肌分离装片</t>
  </si>
  <si>
    <t>1、标本取材于两栖动物或哺乳动物消化管的肌层，去掉粘膜及粘膜下层后作分离整理。2、应符合JY67-82《生物玻片标本通用技术条件（试行）》的规定。</t>
  </si>
  <si>
    <t>心肌切片</t>
  </si>
  <si>
    <t>1、标本取材于哺乳动物的心脏。2、切片厚度在8μm以内，材料面积≥4×4mm。3、应符合JY67-82《生物玻片标本通用技术条件（试行）》的规定。</t>
  </si>
  <si>
    <t>运动神经元装片</t>
  </si>
  <si>
    <t>1、标本取材于脊髓灰质前角中的运动神经原，作涂片或分离装片。2、应符合JY67-82《生物玻片标本通用技术条件（试行）》的规定。</t>
  </si>
  <si>
    <t>胰腺切片（示胰岛）</t>
  </si>
  <si>
    <t>其它玻片标本</t>
  </si>
  <si>
    <t>正常人染色体装片</t>
  </si>
  <si>
    <t>1、在200X和400X生物显微镜下观察正常人染色体形态结构。2、应符合JY67-82中的试行规定。</t>
  </si>
  <si>
    <t>DNA和RAN在细胞中的分布</t>
  </si>
  <si>
    <t>线粒体切片</t>
  </si>
  <si>
    <t>1.标称容量：10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</si>
  <si>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25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</si>
  <si>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</si>
  <si>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</si>
  <si>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500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</si>
  <si>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标称容量：1000mL；2.透明钠钙玻璃材质；3.底座和口部边缘应做熔光处理，口边应与量筒的轴线垂直；4.量筒放在平台上，不应摇晃，空量筒放在15°的斜面上不应跌倒；5.底座可以采用玻璃制作，也可以使用塑料或其他材料（与身部分离），底部可以是六角形也可以是其他形状；6.当从量筒向外倾倒液体时，液体呈一束细流流出，不应外溢，不应沿壁外流；7.所有分度线应位于与量筒轴线相垂直的平面内；量筒的最低分度线应从标称容量的10%起向上分度；8.量筒的外表面和内表面不应有破皮气泡和薄皮气泡、密集小气泡和积水条纹存在。</t>
  </si>
  <si>
    <t>1000mL</t>
  </si>
  <si>
    <t>移液管</t>
  </si>
  <si>
    <t>1mL</t>
  </si>
  <si>
    <t>2mL</t>
  </si>
  <si>
    <t>5mL</t>
  </si>
  <si>
    <t>1.高硼硅玻璃材质。厚薄均匀，不得有刺手现象；2.规格：试管外径Φ15mm，试管高150mm；3.内应力双折射的光程差≤180nm/cm；4.试管应无影响其性能的缺陷。截面应为适度的圆形；5.试管口部是熔光的平口。管口应平整、光滑，不得有裂口、裂纹存在；6.试管的底部应基本为半球形。</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</si>
  <si>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</si>
  <si>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</si>
  <si>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t>
  </si>
  <si>
    <t>1.高硼硅玻璃材质；2.规格：500mL。壁厚≥1.2mm，急冷温差不小于200℃；3.满容量应超过标称容量的10%，满容量和标称容量两液面间距≥10mm；4.烧杯上标志应清晰、耐久。</t>
  </si>
  <si>
    <t>1.高硼硅玻璃材质；2.规格：1000mL。壁厚≥1.3mm，急冷温差不小于200℃；3.满容量应超过标称容量的10%，满容量和标称容量两液面间距≥10mm；4.烧杯上标志应清晰、耐久。</t>
  </si>
  <si>
    <t>50mL</t>
  </si>
  <si>
    <t>100mL</t>
  </si>
  <si>
    <t>1.高硼硅玻璃材质；2.规格：锥形，500mL；壁厚：不小于1mm；3.底部不允许有结石、节瘤存在；4.产品符合《玻璃仪器通用技术要求》。</t>
  </si>
  <si>
    <t>150mL带灯芯</t>
  </si>
  <si>
    <t>直固，300mm</t>
  </si>
  <si>
    <t>1.规格：60mm；2.口边光滑平整，无毛边、快口及崩缺，角度正确，口边不得呈椭圆形及不规则多边形，斗柄应垂直，下口应磨成45º角，并将斜口边倒角不呈缺口；3.壁厚均匀，内壁光滑，斗柄接头处不允许严重折皱，斗柄垂直偏正不超过3~5mm。</t>
  </si>
  <si>
    <t>1.规格：90mm；2.口边光滑平整，无毛边、快口及崩缺，角度正确，口边不得呈椭圆形及不规则多边形，斗柄应垂直，下口应磨成45º角，并将斜口边倒角不呈缺口；3.壁厚均匀，内壁光滑，斗柄接头处不允许严重折皱，斗柄垂直偏正不超过3~5mm。</t>
  </si>
  <si>
    <t>1.由玻璃滴管和胶头组成；2.规格：150mm；管身Φ7mm～8mm；3.球距上管口长：20mm±5mm；4.滴管喇叭口圆正、其圆度误差应小于3％，滴管球应厚薄均匀；5.产品应符合《玻璃仪器通用技术要求》。</t>
  </si>
  <si>
    <t>30mL</t>
  </si>
  <si>
    <t>60mL</t>
  </si>
  <si>
    <t>棕色，30mL</t>
  </si>
  <si>
    <t>棕色，60mL</t>
  </si>
  <si>
    <t>1.产品为竹质材料制成。夹长≥100mm，手柄长度≥80mm。2.夹口张、合松劲强度适宜，便于试管夹持和拿取</t>
  </si>
  <si>
    <t>1、产品由金属网和附在网上的石棉组成。2、金属网由直径0.1mm左右的钢丝编织而成，密度均匀。5、应符合JY0001-88《教学仪器产品一般质量要求》的有关规定。</t>
  </si>
  <si>
    <t>1、药匙采用硬质塑料制成。药匙三个为一套，其宽度分别为：6mm、10mm、12mm，长度为125±5mm。2、产品制作应光滑、平整、无毛刺、无缺陷。3、产品应符合Y0001-88《教学仪器产品一般质量要求》的有关规定。</t>
  </si>
  <si>
    <t>φ5mm～6mm</t>
  </si>
  <si>
    <t>培养皿</t>
  </si>
  <si>
    <t>φ60mm</t>
  </si>
  <si>
    <t>φ120mm</t>
  </si>
  <si>
    <t>瓷,φ60mm</t>
  </si>
  <si>
    <t>眼睛侧面可完全遮挡，平光镜，透光率不小于90%，防化学药品溅伤及机械性损伤</t>
  </si>
  <si>
    <t>乳胶手套</t>
  </si>
  <si>
    <t>1．产品为橡胶制品，长袖口带五指套。袖长不短于30cm.。2．应耐强酸、强碱及氧化剂、还原剂等化学药品试剂的腐蚀，并结实耐用。3．冬季不得发硬，夏季不得粘连。4．各部位应完整严密，无开裂和小孔。</t>
  </si>
  <si>
    <t>急救包</t>
  </si>
  <si>
    <t>镊子，剪刀，创口贴8片，汞溴红溶液，甲紫溶液，林可霉素，灭菌结晶磺胺，棉花，纱布，碘酒，橡皮膏等</t>
  </si>
  <si>
    <t>初中生物教学仪器</t>
  </si>
  <si>
    <t>02042</t>
  </si>
  <si>
    <t>02044</t>
  </si>
  <si>
    <t>手持式，有效通光孔径不小于30mm，5倍</t>
  </si>
  <si>
    <t>1、机座材料为铸铁，配有橡胶脚，平放、立放均平稳可靠。2、主动轮直径为φ240mm，从动轮直径为φ40mm。3、主动轮和从动轮的中心距可在332~348mm范围内调节。4、从动轮轴插孔上段为φ10±0.1mm的圆柱孔，长6mm，侧面配有M4顶丝。下段为锥孔，锥度为1：20，大端直径φ10±0.1mm，锥孔长不小于40mm。5、节流阀安装孔位于主动轮和从动轮两轴线连接上，距从动轮轴线140±1mm处。6、各部件均作防锈处理。7、手摇式，总体高度≥300mm。</t>
  </si>
  <si>
    <t>02076</t>
  </si>
  <si>
    <t>电炉</t>
  </si>
  <si>
    <t>1、恒温密封式：发热体全封闭在绝缘耐热材料中，外壳烤漆能有效防止加热液体和电热丝受震动而跳出造成损坏。2、额定电压：220V，50HZ。3、额定动率：1000W。4、外形尺寸≥220×160×210mm。5、其他：符合教育部标准JY0001-2003《教学仪器设备一般质量要求》的有关要求。</t>
  </si>
  <si>
    <t>1、采用不锈钢制作精细，卫生；2、采用三线电源接地保护，安全可靠。使用电源：交流220V，50Hz。功率：2KW；3、外形尺寸：310×230×600mm；4、蒸馏水器由蒸发锅、冷凝器、加热部分等组成。蒸发锅由不锈钢薄板制成，锅上有溢水口，顶盖中央有挡水帽，左侧有放水栓塞；冷凝器：由不锈钢薄板制成，结构为可拆式；加热部分：几只浸入式加热管装于蒸发锅内的底部。5、规格：出水量2升/小时。</t>
  </si>
  <si>
    <t>02082</t>
  </si>
  <si>
    <t>恒温水谷锅</t>
  </si>
  <si>
    <t>不锈钢，单孔，直径≥150mm，深度≥70mm，加热功率：400W，工作电压：220V，50Hz。</t>
  </si>
  <si>
    <t>02086</t>
  </si>
  <si>
    <t>产品类别：箱门结构：三门；
面板类型：PCM；制冷方式：直冷；
国家能效等级：2级以上；变频：非变频；控温方式：机械控温
除霜模式：手动；总容积≥213L 额定耗电：达到二级能耗以上冷藏室容：不小于116L；不小于42L保鲜冷冻； 分区冷冻室容：不小于55L</t>
  </si>
  <si>
    <t>02087</t>
  </si>
  <si>
    <t>1、自然对流式通风结构，和电子控温仪控制温度。2、控温范围20~60℃。3、内室尺寸≥200×200×280mm，额定功率：400W，工作电源：220V、50Hz。4、其它应符合中华人民共和国国家标准《电热恒温培养箱》GB4998-85的规定。</t>
  </si>
  <si>
    <t>02088</t>
  </si>
  <si>
    <t>02089</t>
  </si>
  <si>
    <t>双人单面，垂直送风，100级，平均风速：O.25m/s～0.45m/s，不锈钢台面，带紫外线灯安全防护装置，外形尺寸≥1200×550×1500mm，工作电源：220V、50Hz。</t>
  </si>
  <si>
    <t>02090</t>
  </si>
  <si>
    <t>移液器</t>
  </si>
  <si>
    <t>产品由活塞、调节杆、推杆及吸头等组成。在0.5～5mL内快速可调。</t>
  </si>
  <si>
    <t>02119</t>
  </si>
  <si>
    <t>矮型，储存及分发药品用，外形尺寸≥250×240×150mm，环保塑料材质。</t>
  </si>
  <si>
    <t>02120</t>
  </si>
  <si>
    <t>保温桶</t>
  </si>
  <si>
    <t>容积：1～2L，材质：不锈钢，层数不少于2层。</t>
  </si>
  <si>
    <t>02126</t>
  </si>
  <si>
    <t>水族箱</t>
  </si>
  <si>
    <t>1、材质：有机玻璃，或优于有机玻璃的材料。容量25L；灯功率：18W，带过滤泵。
2、陪水族箱架，及指定的附件、备件、专用工具、消耗品或其它补充件。3、外观应符合JY0001-2003《教学仪器设备产品一般质量要求》要求</t>
  </si>
  <si>
    <t>1、试管架由底座及可拆卸圆形盖板组成；
2、底座：八边形底座边对边长度23cm（±5mm），直径9mm（±2mm）立柱18根呈圆形分布；中间配有直径10mm（±2mm）立柱4根呈正方形分布，用于支撑盖板或放置试管使用；立柱与底座由ABS工程塑料注塑成型为一体；底座一圈设有积水凹槽。
3、可拆卸圆形盖板：ABS工程塑料材质，与试管架底座配套使用；盖板直径15cm（±2cm），盖板上具有直径14mm（±2mm）、17mm（±2mm）、20mm（±2mm）、22mm（±2mm）圆孔各不少于4个，直径40mm（±2mm）圆孔不少于1个，可满足不同大小试管的使用，且盖板圆孔对应试管架底座处具有对应的圆形凹槽，并起到对试管的固定作用。
4、 塑件表面平整清洁、不应有划痕、溶迹、缩迹、不应有气泡、烧粉和夹生，边缘不应有毛刺、变形、破边和凹凸不平，不应有明显的浇口飞边.</t>
  </si>
  <si>
    <t>软尺</t>
  </si>
  <si>
    <t>1、软尺全长1500mm 2、最小刻度值为1mm，每厘米处的刻线是毫米刻线长的2倍，并标有相应数字。刻线均匀、清晰3、尺带为优质软皮制成。</t>
  </si>
  <si>
    <t>测微尺</t>
  </si>
  <si>
    <t>显微镜用，台式，由台尺和目尺组成；台尺、目尺均由厚度不大于1.5mm的透明硅酸盐玻璃制作，中心位置有精确的等分刻度线；台尺尺寸为76×26±0.5mm，台尺等分刻度线是将1mm分为100格，每格长10um；目尺尺寸为φ20±0.5mm，等分刻度线是将5mm分为50等分。</t>
  </si>
  <si>
    <t>11004</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</si>
  <si>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</si>
  <si>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最小分度值：0.001g；线性误差≤±0.002g；重复性误差≤0.001g；校准方式：外校（配砝码）；数据输出：RS232；称盘尺寸：圆盘Φ85mm；电源电压：220VAC；采用高精度电磁平衡传达室感器，LED显示，具有8种称量单位转换，计数功能。</t>
  </si>
  <si>
    <t>12</t>
  </si>
  <si>
    <t>0.1s，双道记时，塑壳；秒表计时可选择简易计时，分段计时，两段时间显示；符合国标GB6050第一章要求。</t>
  </si>
  <si>
    <t>13001</t>
  </si>
  <si>
    <t>1、感温液体的有机红液的棒式温度计供中小学实验用。2、温度测量范围0℃~100℃，分度值为0.2。3、感温泡、中间泡、安全泡等要求应符合JJG130-2004《工作用玻璃液体温度计》标准的有关要求。</t>
  </si>
  <si>
    <t>1、感温液体为水银的棒式温度计，供中学生物实验用。2、温度测量范围0℃~200℃，分度值0.2。3、感温泡、中间泡、安全泡等要求应符合JJG130-2004《工作用玻璃液体温度计》标准的有关要求。</t>
  </si>
  <si>
    <t>干温球温度计</t>
  </si>
  <si>
    <t>本产品供室内观测天气及空气温度用。
1.由两支液体温度计组成，一只红液头由纱布连接在盛水槽内。
2.两支并排固定在刻度面板上，外壳为塑制。
3.显示温度值：-36℃～46℃，背面有干湿差度对照表。</t>
  </si>
  <si>
    <t>16015</t>
  </si>
  <si>
    <t>血压计</t>
  </si>
  <si>
    <t xml:space="preserve">1、医用汞柱型血压计 2、量程0—40kpa 3、示值精度±0.27kpa，4、本品由打气球、橡皮袖带、橡胶管，玻璃管、水银壶等组成                                           </t>
  </si>
  <si>
    <t>16016</t>
  </si>
  <si>
    <t>肺活量计</t>
  </si>
  <si>
    <t>1、配套供应一次性吹嘴50个。2、由金属薄板制成的内外筒和塑料一次性吹嘴组成。3、外筒直径≥150mm，高度≥400mm，内筒容积≥4000mL。4、采用医用级</t>
  </si>
  <si>
    <t>16041</t>
  </si>
  <si>
    <t>解剖器</t>
  </si>
  <si>
    <t>1、产品均为不锈钢制品。 2、七件为一套，含解剖剪、剪毛剪、直镊子、弯镊子、圆刃解剖刀、直刃解剖刀、解剖针各一件。3、其余应符合JY0001-2003中6.1～6.12的规定。</t>
  </si>
  <si>
    <t>1、产品均为不锈钢制品。 2、四件为一套，含解剖剪、镊子、解剖刀、解剖针各一件。 3、其余应符合JY0001-2003中6.1～6.12的规定</t>
  </si>
  <si>
    <t>骨剪</t>
  </si>
  <si>
    <t>1、产品用不锈钢或碳钢制成后表面镀铬。2、尖部两叶头交叉吻合、平齐。3、镊子弹性适中。4、其他要求应符合JY0001-2003中6.1～6.12的规定。5、总长度为130mm。</t>
  </si>
  <si>
    <t>接种箱</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</si>
  <si>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50Hz；2.杀菌灯管：8W；3.日光灯管：8W。四、金属外壳，外形尺寸约：460mm×340mm×390mm。</t>
  </si>
  <si>
    <t>手柄长应≥75mm，采用耐高温塑料材质制成，上接长≥115mm的铜制连接杆，附带螺旋式锁针孔锁住一根长≥95mm的银白色金属丝。</t>
  </si>
  <si>
    <t>植物光合作用、呼吸作用、蒸腾作用演示器</t>
  </si>
  <si>
    <t>1、由透明容器，集气盖，试管，漏斗，盖板和试管架等组成。2、透明容器是用透明塑料注塑而成，长约220mm，宽约10mm，高约290mm。3、集气盖是聚苯乙烯模压制品，形成四棱锥的倒置漏斗。4、盖板和试管架也是有机玻璃和聚苯塑料制件，试管和漏斗是玻璃或塑料件。</t>
  </si>
  <si>
    <t>徒手切片器</t>
  </si>
  <si>
    <t>1、规格及主要指标：分度值0.02mm，升降范围0mm～10mm，精度0.01mm～0.10mm，外形尺寸应不小于73mm～80mm。
2、夹持部分可靠，推进机构灵活、稳定，无跳动现象，刻度应准确。
2、平台应平整、光滑，无明显机械缺陷。
4、金属件应作镀铬处理，无漏底及镀层剥落现象。
5、产品应符合JY0001-2003中6.1～6.12各项要求。</t>
  </si>
  <si>
    <t>27010</t>
  </si>
  <si>
    <t>孵化器</t>
  </si>
  <si>
    <t xml:space="preserve">1、电源电压：220V±10%  50Hz
2、消耗功率：＜20W
3、工作温度：10~35℃
4、环境湿度：10~70%RH
5、控温范围：26.0~42.0℃
6、恒温精度：±0.5℃
7、定时时间：0-60天
8、单次孵化数量：6只（以鸡蛋为例）
</t>
  </si>
  <si>
    <t>27011</t>
  </si>
  <si>
    <t>27012</t>
  </si>
  <si>
    <t>330</t>
  </si>
  <si>
    <t>植物模型</t>
  </si>
  <si>
    <t>植物细胞模型</t>
  </si>
  <si>
    <t>1． 产品为洋葱表皮细胞显微结构的立体模型，长约33cm，宽为18~20cm，厚约5cm。2． 示一个细胞的完整形态及其毗邻关系。3． 细胞的结构示细胞壁、细胞膜、细胞质、细胞核、核仁和液泡。4． 各部结构从不同角度观察应正确、自然，着色应协调。5． 细胞核应呈扁球体，直径5~7cm，厚2~3cm，位于细胞中部的一侧，应示核膜、核质和核仁。6． 液泡1~2个，应呈不规则的囊状。7． 缝口、内部元件的粘合应牢固，不得有错缝和明显的痕迹。8． 产品符合JY190—85《植物细胞模型技术条件》的规定。9． 符合</t>
  </si>
  <si>
    <t>33002</t>
  </si>
  <si>
    <t>根纵剖模型</t>
  </si>
  <si>
    <t>1． 产品为根尖纵、横剖面模型，放于支架上，可水平移动。2． 根尖中部做不同方向的纵剖面，突出维管柱，示根冠、分生区（生长点）、伸长区、成熟区（根毛区）和原形成层等。3． 成熟区做不同层次的横剖，示表皮、皮层和维管柱。4． 模型以单子叶植物玉米的根尖为主要参考材料。5． 各种类型的细胞特点应明显、正确。各区颜色的过度应自然。6． 根冠高7~10cm，分生区高10~11cm，伸长区高18~20cm。7． 根毛与表皮的粘接应自然、牢固。8． 符合JY191—85《根纵剖模型技术条件》的规定。</t>
  </si>
  <si>
    <t>33003</t>
  </si>
  <si>
    <t>导管、筛管结构模型</t>
  </si>
  <si>
    <t>1． 产品为显微结构的立体放大模型。包括环纹导管、螺纹导管、网纹导管、孔纹导管及筛管。各种导管及筛管的外直径依次不小于40mm、40mm、50mm、60mm、40mm。长度不小于250mm，两端开口。2． 环、螺、网纹导管模型须显示至少一个分子间界，筛管及孔纹导管至少显示一个分子，筛管一侧还应示伴胞。3． 各种导管及筛管的形态结构应正确、自然。4． 各部位粘接应牢固，且内部纹路应相互吻合。5． 符合JY296—87《导管、筛管结构模型技术条件》的规定。符合JY0001－2003《教学仪器设备产品一般质量要</t>
  </si>
  <si>
    <t>33004</t>
  </si>
  <si>
    <t>单子叶植物茎模型</t>
  </si>
  <si>
    <t>1． 产品是单子叶植物茎纵、横切面的模型，为横切面的1/10（去掉中央部分），高不小于12cm，长约40cm，跨径约40cm。2． 通过节间做横剖，示表皮、机械组织及散生在基本组织中的维管束。在纵剖面上示上述组织的纵剖结构。3． 维管束横剖面上，示气道、导管、筛管、筛板和筛孔。在一侧的纵剖面上，示环纹导管、螺纹导管、孔纹导管、筛管和筛板等结构。4． 模型以玉米茎为参考材料。5． 各部细胞的形态结构、比例应正确，在模型上应示细胞的表面观和不同剖面。6． 各部结构的颜色应有区别。纵、横剖面上的细胞应对应准确。</t>
  </si>
  <si>
    <t>33005</t>
  </si>
  <si>
    <t>双子叶草本植物茎模型</t>
  </si>
  <si>
    <t>1． 产品是双子叶草本植物茎的纵、横切面的模型，为横切面约为茎的2/3，高15~18cm，直径32~35cm。2． 横剖面上示表皮、皮层、维管束（初生韧皮部、束中形成层、初生木质部）髓和髓射线。3． 纵剖面的一侧通过髓射线，另一侧通过维管束的中部做径向纵切。并于纵切面的一侧将角质层、表皮和厚角组织分层剥掉，示表皮、厚角、薄壁等细胞的表面观。4． 维管束的横断面上，应示导管、筛管、筛板和筛孔。在纵断面上示环纹导管、螺纹导管、孔纹导管、筛管和筛板等结构。5． 模型以向日葵茎为参考材料。</t>
  </si>
  <si>
    <t>33006</t>
  </si>
  <si>
    <t>叶构造模型</t>
  </si>
  <si>
    <t>1． 产品为双子叶植物叶构造模型。长约45cm，宽约15cm，叶主脉处高18~20cm。2． 通过主脉做部分叶片的横切，在模型的一边示主脉、细脉、上下表皮、栅栏组织和海绵组织。3． 在模型的另一边，通过各种剖面，示主脉与侧脉的连接关系以及主、侧脉的纵切和细脉的横剖面。4． 模型以蚕豆叶为参考材料。5． 各部细胞的形态结构、位置应正确。6． 各部结构的颜色应有区别。纵、横剖面的细胞应对应准确。7． 各缝处应修饰自然、正确、牢固。8． 符合JY194—85《叶构造模型技术条件》的规定。9． 符合JY0001－</t>
  </si>
  <si>
    <t>33007</t>
  </si>
  <si>
    <t>桃花模型</t>
  </si>
  <si>
    <t>1． 产品为放大的桃花模型，直径约35cm，示盛开形态。2． 花瓣、子房可拆装，子房纵剖示胚珠。3． 桃花的结构示：花柄、花托、花萼（萼片5个）、花冠（花瓣5个）、雄蕊（25~30个）和雌蕊。4． 各部的形态结构和颜色应正确自然，富有真实感。5． 各部的接插件应安装牢固，松紧适度，便于拆装。6． 符合JY195—85《桃花模型技术条件》的规定。7． 符合JY0001－2003《教学仪器设备产品一般质量要求》的有关规定。</t>
  </si>
  <si>
    <t>小麦花模型</t>
  </si>
  <si>
    <t>1． 产品为放大的小麦花模型，高约30cm，附以小穗为单位（至少8个）的复穗状花序模型，放于支架上。2． 大部分小穗可拆下，个别小穗去掉频片和外稃。3． 小穗示两片频片和3~5朵小花。4． 放大小麦花的结构示；外稃、内稃、雄蕊（3个）、雌蕊（1个）和两个浆片。5． 各部的形态结构和颜色应正确自然，富有真实感。6． 各部的接插件应安装牢固，松紧适度，便于拆装。7． 符合JY196—85《小麦花模型技术条件》的规定。8． 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</si>
  <si>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</si>
  <si>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</si>
  <si>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</si>
  <si>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</si>
  <si>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</si>
  <si>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</si>
  <si>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</si>
  <si>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</si>
  <si>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</si>
  <si>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 产品为草履虫纵剖面模型。长约370mm，中宽约80mm，用支架固定于底版上。2． 示表膜表面六角形小区及纤毛。3． 纵剖面上显示：表膜、口沟、胞口、胞咽、波动膜、食物泡、肛点；两个伸缩泡及其收集管；大核、小核；外质及其中的刺丝泡，颗粒状的内质。4． 各部的形态结构和颜色应正确自然，富有真实感。5． 符合JY291—87《草履虫模型技术条件》的规定。6． 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</si>
  <si>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</si>
  <si>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</si>
  <si>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</si>
  <si>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 模型为一对合抱的雄虫和雌虫，可拆装。2． 雄虫的前端和雌虫的后端分别作部分纵剖。3． 雄虫粗短、乳白色。示口吸盘、腹吸盘、抱雌沟、精巢、贮精囊、食管和肠支等结构。4． 雌虫细长，暗黑色。主要显示：口吸盘、腹吸盘、子宫、卵膜、卵巢、输卵管、卵黄管、卵黄腺和肠管等结构。5． 模型采用硬塑料或复合材料制成，长度不小于500mm。6． 模型上各部位或器官均应名签或号签。7． 各部的形态结构和颜色应正确自然，富有真实感。8． 符合JY0001－2003《教学仪器设备产品一般质量要求》的有关规定。</t>
  </si>
  <si>
    <t>332</t>
  </si>
  <si>
    <t>人体及生理模型</t>
  </si>
  <si>
    <t>33201</t>
  </si>
  <si>
    <t>头、颈、躯干模型</t>
  </si>
  <si>
    <t>1． 产品为高约85cm的男性成年头、颈、躯干解剖模型。2． 产品采用硬质塑料制作，不得采用软塑料。3． 显示人体内脏器官的正常位置，形态结构及其相互关系。重点显示呼吸、消化和泌尿三个系统。4． 内脏各器官应形态正确，比例适当、纹理清晰，连接准确和切面平整。5． 各部位着色应准确、鲜明，颜色不得溢出外界。6． 金属零件或镶嵌件，都应按使用要求做表面处理。镶嵌件定位必须准确牢固，拆装方便，松紧适度，无松动脱落或呆滞现象。7． 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</si>
  <si>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</si>
  <si>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</si>
  <si>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</si>
  <si>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</si>
  <si>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</si>
  <si>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</si>
  <si>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</si>
  <si>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</si>
  <si>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</si>
  <si>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</si>
  <si>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</si>
  <si>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</si>
  <si>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</si>
  <si>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</si>
  <si>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</si>
  <si>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</si>
  <si>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</si>
  <si>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</si>
  <si>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</si>
  <si>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</si>
  <si>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</si>
  <si>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</si>
  <si>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</si>
  <si>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</si>
  <si>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</si>
  <si>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</si>
  <si>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</si>
  <si>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 0001第4.1～4.6、4.8、4.10和4.11等条的规定；5、产品的结构执行JY 0001第5.1、5.3、5.4、5.7、5.21和8.1～8.5等条的规定；6、产品外观执行JY 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</si>
  <si>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</si>
  <si>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</si>
  <si>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</si>
  <si>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 3.肾单位模型≥400mm×240mm。4.肾小体模型，直径≥100mm。5.产品的整体性能执行JY 0001第4.1～4.6、4.8、4.10和4.11等条的规定。6. 产品的结构执行JY 0001第5.1、5.3、5.4、5.7、5.21和8.1～8.5等条的规定。 7.产品外观执行JY 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</si>
  <si>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</si>
  <si>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</si>
  <si>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</si>
  <si>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</si>
  <si>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</si>
  <si>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</si>
  <si>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</si>
  <si>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</si>
  <si>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</si>
  <si>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</si>
  <si>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</si>
  <si>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</si>
  <si>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</si>
  <si>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</si>
  <si>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</si>
  <si>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</si>
  <si>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</si>
  <si>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</si>
  <si>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</si>
  <si>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</si>
  <si>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</si>
  <si>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</si>
  <si>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</si>
  <si>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</si>
  <si>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</si>
  <si>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</si>
  <si>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333</t>
  </si>
  <si>
    <t>生物其他模型</t>
  </si>
  <si>
    <t>33301</t>
  </si>
  <si>
    <t>始祖鸟化石及复原模型</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</si>
  <si>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</si>
  <si>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430</t>
  </si>
  <si>
    <t>生物浸制标本</t>
  </si>
  <si>
    <t>43001</t>
  </si>
  <si>
    <t>鱼解剖浸制标本</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</si>
  <si>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</si>
  <si>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</si>
  <si>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</si>
  <si>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 标本大形青蛙或蟾蜍制作（应注明）。2． 标本应完整显示动物的消化系、呼吸系、循环系、排泄系、生殖系等。3． 符合JY145—82《蛙解剖浸制标本技术条件》的规定。8． 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</si>
  <si>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</si>
  <si>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</si>
  <si>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</si>
  <si>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</si>
  <si>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</si>
  <si>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</si>
  <si>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</si>
  <si>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</si>
  <si>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</si>
  <si>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</si>
  <si>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</si>
  <si>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</si>
  <si>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</si>
  <si>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</si>
  <si>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</si>
  <si>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</si>
  <si>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</si>
  <si>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 产品特征 1、标本由7种花序组成，2、标本通过保色处理，分别进行浸制，3、浸制标本容器、保护液符合JY0001-2003中10.2～10.5的规定。4.标本保护液基本注满容器，封口严密牢固</t>
  </si>
  <si>
    <t>43010</t>
  </si>
  <si>
    <t>花冠类型保色浸制标本</t>
  </si>
  <si>
    <t>适用于中学生物教学使用。 产品特征 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</si>
  <si>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</si>
  <si>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</si>
  <si>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 产品特征 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</si>
  <si>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</si>
  <si>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</si>
  <si>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 产品特征 1、标本由4种红藻组成，2、标本通过保色处理，分别进行浸制，3、浸制标本容器、保护液符合JY0001-2003中10.2～10.5的规定。4.标本保护液基本注满容器，封口严密牢固</t>
  </si>
  <si>
    <t>43013</t>
  </si>
  <si>
    <t>海葵标本</t>
  </si>
  <si>
    <t>1. 整体浸制。  2. 标本以体筒的任一面向衬板或以基盘固着于瓶底，口向上，示口、口盘、触手、体筒和基盘。 3. 应符合JY143—82《动物浸制标本通用技术条件（试行）》的规定。</t>
  </si>
  <si>
    <t>43014</t>
  </si>
  <si>
    <t>海蛰标本</t>
  </si>
  <si>
    <t>1. 结构及外观的一般要求应分别符合JY 0001的相关要求。 2. 产品性能满足初中生物实验教学的要求。</t>
  </si>
  <si>
    <t>43015</t>
  </si>
  <si>
    <t xml:space="preserve">寄居蟹标本 </t>
  </si>
  <si>
    <t>1. 用生活在螺壳中的寄居蟹制作，螺壳的最大直径≥20mm。 2. 整体浸制。3. 应符合JY143—82《动物浸制标本通用技术条件（试行）》的规定。</t>
  </si>
  <si>
    <t>43016</t>
  </si>
  <si>
    <t>寄居蟹与其他生物共生标本</t>
  </si>
  <si>
    <t>1. 标本由寄居蟹（包括其所寄居的壳）与海葵、海绵、滕壶或其它生物共栖的材料制作，螺壳的最大直径≥20mm。  2. 整体浸制。   3. 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</si>
  <si>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</si>
  <si>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</si>
  <si>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</si>
  <si>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</si>
  <si>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</si>
  <si>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 产品为压制植物标本。 2. 标本由银杏、水杉和银杉（或珙桐或鹅掌揪或金钱松或台湾杉）的枝叶组成，分别装订在台纸上，并加护盖物，合装。</t>
  </si>
  <si>
    <t>43022</t>
  </si>
  <si>
    <t>葫芦藓生活史标本</t>
  </si>
  <si>
    <t>1. 产品用葫芦藓制作，示藓类植物的不同世代。 2. 标本由（1）原丝体；（2）成长中的配子体；（3）具幼嫩孢蒴的配子体；（4）具成熟孢蒴的配子体（5）孢子体组成，按生活史顺序排列。3. 标本的浸制执行JY 143第3章的规定。 4. 整体性能执行JY 0001第4章的规定。  5. 产品的结构执行JY 0001第5.1，5.4，5.23，5.26等条的规定。 6. 产品外观执行JY 0001第6章和第8章的规定</t>
  </si>
  <si>
    <t>43023</t>
  </si>
  <si>
    <t>蕨生活史标本</t>
  </si>
  <si>
    <t>1. 产品用铁线制作，示蕨类植物的不同世代。2. 标本由（1）带有孢子囊群的小羽片、（2）孢子、（3）原叶体（即配子体）、（4）原叶体幼孢子体、（5）孢子体组成，按生活史顺序排列。3. 标本的浸制执行JY 0001第4章的规定.4. 保管和运输的环境温度0～40℃，并避免光直射。   5. 整体性能执行JY 0001第4章的规定。  6. 产品的结构执行JY 0001第5.1、5.4、5.23、5.26等条的规定。7. 产品外观执行JY 0001第6、8章的规定。</t>
  </si>
  <si>
    <t>生物干制标本</t>
  </si>
  <si>
    <t>蝗虫生活史标本</t>
  </si>
  <si>
    <t>产品尺寸规格：164×78×20mm（误差±2mm）。 包埋材料重金属及有害化学物质含量按照国家有关玩具安全标准，表面打磨抛光平整透明，边角平滑美观。无影响观察的气泡、割痕、伤痕。晶体应无色透明，无影响观察标本的各种缺陷。</t>
  </si>
  <si>
    <t>蜜蜂生活史标本</t>
  </si>
  <si>
    <t>产品尺寸规格：140×64×18mm（误差±2mm）。 包埋材料重金属及有害化学物质含量按照国家有关玩具安全标准，表面打磨抛光平整透明，边角平滑美观。无影响观察的气泡、割痕、伤痕。晶体应无色透明，无影响观察标本的各种缺陷。</t>
  </si>
  <si>
    <t>竹节虫拟态标本</t>
  </si>
  <si>
    <t>1、标本以选用竹节虫目中除叶科以外的种类制作，示保护色和拟竹枝状、虫体应不小于70mm。
2、标本由一个竹节虫和一植株组成，虫体腹面向下，定位于枝株上。</t>
  </si>
  <si>
    <t>家蚕生活史标本</t>
  </si>
  <si>
    <t>菜粉蝶生活史标本</t>
  </si>
  <si>
    <t>兔骨骼标本</t>
  </si>
  <si>
    <t>产品尺寸规格：190×90×30mm（误差±5mm）。 包埋材料重金属及有害化学物质含量按照国家有关玩具安全标准，表面打磨抛光平整透明，边角平滑美观。无影响观察的气泡、割痕、伤痕。晶体应无色透明，无影响观察标本的各种缺陷。</t>
  </si>
  <si>
    <t>鱼骨骼标本</t>
  </si>
  <si>
    <t>蛙骨骼标本</t>
  </si>
  <si>
    <t>产品尺寸规格：140×96×32mm（误差±2mm）。 包埋材料重金属及有害化学物质含量按照国家有关玩具安全标准，表面打磨抛光平整透明，边角平滑美观。无影响观察的气泡、割痕、伤痕。晶体应无色透明，无影响观察标本的各种缺陷。</t>
  </si>
  <si>
    <t>鸽骨骼标本</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</si>
  <si>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</si>
  <si>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验证基因分离规律玉米标本</t>
  </si>
  <si>
    <t>玉米穗</t>
  </si>
  <si>
    <t>褐藻类植物原色覆膜标本</t>
  </si>
  <si>
    <t>由海带、裙带菜、鹿角菜和海蒿等组成。经保色处理，干制。</t>
  </si>
  <si>
    <t>红藻类植物原色覆膜标本</t>
  </si>
  <si>
    <t>由紫菜、石花菜、海索面、海萝卜等组成。经保色处理。</t>
  </si>
  <si>
    <t>珊瑚标本</t>
  </si>
  <si>
    <t>产品尺寸规格：88×58×24mm（误差±2mm）。 包埋材料重金属及有害化学物质含量按照国家有关玩具安全标准，表面打磨抛光平整透明，边角平滑美观。无影响观察的气泡、割痕、伤痕。晶体应无色透明，无影响观察标本的各种缺陷。</t>
  </si>
  <si>
    <t>化石标本</t>
  </si>
  <si>
    <t>古生物学标本，用于讲授生物进化的教学与实验。</t>
  </si>
  <si>
    <t>43117</t>
  </si>
  <si>
    <t>蝴蝶标本</t>
  </si>
  <si>
    <t>产品尺寸规格：75×75×15mm（误差±2mm）。 包埋材料重金属及有害化学物质含量按照国家有关玩具安全标准，表面打磨抛光平整透明，边角平滑美观。无影响观察的气泡、割痕、伤痕。晶体应无色透明，无影响观察标本的各种缺陷。</t>
  </si>
  <si>
    <t>43118</t>
  </si>
  <si>
    <t>节肢动物标本</t>
  </si>
  <si>
    <t>43119</t>
  </si>
  <si>
    <t>昆虫标本</t>
  </si>
  <si>
    <t>43120</t>
  </si>
  <si>
    <t>蛾标本</t>
  </si>
  <si>
    <t>产品尺寸规格：73×41×24mm（误差±2mm）。 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</si>
  <si>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</si>
  <si>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</si>
  <si>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</si>
  <si>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</si>
  <si>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</si>
  <si>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</si>
  <si>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</si>
  <si>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</si>
  <si>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 xml:space="preserve"> </t>
  </si>
  <si>
    <t>432</t>
  </si>
  <si>
    <t>43201</t>
  </si>
  <si>
    <t>植物根尖纵切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</si>
  <si>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</si>
  <si>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</si>
  <si>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</si>
  <si>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 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</si>
  <si>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</si>
  <si>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</si>
  <si>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 a 木质部导管、机械组织与其他组织分色不清晰； b 材料磁裂现象不超过表皮的1/4； c 薄壁细胞的收缩不超过10%； d 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</si>
  <si>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</si>
  <si>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 a 表皮、机械组织、薄壁组织、维管束等处细胞倾斜，不超过茎的1／3； b 除木质导营和机械组织呈红色外，其他组织分色不清晰； c 局部薄壁组织细胞收缩或破碎，但不超过茎的1／3； d 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</si>
  <si>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</si>
  <si>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</si>
  <si>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</si>
  <si>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</si>
  <si>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 a 木质部和韧皮部分色不清晰。 b 皮层与韧皮部或韧皮部与木质邻间有裂隙，但不超过1／3； c 表皮脱落超过1/4，但小于3／4； d 标本上有轻微污物不超过三处。
10、技术要求符合JY73-1982的相关规定。</t>
  </si>
  <si>
    <t>43208</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</si>
  <si>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</si>
  <si>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</si>
  <si>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</si>
  <si>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</si>
  <si>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</si>
  <si>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</si>
  <si>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</si>
  <si>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</si>
  <si>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</si>
  <si>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</si>
  <si>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</si>
  <si>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</si>
  <si>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</si>
  <si>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</si>
  <si>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</si>
  <si>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</si>
  <si>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</si>
  <si>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</si>
  <si>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</si>
  <si>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</si>
  <si>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</si>
  <si>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</si>
  <si>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</si>
  <si>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</si>
  <si>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</si>
  <si>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</si>
  <si>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</si>
  <si>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</si>
  <si>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</si>
  <si>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</si>
  <si>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</si>
  <si>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</si>
  <si>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</si>
  <si>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</si>
  <si>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</si>
  <si>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</si>
  <si>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</si>
  <si>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</si>
  <si>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</si>
  <si>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</si>
  <si>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 a 只在个别菌体上看到出菌生殖； b 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</si>
  <si>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</si>
  <si>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</si>
  <si>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</si>
  <si>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</si>
  <si>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</si>
  <si>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</si>
  <si>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</si>
  <si>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</si>
  <si>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</si>
  <si>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</si>
  <si>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</si>
  <si>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</si>
  <si>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 a 内、外腔层间有裂隙一处，但不超过一侧体壁的1／2； b 在内皮肌细胞的顶端有不多于两处的自溶现象； c 基盘下或体壁四周有少许附着物； d 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</si>
  <si>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</si>
  <si>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 a 标本的横断面不与纵轴垂直,但切斜的皮肌囊不超过体壁的 1/5； 
b 背、腹血管或腹神经索等有移位现象,但尚能显示横断面的完整形态； c 黄色细胞和肠壁间有轻微裂隙； 
d 标本染色过深,对比不协调。
11、技术要求符合JY67－1982的相关规定。</t>
  </si>
  <si>
    <t>43403</t>
  </si>
  <si>
    <t>动物细胞有丝分裂(马蛔虫受精卵切片)</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</si>
  <si>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</si>
  <si>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</si>
  <si>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 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</si>
  <si>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</si>
  <si>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</si>
  <si>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 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</si>
  <si>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</si>
  <si>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 应分别认出雌、雄虫的各部主要结构：口吸盘、腹吸盘、精巢和卵巢等。
3、重点观察雌虫在雄虫抱雌沟内的形态。
4、标本选用经人工感染哺乳物后的日本血吸虫（Schistosoma 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 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</si>
  <si>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</si>
  <si>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 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</si>
  <si>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</si>
  <si>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 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</si>
  <si>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</si>
  <si>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</si>
  <si>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</si>
  <si>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</si>
  <si>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</si>
  <si>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</si>
  <si>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</si>
  <si>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</si>
  <si>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</si>
  <si>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</si>
  <si>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</si>
  <si>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</si>
  <si>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 a 标本上有微小的银沉淀物或其他污物，但不影响对细胞界限的观察； b 细胞界限有断续现象不超过材料面积的1/4；c 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</si>
  <si>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</si>
  <si>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</si>
  <si>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</si>
  <si>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 a 达不到7条要求，但在同一材料上分别有一条不少于毛发下段1／3（自毛囊向上）和一条不少于毛发上段1／3（自表皮向下）的纵断切面； b 纵断毛于和毛根移位，但不影响对4条要求的观察； c 在符合7条要求时，非主要观察部位的真皮和皮下脂肪处破损，但不得超过材料的1／2，或有刀痕不超过两处； d 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</si>
  <si>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</si>
  <si>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 a 达不到4条要求，但能看到汗腺导管的断续切面； b 在符合4条要求时，非主要观察部位的破损不超过材料的1／2，或刀痕不超过两处，或小皱褶不超过一处； c 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</si>
  <si>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</si>
  <si>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</si>
  <si>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</si>
  <si>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</si>
  <si>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</si>
  <si>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</si>
  <si>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</si>
  <si>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</si>
  <si>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</si>
  <si>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</si>
  <si>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 横切材料肌纤维囊应不收缩、无裂隙;纵横切材料的肌模,肌外膜均应完整无皱褶。
8、技术要求符合JY96-1982的相关规定。</t>
  </si>
  <si>
    <t>43509</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</si>
  <si>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</si>
  <si>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</si>
  <si>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</si>
  <si>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</si>
  <si>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</si>
  <si>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 a 染色对比不协调，但尚能显示各部结构； b 被膜破损或皱榴不超过2／5； c 有刀痕一处； d 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</si>
  <si>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</si>
  <si>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</si>
  <si>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</si>
  <si>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</si>
  <si>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</si>
  <si>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</si>
  <si>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</si>
  <si>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</si>
  <si>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</si>
  <si>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</si>
  <si>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</si>
  <si>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</si>
  <si>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</si>
  <si>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</si>
  <si>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</si>
  <si>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</si>
  <si>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</si>
  <si>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</si>
  <si>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</si>
  <si>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</si>
  <si>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</si>
  <si>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</si>
  <si>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</si>
  <si>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43601</t>
  </si>
  <si>
    <t>字母“e”装片</t>
  </si>
  <si>
    <t>1、标本在80×学生显微镜下能观察整体字母“e”。
2、标本字母“e”字迹清晰，无污物，字母应不能脱落，放置不能歪斜。
3、技术要求符合JY67－1982的相关规定。</t>
  </si>
  <si>
    <t>43603</t>
  </si>
  <si>
    <t>1、标本在1000×生物显微镜下，观察46条人染色体; 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</si>
  <si>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60</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</si>
  <si>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</si>
  <si>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60003</t>
  </si>
  <si>
    <t>60004</t>
  </si>
  <si>
    <t>61</t>
  </si>
  <si>
    <t>61001</t>
  </si>
  <si>
    <t>1规格：锥形，100mL。采用3.3硼硅酸盐玻璃GG-17制造。2． 尺寸：瓶底直径：60±1mm；瓶全高：103±3mm；瓶身高79±2mm；小底径：42±1mm；瓶颈内径：22±1mm；颈高：24±2mm；壁厚：不小于1mm。3． 底部不允许有结石、节瘤存在。4． 产品应符合《玻璃仪器通用技术要求》。</t>
  </si>
  <si>
    <t>1规格：锥形，250mL采用高硼硅GG-17玻璃制造，全高112±3mm，瓶直径85±1mm，壁厚1.4-2mm。产品应符合GB/T 11414-2007　《实验室玻璃仪器瓶》的有关规定。</t>
  </si>
  <si>
    <t>62</t>
  </si>
  <si>
    <t>采用透明玻璃制造，斗外径60±2mm，斗茎外径7-8mm，壁厚1-1.5mm，斗径长60±5mm，滤碗壁厚1-2.5mm,符合QB/T2560-2002《实验室玻璃仪器过滤漏斗》的有关规定。初中：采用透明玻璃制造，长60±3mm，口径60±2mm,壁厚1.2-1.7mm,产品应符合GB/T 28211-2011《实验室玻璃仪器过滤漏斗》的有关规定。</t>
  </si>
  <si>
    <t>1. 产品选用钠钙玻璃制成Y形，用于导管分流。2. ≥管外径5mm，全长100mm，支管长50mm。3．熔解部位平滑、均匀、无气泡。4. 内应力消除：在偏光仪下呈紫红色。5．符合GB/T15724.1玻璃仪器总体要求。</t>
  </si>
  <si>
    <t>产品为90mm的直形滴管，上部套有吸液用的橡皮头。</t>
  </si>
  <si>
    <t>玻璃弯管</t>
  </si>
  <si>
    <t>角度60°、75°、90°、105°、120°，产品应符合GB/T12414-1997《药用玻璃管》的标准。</t>
  </si>
  <si>
    <t>62098</t>
  </si>
  <si>
    <t>U形管</t>
  </si>
  <si>
    <t>玻璃仪器总体要求：无内应力，产品应符合GB/T12414-1997《药用玻璃管》的标准。</t>
  </si>
  <si>
    <t>63041</t>
  </si>
  <si>
    <t>1. 由竹质材料制成。夹长≥100mm，手柄长度≥80mm。2. 长度．试管夹试管夹弹簧应有足够弹性，并作防锈处理。3.符合JY0001-2003的有关规定。</t>
  </si>
  <si>
    <t>1. 水止皮管夹用钢丝拧制而成，弹性良好。2. 成型规整，表面无锈蚀。</t>
  </si>
  <si>
    <t>1.产品为在金属网上涂敷石棉材料而制成。2.金属网无锈蚀，具备一定的强度。石棉材料涂敷均匀，附着力强。涂敷面不得裸漏金属网面。3.金属网尺寸不小于125mm×125mm，石棉材料涂敷面直径不小于80mm。</t>
  </si>
  <si>
    <t>1、药匙采用硬质塑料制成。长度≥120mm。。2、产品应符合JY0001-88《教学仪器产品一般质量要求》的有关规定。</t>
  </si>
  <si>
    <r>
      <rPr>
        <sz val="11"/>
        <rFont val="宋体"/>
        <charset val="134"/>
      </rPr>
      <t>1、产品用天然橡胶制造，白色。2、</t>
    </r>
    <r>
      <rPr>
        <b/>
        <sz val="11"/>
        <rFont val="宋体"/>
        <charset val="134"/>
      </rPr>
      <t>0-10#</t>
    </r>
    <r>
      <rPr>
        <sz val="11"/>
        <rFont val="宋体"/>
        <charset val="134"/>
      </rPr>
      <t>应符JY0001-88《教学仪器产品一般质量要求》的有关规定。</t>
    </r>
  </si>
  <si>
    <t>优质天然橡胶制造、内径为7～8mm，壁厚1mm。</t>
  </si>
  <si>
    <t>64084</t>
  </si>
  <si>
    <t>60ml。由一个底和一个盖组成，为圆形玻璃容器，圆口直径60mm，产品应符合GB/T11414-2007《实验室玻璃仪器瓶》的有关规定。</t>
  </si>
  <si>
    <t>64085</t>
  </si>
  <si>
    <t>100ml.由一个底和一个盖组成，为圆形玻璃容器，钠钙或硼硅玻璃盖内径103±1.5mm，底外径100±1mm，盖高18±2mm，底高20±1.5mm，壁厚1.5±0.5mm。</t>
  </si>
  <si>
    <t>瓷，60mm.采用理化瓷制造，全高44±3mm，口外径60±3mm,壁厚4±2mm，带研柱。</t>
  </si>
  <si>
    <t>64095</t>
  </si>
  <si>
    <t>棉纱缸</t>
  </si>
  <si>
    <t>直径≥φ80mm，高度容积≥80mm，不锈钢材质</t>
  </si>
  <si>
    <t>64096</t>
  </si>
  <si>
    <t>记数载玻片(计数板)</t>
  </si>
  <si>
    <t>1、计数池深度：容积≥0.1mm，计数池划格：容积≥1mm2 。
2、白血球计数大方格：1/16 mm2, 红血球计数大方格：1/25 mm2,白血球小方格：1/400mm2外型74mm×33mm×5mm。大方格每边长度允许误差为±1%。
3、计数池平面两端磨有斜坡，使血液吸入容量大而畅通。
4、计数池的背面有凹窝，可保护背面。</t>
  </si>
  <si>
    <t>（7）</t>
  </si>
  <si>
    <t>药品</t>
  </si>
  <si>
    <t>生物实验材料</t>
  </si>
  <si>
    <t>双面刀片、消毒棉 签、牙签、纱布、 脱脂棉、镜头纸、 吸水纸、凡士林、 透明胶带、干酵母粉、彩色玻璃纸、 坐标纸、碘酒、洋红等</t>
  </si>
  <si>
    <t>80302</t>
  </si>
  <si>
    <t>载玻片</t>
  </si>
  <si>
    <t>1、在实验时用来放置实验材料的玻璃片，呈长方形，较厚，有较好的透光性。
2、45°角，抛光边载玻片；规格(mm)：25.4x76.2（1＂x 3＂)；厚度(mm)：0.8-1；包装：50片/盒，化学性能稳定，</t>
  </si>
  <si>
    <t>80303</t>
  </si>
  <si>
    <t>盖玻片</t>
  </si>
  <si>
    <t>规格：100片/盒。1. 产品为钠钙玻璃制品。2. 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</si>
  <si>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</si>
  <si>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</si>
  <si>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</si>
  <si>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</si>
  <si>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1、在医学、细胞生物学、分子生物学和生物化学实验中使用。
2、0.9%的氯化钠水溶液,500ml/瓶。
3、密封包装，无渗漏，在有效使用期内。</t>
  </si>
  <si>
    <t>砾石</t>
  </si>
  <si>
    <t xml:space="preserve">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    </t>
  </si>
  <si>
    <t>珍珠岩</t>
  </si>
  <si>
    <t>2-4mm</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</si>
  <si>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</si>
  <si>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</si>
  <si>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</si>
  <si>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</si>
  <si>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</si>
  <si>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</si>
  <si>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</si>
  <si>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</si>
  <si>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</si>
  <si>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</si>
  <si>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</si>
  <si>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</si>
  <si>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</si>
  <si>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</si>
  <si>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大号。透明塑料制成。内容尺寸约：240mm×138mm×132mm。壁厚26mm。</t>
  </si>
  <si>
    <t>小号。透明塑料制成。内容尺寸约：195mm×120mm×105mm。壁厚1mm。</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</si>
  <si>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</si>
  <si>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</si>
  <si>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</si>
  <si>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</si>
  <si>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</si>
  <si>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</si>
  <si>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</si>
  <si>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</si>
  <si>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</si>
  <si>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</si>
  <si>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</si>
  <si>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</si>
  <si>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</si>
  <si>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 产品由橡皮头和塑料手柄组成。2. 橡皮头为直径≥20mm的半球形物体。3. 手柄长≥160mm，表面应平整清洁，不应有划痕、溶迹、缩迹，边缘不应有毛刺、变形、破边和凹凸不平。4. 手柄和橡皮头应接合紧凑，不应松动。</t>
  </si>
  <si>
    <t>82001</t>
  </si>
  <si>
    <t>82003</t>
  </si>
  <si>
    <t>82008</t>
  </si>
  <si>
    <t>1.天然乳胶材料；2.具有良好的拉力强度和伸长率； 3.两手通用，卷边腕口；4.无皮肤刺激、过敏现象。</t>
  </si>
  <si>
    <t>82014</t>
  </si>
  <si>
    <t>72085</t>
  </si>
  <si>
    <t>尿糖试纸</t>
  </si>
  <si>
    <t>医用</t>
  </si>
  <si>
    <t>滤纸，特性：过滤速度为中速。</t>
  </si>
  <si>
    <t>（四）</t>
  </si>
  <si>
    <t>初高中物理数字化实验室</t>
  </si>
  <si>
    <t>初高中物理数字化实验设备</t>
  </si>
  <si>
    <t>老师端探究设备</t>
  </si>
  <si>
    <t>数字化探究软件</t>
  </si>
  <si>
    <t>简体中文界面，数据采集器接入计算机后能自动识别数据采集器及其状态，实时显示实验数据或曲线，具备多种对实验数据与图线的数据处理与分析工具，支持实验报告输出、上传与评价，实验数据可以导出为表格或文本格式</t>
  </si>
  <si>
    <t>智能采集终端</t>
  </si>
  <si>
    <t>1.支持≥6通道并行采集，单通道最高采样率200kHz；
2.采集器模拟采样分辨率≥12-bits，数字采样分辨率≥0.1μs；
3.具备≥2路USB接口，支持外接USB设备及数据采集器。
4.内置≥6000mAh锂电池；
5.具备Micro接口，在采集分析仪耗尽储电时作为普通采集器使用；
6.采用双核处理器，CPU主频≥1.44GHz，≥4GB DDR4内存，≥64GB SSD存储器；
7.屏幕≥10.1寸液晶屏，支持电容多点触控；
8.具备扬声器。
9.所有接口具备防静电保护TVS，传感器即插即用，不区分模拟和数字通道使用；
10.具备数字化信息系统功能，支持中学基础实验。</t>
  </si>
  <si>
    <t>电流传感器</t>
  </si>
  <si>
    <t>1、测量范围：不小于-2A～2A；分度：≤0.01A 
2、工艺：外壳采用塑料注塑工艺一次成型、组装；
3、可实现有线、无线、显示屏显示三种模式。
4、全面支持国产系统、Android、windows等系统</t>
  </si>
  <si>
    <t>微电流传感器</t>
  </si>
  <si>
    <t>1、测量范围：不小于-10μA~10μA；分度：≤0.1μA 
2、工艺：外壳采用塑料注塑工艺一次成型、组装；
3、可实现有线、无线、显示屏显示三种模式。
4、全面支持国产系统、Android、windows等系统</t>
  </si>
  <si>
    <t>电压传感器</t>
  </si>
  <si>
    <t>1、测量范围：不小于25V～25V；分度：≤0.01V
2、工艺：外壳采用塑料注塑工艺一次成型、组装；
3、可实现有线、无线、显示屏显示三种模式。
4、全面支持国产系统、Android、windows等系统</t>
  </si>
  <si>
    <t>力传感器</t>
  </si>
  <si>
    <t>1、测量范围：不小于-50N～+50N；分度：≤0.001N  
2、工艺：外壳采用塑料注塑工艺一次成型、组装；
3、可实现有线、无线、显示屏显示三种模式。
4、全面支持国产系统、Android、windows等系统</t>
  </si>
  <si>
    <t>温度传感器</t>
  </si>
  <si>
    <t>1、测量范围：不小于-40℃ ~ 125℃ ；分度：≤0.01℃  
2、工艺：外壳采用塑料注塑工艺一次成型、组装；
3、可实现有线、无线、显示屏显示三种模式。
4、全面支持国产系统、Android、windows等系统</t>
  </si>
  <si>
    <t>相对压强传感器</t>
  </si>
  <si>
    <t>1、测量范围：不小于-20kPa~20kPa ；分度：≤0.01kPa  
2、工艺：外壳采用塑料注塑工艺一次成型、组装；
3、可实现有线、无线、显示屏显示三种模式。
4、全面支持国产系统、Android、windows等系统</t>
  </si>
  <si>
    <t>压强传感器</t>
  </si>
  <si>
    <t>1、测量范围：不小于-0kPa～700kPa ；分度：≤0.01kPa
2、工艺：外壳采用塑料注塑工艺一次成型、组装；
3、可实现有线、无线、显示屏显示三种模式。
4、全面支持国产系统、Android、windows等系统</t>
  </si>
  <si>
    <t>微力传感器</t>
  </si>
  <si>
    <t>1、测量范围：不小于：-2N～2N；分度：分度：≤ 0.01N      
2、工艺：外壳采用塑料注塑工艺一次成型、组装；
3、可实现有线、无线、显示屏显示三种模式。
4、全面支持国产系统、Android、windows等系统</t>
  </si>
  <si>
    <t>表面温度传感器</t>
  </si>
  <si>
    <t>1、测量范围：不小于：-20℃ ～ 130℃；分度：≤0.1℃      
2、工艺：外壳采用塑料注塑工艺一次成型、组装；
3、可实现有线、无线、显示屏显示三种模式。
4、全面支持国产系统、Android、windows等系统</t>
  </si>
  <si>
    <t>红外温度传感器</t>
  </si>
  <si>
    <t>1、测量范围：不小于：-70℃ ～ 380℃；分度：≤0.02℃     
2、工艺：外壳采用塑料注塑工艺一次成型、组装；
3、可实现有线、无线、显示屏显示三种模式。
4、全面支持国产系统、Android、windows等系统</t>
  </si>
  <si>
    <t>磁感应传感器</t>
  </si>
  <si>
    <t>1、测量范围：不小于：-20mT～+20mT；分度：≤0.01mT     
2、工艺：外壳采用塑料注塑工艺一次成型、组装；
3、可实现有线、无线、显示屏显示三种模式。
4、全面支持国产系统、Android、windows等系统</t>
  </si>
  <si>
    <t>加速度传感器</t>
  </si>
  <si>
    <t>1、测量范围：不小于：-6g~6g；分度：≤0.01g   
2、工艺：外壳采用塑料注塑工艺一次成型、组装；
3、可实现有线、无线、显示屏显示三种模式。
4、全面支持国产系统、Android、windows等系统</t>
  </si>
  <si>
    <t>静电计传感器</t>
  </si>
  <si>
    <t>1、测量范围：不小于： -220nC~220nC；分度：≤0.1nC   
2、工艺：外壳采用塑料注塑工艺一次成型、组装；
3、可实现有线、无线、显示屏显示三种模式。
4、全面支持国产系统、Android、windows等系统</t>
  </si>
  <si>
    <t>光电门传感器</t>
  </si>
  <si>
    <t>1、测量范围：0～∞μs分度：≤1μs
2、工艺：外壳采用塑料注塑工艺一次成型、组装；
3、可实现有线、无线、显示屏显示三种模式。
4、全面支持国产系统、Android、windows等系统</t>
  </si>
  <si>
    <t>光强分布传感器</t>
  </si>
  <si>
    <t>1、测量范围：不小于： 强度比0-100%位置0-29.1mm；分度：≤强度比1%位置0.008mm  
2、工艺：外壳采用塑料注塑工艺一次成型、组装；
3、可实现有线、无线、显示屏显示三种模式。
4、全面支持国产系统、Android、windows等系统</t>
  </si>
  <si>
    <t>分体式位移传感器</t>
  </si>
  <si>
    <t>1、测量范围：不小于： 4cm～200cm，分度：≤0.1cm
2、工艺：外壳采用塑料注塑工艺一次成型、组装；
3、可实现有线、无线、显示屏显示三种模式。
4、全面支持国产系统、Android、windows等系统</t>
  </si>
  <si>
    <t>小量程位移传感器</t>
  </si>
  <si>
    <t>1、测量范围：不小于：0～40mm，分度：≤0.01mm
2、工艺：外壳采用塑料注塑工艺一次成型、组装；
3、可实现有线、无线、显示屏显示三种模式。
4、全面支持国产系统、Android、windows等系统</t>
  </si>
  <si>
    <t>长距传感器</t>
  </si>
  <si>
    <t>1、测量范围：不小于： 0.15m～6m，分度：≤0.001m
2、工艺：外壳采用塑料注塑工艺一次成型、组装；
3、可实现有线、无线、显示屏显示三种模式。
4、全面支持国产系统、Android、windows等系统</t>
  </si>
  <si>
    <t>旋转运动传感器</t>
  </si>
  <si>
    <t>1、测量范围：≤3000rpm：分度：≤0.2º
2、工艺：外壳采用塑料注塑工艺一次成型、组装；
3、可实现有线、无线、显示屏显示三种模式。
4、全面支持国产系统、Android、windows等系统</t>
  </si>
  <si>
    <t>声波传感器</t>
  </si>
  <si>
    <t>1、测量范围：不小于：  20 Hz～15000Hz,分度：≤1Hz
2、工艺：外壳采用塑料注塑工艺一次成型、组装；
3、可实现有线、无线、显示屏显示三种模式。
4、全面支持国产系统、Android、windows等系统</t>
  </si>
  <si>
    <t>快速温度传感器</t>
  </si>
  <si>
    <t>1、测量范围：不小于：  -20℃~100℃, 分度：≤0.1℃
2、工艺：外壳采用塑料注塑工艺一次成型、组装；
3、可实现有线、无线、显示屏显示三种模式。
4、全面支持国产系统、Android、windows等系统</t>
  </si>
  <si>
    <t>飞行计时器</t>
  </si>
  <si>
    <t>1、测量范围：0～∞μs , 分度：≤1μs
2、工艺：外壳采用塑料注塑工艺一次成型、组装；
3、可实现有线、无线、显示屏显示三种模式。
4、全面支持国产系统、Android、windows等系统</t>
  </si>
  <si>
    <t>微电压传感器</t>
  </si>
  <si>
    <t>1、测量范围：不小于：  -60mV~60mV, 分度：≤0.1mV
2、工艺：外壳采用塑料注塑工艺一次成型、组装；
3、可实现有线、无线、显示屏显示三种模式。
4、全面支持国产系统、Android、windows等系统</t>
  </si>
  <si>
    <t>智能机械能传感器</t>
  </si>
  <si>
    <t>1、测量范围：不小于：  0-1s； 分度：≤0.0001s
2、工艺：外壳采用塑料注塑工艺一次成型、组装；
3、可实现有线、无线、显示屏显示三种模式。
4、全面支持国产系统、Android、windows等系统</t>
  </si>
  <si>
    <t>光强度传感器</t>
  </si>
  <si>
    <t>1、测量范围：不小于：  0～50000Lux, 分度：≤1Lux 
2、工艺：外壳采用塑料注塑工艺一次成型、组装；
3、可实现有线、无线、显示屏显示三种模式。
4、全面支持国产系统、Android、windows等系统</t>
  </si>
  <si>
    <t>三轴磁场传感器</t>
  </si>
  <si>
    <t>1、测量范围不小于-20mT～+20mT；分辨力不大于0.01mT；可同时监测x、y、z三个方向上磁感应强度的分量
2、工艺：外壳采用塑料注塑工艺一次成型、组装；
3、可实现有线、无线、显示屏显示三种模式。
4、全面支持国产系统、Android、windows等系统</t>
  </si>
  <si>
    <t>电荷传感器</t>
  </si>
  <si>
    <t>1、测量范围：不小于：   -100nC～100nC, 分度：≤0.1nC
2、工艺：外壳采用塑料注塑工艺一次成型、组装；
3、可实现有线、无线、显示屏显示三种模式。
4、全面支持国产系统、Android、windows等系统</t>
  </si>
  <si>
    <t>高温传感器</t>
  </si>
  <si>
    <t>1、测量范围：不小于：   0～1200℃, 分度：≤0.01℃ 
2、工艺：外壳采用塑料注塑工艺一次成型、组装；
3、可实现有线、无线、显示屏显示三种模式。
4、全面支持国产系统、Android、windows等系统</t>
  </si>
  <si>
    <t>数控功率电阻</t>
  </si>
  <si>
    <t>1、测量范围：不小于：   0.1KΩ～10KΩ , 挡位范围：0～128
2、工艺：外壳采用塑料注塑工艺一次成型、组装；
3、可实现有线、无线、显示屏显示三种模式。
4、全面支持国产系统、Android、windows等系统</t>
  </si>
  <si>
    <t>G-M传感器</t>
  </si>
  <si>
    <t>1、测量范围：不小于：   0CPM～40000 CPM ，分度：≤1CPM
2、工艺：外壳采用塑料注塑工艺一次成型、组装；
3、可实现有线、无线、显示屏显示三种模式。
4、全面支持国产系统、Android、windows等系统</t>
  </si>
  <si>
    <t>风速传感器</t>
  </si>
  <si>
    <t>1、测量范围：不小于：   0.3m/s ~ 45m/s  , 分度：≤0.1m/s
2、工艺：外壳采用塑料注塑工艺一次成型、组装；
3、可实现有线、无线、显示屏显示三种模式。
4、全面支持国产系统、Android、windows等系统</t>
  </si>
  <si>
    <t>压力传感器</t>
  </si>
  <si>
    <t>1、测量范围：不小于：   ：-1000N～1000N  , 分度：≤0.1N
2、工艺：外壳采用塑料注塑工艺一次成型、组装；
3、可实现有线、无线、显示屏显示三种模式。
4、全面支持国产系统、Android、windows等系统</t>
  </si>
  <si>
    <t>2.36</t>
  </si>
  <si>
    <t>差压传感器</t>
  </si>
  <si>
    <t>1、测量范围：不小于-50kPa ~ 50kPa ；分度：≤0.01kPa
2、工艺：外壳采用塑料注塑工艺一次成型、组装；
3、可实现有线、无线、显示屏显示三种模式。
4、全面支持国产系统、Android、windows等系统</t>
  </si>
  <si>
    <t>2.37</t>
  </si>
  <si>
    <t>2.38</t>
  </si>
  <si>
    <t>1.由底座、立柱、轨道固定架、平抛轨道、及小球接收器等组成。
2.固定架采用ABS塑料注塑工艺一次成型、组装。结构稳定，保障实验安全。
3.功能：配合飞行计时器使用，用于探究平抛运动的特点。</t>
  </si>
  <si>
    <t>2.39</t>
  </si>
  <si>
    <t>1.组成：由铝合金型材底板,红黑色色螺帽接线柱、底板等组成。
底板配有满足实验要求的不少于四组不同规格金属丝。
2.功能：可用来探究电阻与金属材料、长度、横截面积的关系。</t>
  </si>
  <si>
    <t>2.40</t>
  </si>
  <si>
    <t>多用力学轨道</t>
  </si>
  <si>
    <t>轨道量程：0mm～1200mm；分度：1mm
1、由铝合金轨道、实验小车、多用力学轨道配件盒组成；铝合金轨道两侧设有T形槽，用来固定支架或转接头，将实验中所用传感器和其它附件固定；配件盒装有碰撞套装、挡光片、传感器固定架、摩擦力板、弹簧、阻拦块、磁性缓冲器等配件；实验小车外壳采用塑料注塑工艺一次成型、组装，小车壳体外预留卡槽及连接口，方便固定各类配件和传感器；设有弹射器、剪刀夹、粘扣等，车轴选用弹簧式悬挂系统；
功能：与位移传感器、光电门传感器、加速度传感器、力传感器等搭配使用，用于完成与位移、时间、力、质量等有关的各类实验。</t>
  </si>
  <si>
    <t>2.41</t>
  </si>
  <si>
    <t>摩擦力实验器</t>
  </si>
  <si>
    <t>1.组成：由轨道固定器、滑块（内置传感器）、动力装置、电位器、摩擦面、配重块(不少于5块)。
2.功能：用于探究影响滑动摩檫力大小的因素，探究最大静摩擦力。
动力装置速率可调，通过添加等重的配重片数量来配合滑块（内置力传感器）使用，描绘动力装置匀速拉动滑块滑动过程中，摩擦力与不同摩擦面、正压力等因素之间的关系。</t>
  </si>
  <si>
    <t>2.42</t>
  </si>
  <si>
    <t>螺线管</t>
  </si>
  <si>
    <t>双线螺线管设计，塑壳封装，可接学生电源,产生匀强磁场,可根据电源接入不同匝数得到不同强度磁场.</t>
  </si>
  <si>
    <t>2.43</t>
  </si>
  <si>
    <t>1.组成：由盛水桶（带标尺）、手摇轮、旋转装置、固定座、软管等组成。
2.功能：与相对压强传感器配合使用，可在智能采集终端上显示不同深度、不同方向的液体压强，用于探究液体内部压强特点。</t>
  </si>
  <si>
    <t>2.44</t>
  </si>
  <si>
    <t>标准音叉</t>
  </si>
  <si>
    <t>2.45</t>
  </si>
  <si>
    <t>晶体融化实验器</t>
  </si>
  <si>
    <t>1.组成：由特制不锈钢烧杯及远红外加热器组成。
2.220V/50Hz交流供电,远红外加热炉芯，功率不小于80W。
3.主体由烫伤防护外罩,抗高温材料底座制成,外壳装有电源开关,工作指示灯和电压保护装置,可配合铸铁铁架台，完成晶体的熔化,比热容等热学实验.</t>
  </si>
  <si>
    <t>2.46</t>
  </si>
  <si>
    <t>浮力定律实验器</t>
  </si>
  <si>
    <t>1.组成：由三角底座套组、滑轮、容器座、浮子、溢水杯（浮力桶）、盛液桶组成。
2.功能：与传感器配合使用，描绘浮子浸入液体过程中，排开液体所受重力与其所受浮力之间的关系。可配合智能采集终端上显示的数据可以观察浮子浸入液体的过程中，排开液体所受的重力与其所受的浮力相同，从而验证浮力定律（阿基米德原理）。</t>
  </si>
  <si>
    <t>2.47</t>
  </si>
  <si>
    <t>气体流速实验器</t>
  </si>
  <si>
    <t>1.概述：用以探究气体流速与压强的关系。
2.组成：由气泵、一级流速管、二级流速管、三级流速管、O型胶圈、连接件及支架构成。流速管分为三级，三级流速管的管径依次减小，一级流速管管径最大，使用气泵制造气体流动。将会观察气体流速与压强的关系。
3.功能：（1）模块化设计，可调整三个流速管相对位置以实现实验探究；（2）通过管道分流方式接入传感器以减小气流对实验结果的干扰。</t>
  </si>
  <si>
    <t>2.48</t>
  </si>
  <si>
    <t>液体汽化热实验器</t>
  </si>
  <si>
    <t>1.组成：由底座（内置小风扇、电源开关）、固定架组成；
2.功能：结合传感器可以展示液体蒸发过程中的温度变化情况；
3.锂电池供电、集成升压、直流风扇。</t>
  </si>
  <si>
    <t>2.49</t>
  </si>
  <si>
    <t>多用电极实验支架</t>
  </si>
  <si>
    <t>1.由底座、支架、系列传感器电极卡套组成，传感器电极合理放置；
2.具有能够保护传感器电极不受损坏、提高空间利用率和实验效率的功能。</t>
  </si>
  <si>
    <t>2.50</t>
  </si>
  <si>
    <t>2.51</t>
  </si>
  <si>
    <t>1.组成：由容量盒、发热装置、集成化底座、集成化上盖，等构成。
2.功能：用于验证焦耳定律。
能够兼容220V市电和实验电源两种供电模式。独立可拆卸容量瓶，可替换，可水洗。能基本消除温度探头位置变动对实验结果的影响。</t>
  </si>
  <si>
    <t>2.52</t>
  </si>
  <si>
    <t>1.组成：由底座(两面固定带磁的金属板)，力传感器固定架， 可调匝数矩形线圈(100匝 200匝 300匝) 连接固定杆组成。
2.功能：配合力传感器和电流传感器使用，可研究安培力与导线长度和通电电流大小的关系。</t>
  </si>
  <si>
    <t>2.53</t>
  </si>
  <si>
    <t>斜面上力的分解</t>
  </si>
  <si>
    <t>角度 测量范围：不小于0~90°；分度：≤0.1°
力F1 测量范围：不小于0~9.8N；分度：≤0.01N
力F2 测量范围：不小于0~9.8N；分度：≤0.01N
1.工艺：实验器一体成型、免安装，内置两个力传感器和一个角度传感器；
2.组成：由角度调节支架、固定支架、重物承台、水平仪、配重环等组成；</t>
  </si>
  <si>
    <t>2.54</t>
  </si>
  <si>
    <t>法拉第电磁感应定律实验器Ⅰ</t>
  </si>
  <si>
    <t>组成：由固定底座、线圈组、磁铁组、磁感应传感器（内置）、电压传感器（内置）组成。固定底座、磁感线圈组外壳、磁铁组外壳均采用ABS塑料一体化注塑成型；磁感线圈组内置多匝漆包线线圈；</t>
  </si>
  <si>
    <t>2.55</t>
  </si>
  <si>
    <t>法拉第电磁感应定律实验器Ⅱ</t>
  </si>
  <si>
    <t>1.组成：由固定底座、主线圈、副线圈等组成。固定底座由ABS塑料一体化注塑成型，内置电压传感器。主线圈匝数：三线200匝±2匝、副线圈匝数：单线200匝±2匝。
2.功能：与智能电源配合使用，描绘磁通量变化率与感应电动势的关系。可在智能采集终端上显示感应电动势与磁感应强度的实时图象，通过图象拟合，得到实验结论。</t>
  </si>
  <si>
    <t>2.56</t>
  </si>
  <si>
    <t>智能电源</t>
  </si>
  <si>
    <t>1.自带不小于4.3英寸显示屏，有独立的设置与操作界面。
2.可实现交流与直流转换输出，直流输出：0～19V∕2A；交流输出0～5.5V/1A，交直流电压幅值可调节，调节梯形波，三角波多种模式输出。</t>
  </si>
  <si>
    <t>2.57</t>
  </si>
  <si>
    <t>光电池实验器</t>
  </si>
  <si>
    <t>1.组成：由太阳能电池板、支架及接线柱组成。
2.功能：可配合电压传感器探究光能和电能之间的转化。</t>
  </si>
  <si>
    <t>2.58</t>
  </si>
  <si>
    <t>楞次定律实验器</t>
  </si>
  <si>
    <t>1.组成：主要由曲柄滑块机构、线圈机构及辅件构成。
功能：通过曲柄滑块机构带动磁铁磁场作切割金属线圈运动，从而使线圈产生感应电流。曲柄滑块机构可保证磁铁做往复运动，以使线圈产生变化更为规律的感应电流，实验结果更具可读性，亦可通过连接线圈底座不同的香蕉插座实现以线圈匝数的变化作为要素的实验探究。</t>
  </si>
  <si>
    <t>2.59</t>
  </si>
  <si>
    <t>查理定律实验器</t>
  </si>
  <si>
    <t>1.组成：由盛液桶和长柄不锈钢空心球组成。
2.特性：盛液桶采用PC材料注塑工艺一次成型，透明度高并具有一定的抗冲击性和热稳定性。长柄不锈钢空心球具有方便持握，机械强度高，导热迅速等优点，保障实验现象快速明显。长柄不锈钢空心球内置温度传感器探头，外部预留压强类传感器接口和温度类传感器接口，可轻松实现与相关传感器的快速连接。
3.功能：利用盛液桶对不锈钢空心球进行水浴并配合温度和压强类传感器使用，用于气体等容变化的探究。</t>
  </si>
  <si>
    <t>2.60</t>
  </si>
  <si>
    <t>可调单摆实验器</t>
  </si>
  <si>
    <t>1.组成：由三角底座、四方型铝合金材料的专用立体支架,可调摆线长度的专用摆柱及固定件等构成。
2.功能：配合光电门传感器使用完成可调单摆实验。</t>
  </si>
  <si>
    <t>2.61</t>
  </si>
  <si>
    <t>压缩气体做功实验器</t>
  </si>
  <si>
    <t>1.组成：由底盘及立柱固定器，实验针筒配合快速温度探头连接器组成。
2.实验中压缩气体,温度升高.可真实快速反应实验现象。</t>
  </si>
  <si>
    <t>2.62</t>
  </si>
  <si>
    <t>模块组合逻辑电路</t>
  </si>
  <si>
    <t>1.组成：由与门、或门、非门、电源盒等组成。
2.支持脱离采集终端独立使用。
3.功能：用于展示与或非门电路的基本特性。可多套配合使用。</t>
  </si>
  <si>
    <t>2.63</t>
  </si>
  <si>
    <t>内置扬声器发出声波，声波频率在50Hz～1000Hz，频率与响度可调，配合传感器检测发声信号进行音频分析。</t>
  </si>
  <si>
    <t>2.64</t>
  </si>
  <si>
    <t>温差发电实验器</t>
  </si>
  <si>
    <t>1.组成：由盛水底座、半导体制冷片组成。
2.利用两边不同温度的水体实现温差产生电压.要求实验现象明显，持续时间长。</t>
  </si>
  <si>
    <t>2.65</t>
  </si>
  <si>
    <t>机械能守恒实验器</t>
  </si>
  <si>
    <t>1.组成：弧形刻度板,传感器固定架,三角底座，控制开关，运动摆柱(带细线)等
2.功能：与传感器配套使用,能够完成势能与动能间相互转化，来验证机械能守恒定律。</t>
  </si>
  <si>
    <t>2.66</t>
  </si>
  <si>
    <t>智能机械能守恒实验器</t>
  </si>
  <si>
    <t xml:space="preserve">1.组成：凸型铝合金型材、机械能守恒铁面板、铝合金立柱、摆锤、底座固定器。
2.功能：与智能机械能守恒传感器配合使用，可描绘出摆锤下摆过程中，重力势能减小，动能增加的过程。从而验证机械能守恒定律。 </t>
  </si>
  <si>
    <t>2.67</t>
  </si>
  <si>
    <t>力的合成分解实验器</t>
  </si>
  <si>
    <t xml:space="preserve">1.组成：由力的合成与分解刻度盘、力传感器固定装置、钩码、三角底座等组成。
2.功能：配合力传感器使用，能够完成力的合成与分解实验，验证平行四边形定则。
</t>
  </si>
  <si>
    <t>2.68</t>
  </si>
  <si>
    <t>声强传感器</t>
  </si>
  <si>
    <t>1、测量范围：不小于：  ： 40dB ～ 120dB, 分度：≤0.1dB 
2、工艺：外壳采用塑料注塑工艺一次成型、组装；
3、可实现有线、无线、显示屏显示三种模式。
4、全面支持国产系统、Android、windows等系统</t>
  </si>
  <si>
    <t>2.69</t>
  </si>
  <si>
    <t>电子罗盘</t>
  </si>
  <si>
    <t>测量范围：不小于 0°～ 360° 分度：≤0.1°
工艺：外壳采用塑料注塑工艺一次成型、组装；</t>
  </si>
  <si>
    <t>2.70</t>
  </si>
  <si>
    <t>机械能转换实验器</t>
  </si>
  <si>
    <t>1.组成：由铜管，支架，摩擦绳组成。
2.功能：与温度传感器配合使用，可完成机械能转化的实验。</t>
  </si>
  <si>
    <t>2.71</t>
  </si>
  <si>
    <t>远红外加热器</t>
  </si>
  <si>
    <t>1.220V/50Hz交流供电,远红外加热炉芯，功率不小于80W。
2.主体由烫伤防护外罩,抗高温材料底座制成,外壳装有电源开关,工作指示灯和电压保护装置,可完成晶体的熔化等热学实验.</t>
  </si>
  <si>
    <t>2.72</t>
  </si>
  <si>
    <t>热传导实验器</t>
  </si>
  <si>
    <t>配备等质量的铁、铜、铝棒各一根。
与加热装置和传感器配合使用，可完成热传导实验。</t>
  </si>
  <si>
    <t>2.73</t>
  </si>
  <si>
    <t>金属热胀冷缩实验器</t>
  </si>
  <si>
    <t xml:space="preserve">1.产品由外壳、底座、金属杆、加热装置、传感器、12V直流电源适配器等组成；
2.外壳的底座采用ABS塑料注塑工艺一次成型、组装；
3、可通过有线、无线、独立显示方式与采集终端相连。                                 </t>
  </si>
  <si>
    <t>2.74</t>
  </si>
  <si>
    <t>二力平衡实验器</t>
  </si>
  <si>
    <t>1.组成：由传感器固定装置、重物配件及电机联动装置等组成。
2.功能：配合三角或铸铁铁架台、力传感器使用，可用于研究超重与失重过程中物体的受力特点。</t>
  </si>
  <si>
    <t>2.75</t>
  </si>
  <si>
    <t>斜面效率实验仪</t>
  </si>
  <si>
    <t>1.组成：铝合金轨道，升降调节装置.
2.功能：配合力传感器使用，可用来测量斜面机械效率</t>
  </si>
  <si>
    <t>2.76</t>
  </si>
  <si>
    <t>大气压强测量装置</t>
  </si>
  <si>
    <t>小型、无汞、测量范围不小于30~110KP</t>
  </si>
  <si>
    <t>2.77</t>
  </si>
  <si>
    <t>环形线圈</t>
  </si>
  <si>
    <t>1.高灵敏度、无源、塑壳封装，配合条形磁铁、微电流传感器使用，可验证磁铁切割线圈能产生感生电流.
2.低电阻高匝数铜钱圈。实验现象明显。</t>
  </si>
  <si>
    <t>2.78</t>
  </si>
  <si>
    <t>高中EXB系列电学实验板</t>
  </si>
  <si>
    <t>1.不少于22块,设有标准节插孔及开关。
2.至少包含测量电池电动势和内阻、测量电池电动势、伏安法测电阻和金属丝电阻率、二极管特性曲线、三极管特性曲线、全波整流与滤波、半波整流与滤波、非门电路、与门电路、或门电路、RC\RL移相、分压与限流电路、恒压源、恒流源、多谐振荡电路、双稳态电路、自感现象、电感线圈、LC振荡电路、小灯炮的伏安特性曲线、电容充电放电及串并联、三极管放大电路。
3.搭配传感器和电源使用,可完成高中物理实验课中的多个电学实验.</t>
  </si>
  <si>
    <t>2.79</t>
  </si>
  <si>
    <t>初中EXB系列电学实验板</t>
  </si>
  <si>
    <t>1.不少于7块,设有标准节插孔及开关.
2.组成：至少包含串联电路电流、串联电路电压、并联电路电流、并联电路电压、欧姆定律、伏安法测电阻、小灯炮的伏安特性曲线。
3.功能：搭配传感器和电源使用,可完成初中物理实验课中的多个电学实验.</t>
  </si>
  <si>
    <t>2.80</t>
  </si>
  <si>
    <t>胡克定律实验器</t>
  </si>
  <si>
    <t>组成：由三角底座套组、计数器显示装置、铝合金活动轨道、弹簧固定盘、计数器支架、传感器固定支架、压簧(≥3种不同尺寸)、拉簧(≥3种不同尺寸)组成。
功能：用于验证探究弹簧的伸长特性、研究弹簧形变量与弹力的关系；计数器显示装置采用电容栅测距方式，计数器支架尺身装有高精度齿条（可精确到0.01mm），可从计数器显示装置上获得形变量数值。
配合力传感器使用，可探究弹簧形变过程中，形变量与弹力之间的关系。可在智能采集终端上显示弹簧形变量与弹力的关系，从而验证胡克定律。</t>
  </si>
  <si>
    <t>2.81</t>
  </si>
  <si>
    <t>2.82</t>
  </si>
  <si>
    <t>地磁场实验器</t>
  </si>
  <si>
    <t>1、产品由线圈、外壳、底座等组成；
2、外壳采用塑料注塑工艺一次成型、组装；
3、线圈可旋转，采用低电阻高匝数铜钱圈，实验数据明显。
4、功能：利用可旋转线圈切割地磁场产生微小电流，配合传感器和采集终端可绘制相关图象。</t>
  </si>
  <si>
    <t>2.83</t>
  </si>
  <si>
    <t>1.由底座、横杆、传感器支架、螺线管等组成。
2.底座和传感器支架外壳采用塑料注塑工艺一次成型、组装；
3.功能：配合直流电源、磁感应传感器、力传感器使用，用于探究电磁铁/通电螺线管的特性。</t>
  </si>
  <si>
    <t>2.84</t>
  </si>
  <si>
    <t>光强与距离关系实验器</t>
  </si>
  <si>
    <t>采用白色LED光源，可验证光强度的大小与距离的关系</t>
  </si>
  <si>
    <t>2.85</t>
  </si>
  <si>
    <t>线性与非线性</t>
  </si>
  <si>
    <t>主体外壳一体化注塑成型，可控开关，工作指示，标准传感器插孔，拨动开关可实现线性与非线性切换使用。</t>
  </si>
  <si>
    <t>2.86</t>
  </si>
  <si>
    <t>教学RS</t>
  </si>
  <si>
    <t>RS：硝酸钍 安全低强度：&lt;0.61μSv/h</t>
  </si>
  <si>
    <t>2.87</t>
  </si>
  <si>
    <t>TR实验器</t>
  </si>
  <si>
    <t>1.由外壳、底盖等组成。
2.外壳采用塑料注塑工艺一次成型、组装，壳体配备3个传感器测试孔，可适配温度或气体压强类传感器。面积相同但颜色不同的金属。
3.配备独立电源适配器。
4.螺纹盖可拆卸，并且密封性好，金属片可更换，能用于比较液体的比热容。
5.功能：（1）与温度或气体压强类传感器配合使用，用于探究颜色对热辐射能力的影响。
（2）与温度传感器配合使用，用于比较液体的比热容。</t>
  </si>
  <si>
    <t>2.88</t>
  </si>
  <si>
    <t>玻璃导电实验器</t>
  </si>
  <si>
    <t>底座上有两个接线柱,实验时接传感器。专用实验板(配有专用玻璃电极，可直接酒精灯加热),实验器含有电池作为电源使用。</t>
  </si>
  <si>
    <t>2.89</t>
  </si>
  <si>
    <t>人体发电演示器</t>
  </si>
  <si>
    <t>1.组成：由底座、多根不同材质的金属棒及固定件构成。
2.功能：与传感器配合使用，可用于探究人体原电池发电的影响因素。</t>
  </si>
  <si>
    <t>2.90</t>
  </si>
  <si>
    <t>三角磁力固定座</t>
  </si>
  <si>
    <t>三角型底座配有三个强力磁铁,金属支柱,适用于固定较大型实验器材.</t>
  </si>
  <si>
    <t>2.91</t>
  </si>
  <si>
    <t>力矩盘套件</t>
  </si>
  <si>
    <t>1.组成：由力矩盘、轴承、固定柱、底座等组成。
2.力矩盘外壳采用塑料注塑工艺一次成型、组装。
3.力矩盘应内置可伸缩挂钩，免去拆装挂钩过程，也可消除挂钩质量对实验的影响。
4.内置轴承确保设备灵敏精确。
5.功能：与力类传感器配合使用，可用于探究力矩的平衡条件。</t>
  </si>
  <si>
    <t>2.92</t>
  </si>
  <si>
    <t>探究作用力和反作用力的关系实验器</t>
  </si>
  <si>
    <t>1.组成：由底座、传感器架、弹簧组等构成。
2.功能：用于牛顿第三定律的验证。</t>
  </si>
  <si>
    <t>2.93</t>
  </si>
  <si>
    <t>光强与分布</t>
  </si>
  <si>
    <t>由激光光源、托架、单缝、双缝、偏振片组成，功能：与光强分布传感器配合使用，完成光的干涉和衍射相关实验。</t>
  </si>
  <si>
    <t>2.94</t>
  </si>
  <si>
    <t>传感器ABS专制箱</t>
  </si>
  <si>
    <t>铝合金材质，自带锁扣和提手方便提取和存放。底部海绵凹槽用来存放传感器，方便拿取，同时可以防止摩擦导致传感器外观损坏；</t>
  </si>
  <si>
    <t>2.95</t>
  </si>
  <si>
    <t>采集器铝合金箱</t>
  </si>
  <si>
    <t>铝合金材质，自带锁扣和提手方便提取和存放。</t>
  </si>
  <si>
    <t>2.96</t>
  </si>
  <si>
    <t>附件</t>
  </si>
  <si>
    <t>USB通讯线2条，传感器充电头1个，传感器充电线4条</t>
  </si>
  <si>
    <t>2.97</t>
  </si>
  <si>
    <t>学生端探究设备</t>
  </si>
  <si>
    <t>2.98</t>
  </si>
  <si>
    <t>2.99</t>
  </si>
  <si>
    <t>2.100</t>
  </si>
  <si>
    <t>2.101</t>
  </si>
  <si>
    <t>2.102</t>
  </si>
  <si>
    <t>2.103</t>
  </si>
  <si>
    <t>2.104</t>
  </si>
  <si>
    <t>2.105</t>
  </si>
  <si>
    <t>2.106</t>
  </si>
  <si>
    <t>2.107</t>
  </si>
  <si>
    <t>2.108</t>
  </si>
  <si>
    <t>2.109</t>
  </si>
  <si>
    <t>2.110</t>
  </si>
  <si>
    <t>2.111</t>
  </si>
  <si>
    <t>2.112</t>
  </si>
  <si>
    <t>相对湿度传感器</t>
  </si>
  <si>
    <t>1、测量范围：相对湿度不小于：0% ～100%；温度不小于：0℃～65℃ 分度：相对湿度≤0.1%、温度≤0.01℃ 
2、工艺：外壳采用塑料注塑工艺一次成型、组装；
3、可实现有线、无线、显示屏显示三种模式。
4、全面支持国产系统、Android、windows等系统</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</si>
  <si>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</si>
  <si>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</si>
  <si>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</si>
  <si>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</si>
  <si>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</si>
  <si>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</si>
  <si>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</si>
  <si>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</si>
  <si>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</si>
  <si>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</si>
  <si>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</si>
  <si>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</si>
  <si>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</si>
  <si>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</si>
  <si>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</si>
  <si>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</si>
  <si>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</si>
  <si>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</si>
  <si>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</si>
  <si>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</si>
  <si>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</si>
  <si>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</si>
  <si>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</si>
  <si>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</si>
  <si>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</si>
  <si>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</si>
  <si>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</si>
  <si>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</si>
  <si>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</si>
  <si>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</si>
  <si>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</si>
  <si>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</si>
  <si>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</si>
  <si>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</si>
  <si>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</si>
  <si>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</si>
  <si>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</si>
  <si>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</si>
  <si>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</si>
  <si>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</si>
  <si>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</si>
  <si>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</si>
  <si>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</si>
  <si>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</si>
  <si>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</si>
  <si>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</si>
  <si>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</si>
  <si>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(五)</t>
  </si>
  <si>
    <t>初高中化学数字化实验室</t>
  </si>
  <si>
    <t>初高中化学数字化实验设备</t>
  </si>
  <si>
    <t>二氧化碳传感器</t>
  </si>
  <si>
    <t>1、测量范围：不小于0ppm～100000ppm ；分度：≤1ppm
2、工艺：外壳采用塑料注塑工艺一次成型、组装；
3、可实现有线、无线、显示屏显示三种模式。
4、全面支持国产系统、Android、windows等系统</t>
  </si>
  <si>
    <t>色度传感器</t>
  </si>
  <si>
    <t>1、测量范围：不小于0～100％；分度：≤0.1％
2、工艺：外壳采用塑料注塑工艺一次成型、组装；
3、可实现有线、无线、显示屏显示三种模式。
4、全面支持国产系统、Android、windows等系统</t>
  </si>
  <si>
    <t>浊度传感器</t>
  </si>
  <si>
    <t>1、测量范围：不小于0-400NTU；分度：≤0.1NTU
2、工艺：外壳采用塑料注塑工艺一次成型、组装；
3、可实现有线、无线、显示屏显示三种模式。
4、全面支持国产系统、Android、windows等系统</t>
  </si>
  <si>
    <t>中和滴定装置</t>
  </si>
  <si>
    <t>1、测量范围：滴数，量程：0～∞d；分度：≤1d
pH，量程：不小于0～14；分度：≤0.01pH
电导率，量程：不小于0～20000μS/cm；分度：≤1μS/cm
温度：量程：不小于-40℃～125℃；分度：≤0.1℃
2、工艺：外壳采用塑料注塑工艺一次成型、组装；
3、可实现有线、无线、显示屏显示三种模式。
4、全面支持国产系统、Android、windows等系统</t>
  </si>
  <si>
    <t>pH传感器</t>
  </si>
  <si>
    <t>1、测量范围：不小于-0～14 ；分度：≤0.01
2、工艺：外壳采用塑料注塑工艺一次成型、组装；
3、可实现有线、无线、显示屏显示三种模式。
4、全面支持国产系统、Android、windows等系统</t>
  </si>
  <si>
    <t>氧还原传感器</t>
  </si>
  <si>
    <t>1、测量范围：不小于--2000mV～2000mV  ；分度：≤0.1mV
2、工艺：外壳采用塑料注塑工艺一次成型、组装；
3、可实现有线、无线、显示屏显示三种模式。
4、全面支持国产系统、Android、windows等系统</t>
  </si>
  <si>
    <t>电导率传感器</t>
  </si>
  <si>
    <t>1、测量范围：低量程0μS/cm～200μS/cm，中间量程0μS/cm～2000μS/cm，高量程0μS/cm～20000μS/cm。分辨力：低量程0.1μS/cm，中间量程1μS/cm，高量程10μS/cm。误差：低量程±8%，中间量程和高量程±5%
工艺：外壳采用塑料注塑工艺一次成型、组装；
3、可实现有线、无线、显示屏显示三种模式。
4、全面支持国产系统、Android、windows等系统</t>
  </si>
  <si>
    <t>溶解氧传感器</t>
  </si>
  <si>
    <t>1、测量范围：不小于-：0mg/L ～ 20mg/L；分度：≤0.01mg/L
2、工艺：外壳采用塑料注塑工艺一次成型、组装；
3、可实现有线、无线、显示屏显示三种模式。
4、全面支持国产系统、Android、windows等系统</t>
  </si>
  <si>
    <t>二氧化硫传感器</t>
  </si>
  <si>
    <t>1、测量范围：不小于-0ppm～20ppm；分度：≤：0.01ppm
2、工艺：外壳采用塑料注塑工艺一次成型、组装；
3、可实现有线、无线、显示屏显示三种模式。
4、全面支持国产系统、Android、windows等系统</t>
  </si>
  <si>
    <t>氧气传感器</t>
  </si>
  <si>
    <t>1、测量范围：不小于-0%-100% ；分度：≤0.1%
2、工艺：外壳采用塑料注塑工艺一次成型、组装；
3、可实现有线、无线、显示屏显示三种模式。
4、全面支持国产系统、Android、windows等系统</t>
  </si>
  <si>
    <t>溶解二氧化碳传感器</t>
  </si>
  <si>
    <t>1、测量范围：不小于量程：0～32%；0～500mg/L；分度：≤0.001%；0.01mg/L
2、工艺：外壳采用塑料注塑工艺一次成型、组装；
3、可实现有线、无线、显示屏显示三种模式。
4、全面支持国产系统、Android、windows等系统</t>
  </si>
  <si>
    <t>钙离子传感器</t>
  </si>
  <si>
    <t>1、测量范围：不小于 0.00001mol/L～0.1mol/L；分度：≤0.00001mol/L
2、工艺：外壳采用塑料注塑工艺一次成型、组装；
3、可实现有线、无线、显示屏显示三种模式。
4、全面支持国产系统、Android、windows等系统</t>
  </si>
  <si>
    <t>二氧化氮传感器</t>
  </si>
  <si>
    <t>1、测量范围：不小于-0ppm～20ppm，分度：≤0.01ppm
2、工艺：外壳采用塑料注塑工艺一次成型、组装；
3、可实现有线、无线、显示屏显示三种模式。
4、全面支持国产系统、Android、windows等系统</t>
  </si>
  <si>
    <t>氢气传感器</t>
  </si>
  <si>
    <t>1、测量范围：不小于-0ppm～1000ppm ；分度：≤1ppm
2、工艺：外壳采用塑料注塑工艺一次成型、组装；
3、可实现有线、无线、显示屏显示三种模式。
4、全面支持国产系统、Android、windows等系统</t>
  </si>
  <si>
    <t>溶解氧-气中氧一体传感器</t>
  </si>
  <si>
    <t>1、测量范围：溶解氧不小于：0mg/L~ 20mg/L  气中氧不小于：0%-100%
2、工艺：外壳采用塑料注塑工艺一次成型、组装；
3、可实现有线、无线、显示屏显示三种模式。
4、全面支持国产系统、Android、windows等系统</t>
  </si>
  <si>
    <t>钠离子传感器</t>
  </si>
  <si>
    <t>1、测量范围：不小于0.000001mol/L～0.1mol/L ；分度：≤0.000001mol/L
2、工艺：外壳采用塑料注塑工艺一次成型、组装；
3、可实现有线、无线、显示屏显示三种模式。
4、全面支持国产系统、Android、windows等系统</t>
  </si>
  <si>
    <t>钾离子传感器</t>
  </si>
  <si>
    <t>1、测量范围：不小于-0.000001mol/L～0.1mol/L ；分度：≤0.000001mol/L
2、工艺：外壳采用塑料注塑工艺一次成型、组装；
3、可实现有线、无线、显示屏显示三种模式。
4、全面支持国产系统、Android、windows等系统</t>
  </si>
  <si>
    <t>氯离子传感器</t>
  </si>
  <si>
    <t>1、测量范围：不小于-：0～0.1mol/L  ；分度：≤0.0001mol/L
2、工艺：外壳采用塑料注塑工艺一次成型、组装；
3、可实现有线、无线、显示屏显示三种模式。
4、全面支持国产系统、Android、windows等系统</t>
  </si>
  <si>
    <t>一氧化碳传感器</t>
  </si>
  <si>
    <t>1、测量范围：不小于-0～1000ppm；分度：≤1ppm
2、工艺：外壳采用塑料注塑工艺一次成型、组装；
3、可实现有线、无线、显示屏显示三种模式。
4、全面支持国产系统、Android、windows等系统</t>
  </si>
  <si>
    <t>硝酸根离子传感器</t>
  </si>
  <si>
    <t>1、测量范围：不小于：0.00001mol/L ～0.1mol/L ；分度：≤0.00001mol/L
2、工艺：外壳采用塑料注塑工艺一次成型、组装；
3、可实现有线、无线、显示屏显示三种模式。
4、全面支持国产系统、Android、windows等系统</t>
  </si>
  <si>
    <t>铵根传感器</t>
  </si>
  <si>
    <t>1、测量范围：不小于-0mol/L～0.1mol/L ；分度：≤0.0001mol/L
2、工艺：外壳采用塑料注塑工艺一次成型、组装；
3、可实现有线、无线、显示屏显示三种模式。
4、全面支持国产系统、Android、windows等系统</t>
  </si>
  <si>
    <t>化学反应速率实验器</t>
  </si>
  <si>
    <t>由2只Y型试管、2只≥Φ6mm单孔5号橡胶塞、2只等径气管快速接头、2条外径≥6mm软管、2只安全阀组成；配合相对压强传感器使用进行催化剂对化学反应速率的影响、金属与酸反应、酶催化的高效性等实验。</t>
  </si>
  <si>
    <t>磁力搅拌器</t>
  </si>
  <si>
    <t>1.整体机身超薄设计。操作面板设有中心定位点。
2.面板自带开/关机、复位、增加转速、减少转速4个按键，操作便捷。
3.采用磁场调节装置调节速率，转速档位可调。
4.搅拌容量：0-1000ml搅拌容量。
5.配合磁珠使用，具有自动搅拌溶液的功能。
6.主要用于化学生物中的酸碱中和滴定、溶液的搅拌、液体混合、组织培养等相关实验场景。</t>
  </si>
  <si>
    <t>1.组成：由盛液器、三种不同材质的电极（铜 铁 锌）等组成。
2.功能：与电压传感器配合使用，可用于研究原电池的工作原理。</t>
  </si>
  <si>
    <t>中和热实验装置</t>
  </si>
  <si>
    <t>1.组成：由外隔热桶、内盛液器等组成。
2.功能：与传感器配合使用，可完成化学反应中热量的测量</t>
  </si>
  <si>
    <t>1.支持蓝牙和USB两种连接方式；
2.实现与传感器的直接通信，无需其他扩展配件进行二次连接；
3.软件内置操作帮助说明，长按各个按钮出现简要提示，可查看与该按钮对应的详细说明，提高实用性、易用性；
4.提供不低于12种页面布局模板，可依据实验要求选择对应的页面布局方式；
5.提供多种数据显示方式，包含点线图、数据表格、指针仪表、数字仪表等；
6.支持用户自行设计实验模板、设置公式、数据分析等；
7.支持用户对已完成实验进行模板保存，便于分享及后续使用；
8.支持实验保存及回放，利于学生巩固学习；
9.支持对实验数据进行导出及导入，方便实验数据留存，让学生进一步学习探究。</t>
  </si>
  <si>
    <t>水电解-氢燃料电池套件</t>
  </si>
  <si>
    <t>1、由外壳、橡胶塞、电解电池、氢燃料电池、硅胶管、电池座、香蕉插头线等组成；
2、外壳采用PC材料注塑工艺一次成型、组装，氢氧储气罐通过六根硅胶管连接电解电池和氢燃料电池；结构稳定，保障实验安全；
3、产气部分采用膜结构，产气效率高、寿命长，可有效减少等待时间；
4、配有发光二极管进行氢燃料电池发电效率检验，香蕉插头连接线配有专用香蕉插头，保证电路连接的稳定性。
功能：用于完成电解制取的氢气、氧气使氢燃料电池发电的实验，也可用于与此过程有关的各类实验。</t>
  </si>
  <si>
    <t>中和滴定实验器</t>
  </si>
  <si>
    <t>1.组成：由多用支架底座、转接头、不锈钢连接杆、酸碱两用滴定管、蝴蝶夹、四爪夹、注射器、二通阀、滴定头、烧杯等组成；
2.多用支架底座外壳采用塑料注塑工艺一次成型、组装。结构稳定，可保障实验安全。
3.应配备多个滴定头。                                                                                                                 
4.可兼容滴定管、注射器等多种规格量器。
5.采用双阀组合可保障滴定速率恒定、液滴体积一致，且能实现快速启停。
6.功能：配合中和滴定装置、磁力搅拌器可完成酸碱中和滴定、电导率滴定、弱电解质的稀释、沉淀滴定、氧还原滴定及其它需要滴定测算体积的定量实验。</t>
  </si>
  <si>
    <t>探究反应前后物质的质量关系实验器</t>
  </si>
  <si>
    <t>组成：固定底座、托盘、硅胶塞（含实芯和带孔各一个）、小气球、螺口圆底带刻度的离心管两只，加厚透明硼硅酸盐玻璃制的500mL大烧杯、玻璃导管、100mL锥形瓶。
功能：与力传感器一起构成实验装置，可以完成多个探究反应前后物质的质量关系的实验，验证质量守恒定律，并可用于量程范围内的称重工作。</t>
  </si>
  <si>
    <t>(六)</t>
  </si>
  <si>
    <t>高中生物数字化实验室</t>
  </si>
  <si>
    <t>高中生物实验设备</t>
  </si>
  <si>
    <t>1.可在课本中找到对应的实验。每个实验须同时具备仿真实验、同步实验、实验报告功能。
2.同时有相关实验的高清操作视频。
3.具备国家认可的正规版权。
4.参照海南高中生物学科对应教材仿真实验不少于8个，实验视频不少于30个。</t>
  </si>
  <si>
    <t>高中生物数字化实验设备</t>
  </si>
  <si>
    <t>老师演示实验设备</t>
  </si>
  <si>
    <t>酒精传感器</t>
  </si>
  <si>
    <t>1、测量范围：不小于： -40℃ ~ 125℃ ；分度：≤0.01℃
2、工艺：外壳采用塑料注塑工艺一次成型、组装，泵动循环结构；
3、可实现有线、无线、显示屏显示三种模式。
4、全面支持国产系统、Android、windows等系统</t>
  </si>
  <si>
    <t>心率传感器</t>
  </si>
  <si>
    <t>1、测量范围：不小于： 0 Times/min～200 Times/min ；分度：≤1 Times/min
2、工艺：外壳采用塑料注塑工艺一次成型、组装，泵动循环结构；
3、可实现有线、无线、显示屏显示三种模式。
4、全面支持国产系统、Android、windows等系统</t>
  </si>
  <si>
    <t>呼吸率传感器</t>
  </si>
  <si>
    <t>1、测量范围：不小于： 0%～2.5%或0～20g/L  ；分度：≤0.001%或0.001g/L
2、工艺：外壳采用塑料注塑工艺一次成型、组装，泵动循环结构；
3、可实现有线、无线、显示屏显示三种模式。
4、全面支持国产系统、Android、windows等系统</t>
  </si>
  <si>
    <t>心电图传感器</t>
  </si>
  <si>
    <t>1、测量范围：不小于：0～14 ；分度：≤0.01
2、工艺：外壳采用塑料注塑工艺一次成型、组装，泵动循环结构；
3、可实现有线、无线、显示屏显示三种模式。
4、全面支持国产系统、Android、windows等系统</t>
  </si>
  <si>
    <t>光合作用实验装置</t>
  </si>
  <si>
    <t>1.组成：由上盖、透明桶身、橡胶圈、实心硅胶塞、实心橡胶塞、单孔橡胶塞等组成。
2.外壳采用PC材料注塑工艺一次成型，具有透明的特点。
3.上盖配备不少于3个传感器探头插孔，配合单孔橡胶塞可兼容绝大部分环境参数类、气体类、离子类等常用类型传感器。
4.功能：与环境参数类、气体类、离子类等类型传感器配合使用，可完成光合作用、种子萌发等实验。</t>
  </si>
  <si>
    <t>学生分组实验探究设备</t>
  </si>
  <si>
    <t>(七)</t>
  </si>
  <si>
    <t>初高中生物微生物实验室</t>
  </si>
  <si>
    <t>初高中生物微生物实验设备</t>
  </si>
  <si>
    <t>教师数码显微镜</t>
  </si>
  <si>
    <t>1、光学系统:无限远校正光学系统。
2、目镜：WF10×/20mm，补偿广角目镜，目镜并锁定于目镜筒（其中一只目镜带视度可调），可防止学生把目镜拔出使物镜遭到损坏，并防止灰尘进入，目镜放大率准确度不超过±0.99%，360°旋转时目镜焦平面上像中心的位移≤0.15mm。
3、物镜：无限远校正光学物镜4X/NA0.1；10X/NA0.25；40X/NA0.65(弹簧)，4X/0.10,成像清晰圆直径≥17.2mm,10X/0.25成像清晰圆直径≥17.0mm,，10X景深范围内像面的偏摆≤0.04mm；40X/0.65（弹簧），成像清晰圆直径≥16.9mm；所有物镜均保证齐焦，10倍－4倍不超过±0.028mm,,10倍－40倍不超过±0.020mm；40倍－100倍不超过±0.013mm,100X/1.25（弹簧），成像清晰圆直径≥16.9mm；所有物镜均保证齐焦，带有限位装置，可防止物镜压坏切片致使物镜损坏，物镜放大率准确度不超过±1.66%。
4、镜筒：30°铰链双目镜筒，360°旋转观察，瞳间距48mm-76mm
5、转换器：四孔定位转换器，带物镜记忆功能，可记录每个物镜最适合的光亮度，无需重复调节亮度，物镜转换器稳定性≤0.012mm。
6、调焦机构:粗微同轴调焦手轮，微调0.2mm/转，格值0.002mm，粗调行程52mm.采用行星齿轮结构，极限位置可以自动反转，消除使用者操作或误操作造成的破坏，提高仪器使用寿命，齿轮采用自润滑工艺，减少维护的同时，使操作舒适。
7、照明：带上下光源，3WLED，全色谱，色温可调，数字调光，亮度旋钮开关。支持30min无调光操作自动进入关机状态（ECO功能），避免用户忘记关机，更节能环保，内置可充电电池，6000mAh,停电可使用。
8、聚光镜：固定式，N.A.1.25阿贝聚光镜，带手轮升降和滤光片托架，配可变光阑。
9、载物台：双层机械式移动平台，面积：160mm×142mm，移动范围：78mm×52mm，配双切片夹组。金属表面采用粉末静电喷涂工艺，可起到防潮，防碱，抗酒精、丙酮，耐磨、耐盐雾的效果，载物台受5N水平方向作用力最大位移≤0.015mm；不重复性≤0.003mm,用机械使标本在5mm*5mm范围内移动时的离焦量≤0.008mm，带有光源的仪器操作部位温度与室温差≤8.5°。
10、左右两系统放大率差≤0.64%，双目系统左右两像面光谱色一致，明暗差≤14.8%；双目系统左右系统像面方位差≤8’、双目系统左右视场中心偏差:上下≤0.06mm、左右内侧≤0.03mm、左右外侧≤0.03mm，双目系统左右光轴平行度（’）水平发散≦10，水平会聚≦8，垂直交叉≦10，零视度时，左右系统的目镜端面位置差（mm）≦0.25mm，目镜观察和显示屏观察的图像齐焦（mm)≦0.15mm,摄影视场范围≥78.5%。
11、显微镜具备语音唤醒功能，可呼叫设置光源开关和电源亮度调节。
12、显微镜具有一机多功能，既具备生物显微镜功能，又具备实体显微镜功能（可选配1X或者2X实体物镜）。
13、底座显示屏：机身底座搭载1.3寸OLED显示屏，更直观显示当前光源模式、充电状态数值，实时显示物镜倍率，LED色温模式（暖白光极限值为3000K-4000K,白光极限值为6000K-7000K），上下光源标识,ECO状态显示(1-60分钟随意设置），便于用户记录还原观察数据。支持屏幕定制显示用户名称，让用户拥有自己的专属标签。
14、机身数据接口：RJ-45(以太网）、USB1、USB2,可接鼠标和U盘，HDMI和Type-C接口,
Type-C接口*1，UCB-A接口*1(数据传输)，UCB-B接口*1(无线鼠标)，HDMI*1(高清接口），DC接口*1(仅电源输出DC12V/2.5A)
15、电源输入：AC100~240V50/60Hz电源适配器转换DC12V/2.5A输入。
16、内置高分辨率液晶屏显示系统：内置1/1.8”传感器，4K高清输出，帧率30fps。                                                                                                                                               17、显示平板：，10.5寸高清触摸显示屏，安卓11操作系统，液晶屏可垂直翻转180°，水平翻转270°，屏幕分辨率1920X1280,支持WIFI功能.
18、通讯接口：wifi/lan网络连接；USB接口；显示设备与显微镜为一体化设计，只需擦上电源和装上目镜开机即可使用，无需进行其它安装。一体化单一外置DC供电插口及标准网络接口。</t>
  </si>
  <si>
    <t>数码互动软件</t>
  </si>
  <si>
    <t>一.提供的控制系统软件需与显微镜品牌一致，且有该品牌厂家出具的由中华人民共和国国家版权局计算机软件著作权证登记证书（以保护知识产权），以方便效果达到最佳（方便功能升级），  且有利于售后的一致性；防杀进程、断线保护、远程控制关机等辅助功能维护教学秩序。
文件分发和提交必须可以拖拽添加文件，可添加不同目录下的文件或文件目录。
二．控制软件的功能
1.课堂教学
屏幕广播：将教师机屏幕和教师讲话实时广播给单一、部分或全体学生，可选择全屏或窗口方式。窗口模式下或教师机与学生机分辨率不同情况下，学生机可以以不同的窗口方式接收广播。
屏幕广播速度增强：屏幕广播时调节多种画面质量，根据网络的不同选择最好的效果进行教学。
屏幕笔：教师教学使用的辅助工具，突出显示项目、添加注释，添加批注等等。
网络影院：实现教师机播放的视频同步广播到学生机。
共享白板：教师可共享白板、桌面或图片与选定的学生共同完成相同的学习任务或绘画作品，学生也可以单独完成。
视频直播：通过USB摄像头将教师的画面实时广播到学生机，达到更形象的教学效果，具有引导客户选择视频设备的提示画面，以便客户快速完成摄像头设备的设置。
语音广播：将教师机麦克风或其他输入设备（如磁带、CD）的声音广播给学生，教学过程中请任何一位已登录的学生发言，其他学生和教师收听该学生发言。
语音对讲：教师选择任意一名已登录学生与其进行双向语音交谈，除教师和此学生外，其他学生不会受到干扰，可以动态切换对讲对象。
学生演示：教师选定一台学生机作为示范，由此学生代替教师进行示范教学。
分组教学：通过分组教学，将学生分成几个组进行合作学习。小组长可使用多种功能来辅导同伴，例如：广播教学、语音教学、语音对话、监视、远程控制、远程设置、文件分发、远程命令和网络影院。
讨论：教师可能组织学生使用文字、图片、手写板等多种方式开展讨论，可进行分组讨论或主题讨论，分组讨论允许教师将学生分成若干组，同组的组员之间可以相互讨论，教师可以参加任意组的讨论；主题讨论是由教师建立若干个主题，学生选择自己感兴趣的主题开展讨论。
文件分发：教师将教师机不同盘符中的目录或文件一起发送至生机的某目录下。目录不存在自动新建此目录；盘符不存在或路径非法不允许分发；文件已存在选择自动覆盖或保留原始文件。
作业提交：学生把做好的作业直接提交到教师机，方便教师批改作业要收取的麻烦。通过特殊设置，学生提交作业时必需经过教师审批通过后才可提交，教师可以选择接收和拒绝学生提交的文件。并且教师可以限制学生提交文件的数目和大小。
网络快照：教师可以在监控学生的时候，对学生画面拍快照，保存学生画面的截图。
屏幕监视：教师机可以监视单一、部分、全体学生机的屏幕，教师机每屏可监视多个学生屏幕（最多16个）。可以控制教师机监控的同屏幕各窗口间、屏幕与屏幕间的切换速度。可手动或自动循环监视。
2.教学评测
试卷编辑：教师能够在家中编辑试题，试题类型支持单选、多选、判断、自由发挥，可插入图片，设置试卷名称、教师名称、班级、考试时间和总分。允许用户从 Word 文件导入试题，可通过导入 Word 文件添加试题。
阅卷评分：收取的试卷系统可自动评分，教师添加批注，查看柱状图显示的考试统计结果，并能够将评分结果以网页形式发送给相应的学生。
答题卡考试：教师导入word、ppt、excel、pdf等文档类型的考试内容共享给学生，直接生成答题卡用于学生作答，包含多种不同的题型：多选题，判断题，填空题和论述题等。
3.课堂管理
电子点名：通过电子点名教师机的主界面的学生机的名称将会变成学生签到的姓名。电子点名列表可被保存，备以后查看。
班级模型：有单独的管理界面，实现对班级模型的统一管理，并能够导入、导出，调用不同网络教室中的班级模型。
签到：提供学生名单管理工具，为软件和考试模块提供实名验证。提供点名功能，支持保留学生多次登录记录、考勤统计、签到信息的导出与对比。
学生端属性查看：教师可以获取学生端计算机的名称、登录名和其它常用信息，并可以列出学生端的应用程序、进程和进程 ID，教师还可以远程终止学生端的进程。
黑屏肃静：教师可以对单一、部分、全体学生执行黑屏肃静来禁止其进行任何操作，达到专心听课目的，教师可自定义黑屏的内容与图片。</t>
  </si>
  <si>
    <t>图像分析软件</t>
  </si>
  <si>
    <t>一、提供的教师端图像处理分析软件需与显微镜品牌一致，以方便效果达到最佳（方便功能升级），且有利于售后的一致性。                                   二、基本模块：
1．图像采集与存储：可以兼容标准的USB。
2．常规的图像处理功能：图像缩放、彩色转灰度、反相、图像叠加运算及景深扩展功能、直方图均衡，各种和形态学有关的滤镜如：中值滤波、腐蚀、膨胀、锐化、加噪声、图像柔化等功能。
3. 区域操作、处理、分析功能：对选择区域进行分析、 处理，并且可以导出灰度或者是二值图。
4. 灵活的定标功能：可以设定几组定标值供选择，更改定标值后各测量数据会自动变化。
5. 图像标注、测量功能：文字、箭头、各种形状的标注框，直线、折线、任意直线、周长、面积、角度等的测量，支持动态视频测量。
6. 图像识别和分析功能：灰度、RGB分量的彩色分割，并且显示灰度直方图，可以完成图像的自动分割。
7. 图像的多层分割：可以在一幅图片上实现多层的分割，并且没有层数的限制，各层计算的数据可以分别显示并统计。
8. 分割修正功能：孔洞填充、边缘平滑以及压框不计，提供区域或者是点的擦除功能，提供断开和连接功能。
9. 颗粒删除功能：可以根据对象的各种形态参数对需要的目标进行筛选。
10. 计算形态参数：可以得出几何参数、位置参数、当量几何参数、外接几何参数、光密度参数、形态学参数，以及相关其他参数。
11. 便捷的结果输出：支持所有结果输出到Word、Excel。
12. 多语言模块：支持中文、英文、日语、德语、法语、意大利语、俄语等一键安装。
13. 操作系统：支持Windows xp/win7/win8/win10,Mac OSX
专业大图拼接模块（教师端软件）：
1．支持多种图像输入格式；
2．界面友好，操作简单灵活；
3．最大支持20×20张图像的拼接；
4．拼接速度快，准确；
5．自动拼接功能：将拍摄到的切片的各个部位的局部图像按顺序拼接得到整个切片的图像。
景深延拓EDF模块(教师端软件）：
1．去模糊多焦面合成：将不同焦面的图像合成得到清晰完整的整幅图像，增加高倍物镜的景深；
2．支持多种图像输入格式；
3．具有操作简便，合成速度快，合成图像效果好的特点。</t>
  </si>
  <si>
    <t>微生物低温实验室培养箱</t>
  </si>
  <si>
    <t>﻿容积：≥80L  ；输入功率： 800W  ；控温范围   0-60℃  ；控温精度 ±1℃；额定电压 220V/50HZ；日光灯照明</t>
  </si>
  <si>
    <t>高压蒸汽灭菌锅</t>
  </si>
  <si>
    <t>﻿容 积 ：≥24L；输入功率：2KW ；电 源：AC200V/50Hz ；额定工作温度：126℃</t>
  </si>
  <si>
    <t>双孔恒温定时防干烧水浴锅</t>
  </si>
  <si>
    <t>不锈钢内胆尺寸：不小于295*150*145；加热功率800W；控温范围：5℃-100℃；控温精度：0.5℃；定时时长：999分钟</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</si>
</sst>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00_ "/>
    <numFmt numFmtId="181" formatCode="#,##0.00_);[Red]\(#,##0.00\)"/>
  </numFmts>
  <fonts count="39">
    <font>
      <sz val="11"/>
      <color theme="1"/>
      <name val="宋体"/>
      <charset val="134"/>
      <scheme val="minor"/>
    </font>
    <font>
      <b/>
      <sz val="11"/>
      <name val="宋体"/>
      <charset val="134"/>
    </font>
    <font>
      <b/>
      <sz val="11"/>
      <color theme="4" tint="0.6"/>
      <name val="宋体"/>
      <charset val="134"/>
    </font>
    <font>
      <b/>
      <sz val="11"/>
      <color theme="0"/>
      <name val="宋体"/>
      <charset val="134"/>
    </font>
    <font>
      <sz val="11"/>
      <name val="宋体"/>
      <charset val="134"/>
    </font>
    <font>
      <sz val="11"/>
      <color rgb="FF000000"/>
      <name val="宋体"/>
      <charset val="134"/>
    </font>
    <font>
      <sz val="11"/>
      <color theme="1"/>
      <name val="宋体"/>
      <charset val="134"/>
    </font>
    <font>
      <b/>
      <sz val="11"/>
      <color theme="1"/>
      <name val="宋体"/>
      <charset val="134"/>
      <scheme val="minor"/>
    </font>
    <font>
      <sz val="10.5"/>
      <name val="宋体"/>
      <charset val="134"/>
    </font>
    <font>
      <sz val="10.5"/>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
      <vertAlign val="superscript"/>
      <sz val="11"/>
      <name val="宋体"/>
      <charset val="134"/>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8" fillId="4" borderId="7" applyNumberFormat="0" applyAlignment="0" applyProtection="0">
      <alignment vertical="center"/>
    </xf>
    <xf numFmtId="0" fontId="19" fillId="5" borderId="8" applyNumberFormat="0" applyAlignment="0" applyProtection="0">
      <alignment vertical="center"/>
    </xf>
    <xf numFmtId="0" fontId="20" fillId="5" borderId="7" applyNumberFormat="0" applyAlignment="0" applyProtection="0">
      <alignment vertical="center"/>
    </xf>
    <xf numFmtId="0" fontId="21" fillId="6" borderId="9" applyNumberFormat="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176" fontId="29" fillId="0" borderId="0"/>
    <xf numFmtId="176" fontId="30" fillId="0" borderId="0">
      <alignment vertical="center"/>
    </xf>
    <xf numFmtId="176" fontId="29" fillId="0" borderId="0"/>
    <xf numFmtId="176" fontId="0" fillId="0" borderId="0"/>
    <xf numFmtId="0" fontId="30" fillId="0" borderId="0"/>
    <xf numFmtId="176" fontId="0" fillId="0" borderId="0">
      <alignment vertical="center"/>
    </xf>
    <xf numFmtId="176" fontId="31" fillId="0" borderId="0">
      <alignment vertical="center"/>
    </xf>
    <xf numFmtId="176" fontId="0" fillId="0" borderId="0">
      <alignment vertical="center"/>
    </xf>
    <xf numFmtId="176" fontId="30" fillId="0" borderId="0"/>
    <xf numFmtId="176" fontId="29" fillId="0" borderId="0"/>
    <xf numFmtId="176" fontId="29" fillId="0" borderId="0"/>
    <xf numFmtId="0" fontId="29" fillId="0" borderId="0"/>
    <xf numFmtId="176" fontId="29" fillId="0" borderId="0"/>
    <xf numFmtId="176" fontId="32" fillId="0" borderId="0"/>
    <xf numFmtId="176" fontId="29" fillId="0" borderId="0"/>
    <xf numFmtId="176" fontId="0" fillId="0" borderId="0">
      <alignment vertical="center"/>
    </xf>
    <xf numFmtId="176" fontId="31" fillId="0" borderId="0">
      <alignment vertical="center"/>
    </xf>
    <xf numFmtId="176" fontId="29" fillId="0" borderId="0">
      <alignment vertical="center"/>
    </xf>
    <xf numFmtId="176" fontId="0" fillId="0" borderId="0">
      <alignment vertical="center"/>
    </xf>
    <xf numFmtId="176" fontId="0" fillId="0" borderId="0">
      <alignment vertical="center"/>
    </xf>
    <xf numFmtId="176" fontId="32" fillId="0" borderId="0"/>
    <xf numFmtId="176" fontId="29" fillId="0" borderId="0">
      <alignment vertical="center"/>
    </xf>
    <xf numFmtId="176" fontId="0" fillId="0" borderId="0" applyBorder="0">
      <alignment vertical="center"/>
    </xf>
    <xf numFmtId="176" fontId="29" fillId="0" borderId="0">
      <alignment vertical="center"/>
    </xf>
    <xf numFmtId="176" fontId="29" fillId="0" borderId="0">
      <alignment vertical="center"/>
    </xf>
    <xf numFmtId="176" fontId="32" fillId="0" borderId="0"/>
    <xf numFmtId="176" fontId="29" fillId="0" borderId="0"/>
    <xf numFmtId="176" fontId="29" fillId="0" borderId="0">
      <alignment vertical="center"/>
    </xf>
    <xf numFmtId="176" fontId="33" fillId="0" borderId="0" applyNumberFormat="0">
      <alignment vertical="center"/>
    </xf>
    <xf numFmtId="176" fontId="29" fillId="0" borderId="0"/>
    <xf numFmtId="176" fontId="29" fillId="0" borderId="0">
      <alignment vertical="center"/>
    </xf>
    <xf numFmtId="176" fontId="34" fillId="8" borderId="0" applyNumberFormat="0" applyBorder="0" applyAlignment="0" applyProtection="0">
      <alignment vertical="center"/>
    </xf>
    <xf numFmtId="176" fontId="0" fillId="0" borderId="0">
      <alignment vertical="center"/>
    </xf>
    <xf numFmtId="176" fontId="29" fillId="0" borderId="0">
      <alignment vertical="center"/>
    </xf>
    <xf numFmtId="0" fontId="35" fillId="0" borderId="0">
      <alignment vertical="center"/>
    </xf>
    <xf numFmtId="0" fontId="35" fillId="0" borderId="0">
      <alignment vertical="center"/>
    </xf>
    <xf numFmtId="0" fontId="35"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6" fillId="0" borderId="0">
      <alignment vertical="center"/>
    </xf>
    <xf numFmtId="177" fontId="31" fillId="34" borderId="0" applyBorder="0" applyAlignment="0" applyProtection="0">
      <alignment vertical="center"/>
    </xf>
    <xf numFmtId="0" fontId="31" fillId="0" borderId="0">
      <alignment vertical="center"/>
    </xf>
    <xf numFmtId="176" fontId="0" fillId="0" borderId="0">
      <alignment vertical="center"/>
    </xf>
    <xf numFmtId="0" fontId="0" fillId="0" borderId="0">
      <alignment vertical="center"/>
    </xf>
    <xf numFmtId="176" fontId="0" fillId="0" borderId="0">
      <alignment vertical="center"/>
    </xf>
    <xf numFmtId="0" fontId="29" fillId="0" borderId="0">
      <alignment vertical="center"/>
    </xf>
    <xf numFmtId="0" fontId="29" fillId="0" borderId="0"/>
    <xf numFmtId="0" fontId="29" fillId="0" borderId="0">
      <alignment vertical="center"/>
    </xf>
    <xf numFmtId="0" fontId="31" fillId="0" borderId="0">
      <alignment vertical="center"/>
    </xf>
    <xf numFmtId="0" fontId="29" fillId="0" borderId="0"/>
    <xf numFmtId="0" fontId="37"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201">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176" fontId="1" fillId="2" borderId="1" xfId="6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176" fontId="4" fillId="0" borderId="1" xfId="64" applyFont="1" applyFill="1" applyBorder="1" applyAlignment="1">
      <alignment horizontal="center" vertical="center" wrapText="1"/>
    </xf>
    <xf numFmtId="176" fontId="1" fillId="0" borderId="1" xfId="52" applyFont="1" applyFill="1" applyBorder="1" applyAlignment="1">
      <alignment horizontal="left" vertical="center" wrapText="1"/>
    </xf>
    <xf numFmtId="176" fontId="1" fillId="0" borderId="2" xfId="52" applyFont="1" applyFill="1" applyBorder="1" applyAlignment="1">
      <alignment horizontal="left" vertical="center" wrapText="1"/>
    </xf>
    <xf numFmtId="0" fontId="4" fillId="0" borderId="1" xfId="64" applyNumberFormat="1" applyFont="1" applyFill="1" applyBorder="1" applyAlignment="1">
      <alignment horizontal="left" vertical="center"/>
    </xf>
    <xf numFmtId="0" fontId="4" fillId="0" borderId="1" xfId="52" applyNumberFormat="1" applyFont="1" applyFill="1" applyBorder="1" applyAlignment="1">
      <alignment horizontal="center" vertical="center" wrapText="1"/>
    </xf>
    <xf numFmtId="176" fontId="4"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4" fillId="0" borderId="1" xfId="64" applyFont="1" applyFill="1" applyBorder="1" applyAlignment="1">
      <alignment horizontal="left" vertical="center" wrapText="1"/>
    </xf>
    <xf numFmtId="0" fontId="4" fillId="0" borderId="1" xfId="64" applyNumberFormat="1" applyFont="1" applyFill="1" applyBorder="1" applyAlignment="1">
      <alignment horizontal="center" vertical="center" wrapText="1"/>
    </xf>
    <xf numFmtId="176" fontId="4" fillId="0" borderId="2" xfId="64" applyFont="1" applyFill="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4" fillId="0" borderId="1" xfId="0" applyNumberFormat="1" applyFont="1" applyFill="1" applyBorder="1" applyAlignment="1">
      <alignment horizontal="left" vertical="center"/>
    </xf>
    <xf numFmtId="0" fontId="4" fillId="0" borderId="1" xfId="0" applyNumberFormat="1" applyFont="1" applyFill="1" applyBorder="1" applyAlignment="1">
      <alignment horizontal="center" vertical="center"/>
    </xf>
    <xf numFmtId="0" fontId="0" fillId="0" borderId="2" xfId="0" applyFill="1" applyBorder="1" applyAlignment="1">
      <alignment vertical="center" wrapText="1"/>
    </xf>
    <xf numFmtId="0" fontId="4" fillId="0" borderId="3" xfId="0" applyNumberFormat="1" applyFont="1" applyFill="1" applyBorder="1" applyAlignment="1">
      <alignment horizontal="left" vertical="center" wrapText="1"/>
    </xf>
    <xf numFmtId="176" fontId="4" fillId="0" borderId="1" xfId="88" applyFont="1" applyFill="1" applyBorder="1" applyAlignment="1">
      <alignment horizontal="left" vertical="center" wrapText="1"/>
    </xf>
    <xf numFmtId="176" fontId="4" fillId="0" borderId="2" xfId="88" applyFont="1" applyFill="1" applyBorder="1" applyAlignment="1">
      <alignment horizontal="left" vertical="center" wrapText="1"/>
    </xf>
    <xf numFmtId="0" fontId="4" fillId="0" borderId="1" xfId="64" applyNumberFormat="1" applyFont="1" applyFill="1" applyBorder="1" applyAlignment="1" applyProtection="1">
      <alignment horizontal="center" vertical="center" wrapText="1"/>
    </xf>
    <xf numFmtId="176" fontId="4" fillId="0" borderId="1" xfId="64" applyFont="1" applyFill="1" applyBorder="1" applyAlignment="1" applyProtection="1">
      <alignment horizontal="center" vertical="center" wrapText="1"/>
    </xf>
    <xf numFmtId="0" fontId="4" fillId="0" borderId="1" xfId="64"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176" fontId="4" fillId="0" borderId="2" xfId="64" applyFont="1" applyFill="1" applyBorder="1" applyAlignment="1" applyProtection="1">
      <alignment horizontal="left" vertical="center" wrapText="1"/>
    </xf>
    <xf numFmtId="176" fontId="4" fillId="0" borderId="2" xfId="64" applyFont="1" applyBorder="1" applyAlignment="1">
      <alignment horizontal="left" vertical="center" wrapText="1"/>
    </xf>
    <xf numFmtId="0" fontId="4" fillId="0" borderId="1" xfId="64" applyNumberFormat="1" applyFont="1" applyFill="1" applyBorder="1" applyAlignment="1">
      <alignment horizontal="center" vertical="center"/>
    </xf>
    <xf numFmtId="176" fontId="4"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wrapText="1"/>
    </xf>
    <xf numFmtId="0" fontId="1" fillId="0" borderId="1"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xf>
    <xf numFmtId="0" fontId="5" fillId="0" borderId="2" xfId="0" applyFont="1" applyFill="1" applyBorder="1" applyAlignment="1" applyProtection="1">
      <alignment horizontal="left"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6"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4" fillId="0" borderId="2" xfId="0" applyNumberFormat="1" applyFont="1" applyFill="1" applyBorder="1" applyAlignment="1">
      <alignment horizontal="left" vertical="center"/>
    </xf>
    <xf numFmtId="0" fontId="4" fillId="0" borderId="3" xfId="0" applyFont="1" applyBorder="1" applyAlignment="1">
      <alignment horizontal="left" vertical="center" wrapText="1"/>
    </xf>
    <xf numFmtId="0" fontId="1" fillId="0" borderId="1" xfId="52" applyNumberFormat="1"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4" applyFont="1" applyFill="1" applyBorder="1" applyAlignment="1">
      <alignment horizontal="left" vertical="center" wrapText="1"/>
    </xf>
    <xf numFmtId="176" fontId="4" fillId="0" borderId="2" xfId="67" applyFont="1" applyBorder="1" applyAlignment="1" applyProtection="1">
      <alignment horizontal="left" vertical="center" wrapText="1"/>
      <protection locked="0"/>
    </xf>
    <xf numFmtId="176" fontId="4" fillId="0" borderId="2" xfId="67" applyFont="1" applyFill="1" applyBorder="1" applyAlignment="1" applyProtection="1">
      <alignment horizontal="left" vertical="center" wrapText="1"/>
      <protection locked="0"/>
    </xf>
    <xf numFmtId="176" fontId="4" fillId="0" borderId="1" xfId="64" applyNumberFormat="1" applyFont="1" applyFill="1" applyBorder="1" applyAlignment="1">
      <alignment horizontal="left" vertical="center" wrapText="1"/>
    </xf>
    <xf numFmtId="176" fontId="4" fillId="0" borderId="1" xfId="64" applyNumberFormat="1" applyFont="1" applyFill="1" applyBorder="1" applyAlignment="1">
      <alignment horizontal="center" vertical="center" wrapText="1"/>
    </xf>
    <xf numFmtId="176" fontId="4"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xf>
    <xf numFmtId="178" fontId="4" fillId="0" borderId="1" xfId="63" applyNumberFormat="1" applyFont="1" applyFill="1" applyBorder="1" applyAlignment="1">
      <alignment horizontal="left" vertical="center" wrapText="1"/>
    </xf>
    <xf numFmtId="178" fontId="4" fillId="0" borderId="1" xfId="63" applyNumberFormat="1" applyFont="1" applyFill="1" applyBorder="1" applyAlignment="1">
      <alignment horizontal="center" vertical="center"/>
    </xf>
    <xf numFmtId="178" fontId="4" fillId="0" borderId="2" xfId="63" applyNumberFormat="1" applyFont="1" applyFill="1" applyBorder="1" applyAlignment="1">
      <alignment horizontal="left" vertical="center" wrapText="1"/>
    </xf>
    <xf numFmtId="176" fontId="4" fillId="0" borderId="1" xfId="52" applyFont="1" applyFill="1" applyBorder="1" applyAlignment="1">
      <alignment horizontal="left" vertical="center" wrapText="1"/>
    </xf>
    <xf numFmtId="176" fontId="4" fillId="0" borderId="1" xfId="52" applyFont="1" applyFill="1" applyBorder="1" applyAlignment="1">
      <alignment horizontal="center" vertical="center" wrapText="1"/>
    </xf>
    <xf numFmtId="176" fontId="4" fillId="0" borderId="2" xfId="52" applyFont="1" applyFill="1" applyBorder="1" applyAlignment="1">
      <alignment horizontal="left" vertical="center" wrapText="1"/>
    </xf>
    <xf numFmtId="176" fontId="1" fillId="0" borderId="1" xfId="52" applyFont="1" applyFill="1" applyBorder="1" applyAlignment="1">
      <alignment horizontal="center" vertical="center" wrapText="1"/>
    </xf>
    <xf numFmtId="49" fontId="3" fillId="0" borderId="1" xfId="52" applyNumberFormat="1" applyFont="1" applyFill="1" applyBorder="1" applyAlignment="1">
      <alignment horizontal="center" vertical="center" wrapText="1"/>
    </xf>
    <xf numFmtId="176" fontId="4" fillId="0" borderId="2" xfId="0" applyNumberFormat="1" applyFont="1" applyFill="1" applyBorder="1" applyAlignment="1">
      <alignment horizontal="left" vertical="center" wrapText="1"/>
    </xf>
    <xf numFmtId="176" fontId="4" fillId="0" borderId="2" xfId="0" applyNumberFormat="1" applyFont="1" applyBorder="1" applyAlignment="1">
      <alignment horizontal="left" vertical="center" wrapText="1"/>
    </xf>
    <xf numFmtId="176" fontId="4" fillId="0" borderId="2" xfId="97" applyFont="1" applyFill="1" applyBorder="1" applyAlignment="1">
      <alignment horizontal="left" vertical="center" wrapText="1"/>
    </xf>
    <xf numFmtId="176" fontId="4" fillId="0" borderId="2" xfId="55" applyFont="1" applyFill="1" applyBorder="1" applyAlignment="1">
      <alignment horizontal="left" vertical="center" wrapText="1"/>
    </xf>
    <xf numFmtId="176" fontId="4" fillId="0" borderId="2" xfId="52" applyFont="1" applyBorder="1" applyAlignment="1">
      <alignment horizontal="left" vertical="center" wrapText="1"/>
    </xf>
    <xf numFmtId="176" fontId="4" fillId="0" borderId="2" xfId="59" applyFont="1" applyFill="1" applyBorder="1" applyAlignment="1">
      <alignment horizontal="left" vertical="center" wrapText="1"/>
    </xf>
    <xf numFmtId="176" fontId="4" fillId="0" borderId="2" xfId="0" applyNumberFormat="1" applyFont="1" applyFill="1" applyBorder="1" applyAlignment="1">
      <alignment horizontal="left" wrapText="1"/>
    </xf>
    <xf numFmtId="176" fontId="4" fillId="0" borderId="2" xfId="55" applyFont="1" applyBorder="1" applyAlignment="1">
      <alignment horizontal="left" vertical="center" wrapText="1"/>
    </xf>
    <xf numFmtId="0" fontId="4" fillId="0" borderId="1" xfId="65" applyNumberFormat="1" applyFont="1" applyFill="1" applyBorder="1" applyAlignment="1">
      <alignment horizontal="center" vertical="center" wrapText="1"/>
    </xf>
    <xf numFmtId="49" fontId="3" fillId="0" borderId="1" xfId="65" applyNumberFormat="1" applyFont="1" applyFill="1" applyBorder="1" applyAlignment="1">
      <alignment horizontal="center" vertical="center"/>
    </xf>
    <xf numFmtId="176" fontId="4" fillId="0" borderId="2" xfId="98" applyNumberFormat="1" applyFont="1" applyFill="1" applyBorder="1" applyAlignment="1">
      <alignment horizontal="left" vertical="center" wrapText="1"/>
    </xf>
    <xf numFmtId="0" fontId="4" fillId="0" borderId="2" xfId="0" applyFont="1" applyBorder="1" applyAlignment="1">
      <alignment horizontal="left" vertical="center" wrapText="1"/>
    </xf>
    <xf numFmtId="49" fontId="4" fillId="0" borderId="2" xfId="52" applyNumberFormat="1" applyFont="1" applyFill="1" applyBorder="1" applyAlignment="1">
      <alignment horizontal="left" vertical="center" wrapText="1"/>
    </xf>
    <xf numFmtId="176" fontId="4" fillId="0" borderId="2" xfId="52" applyFont="1" applyFill="1" applyBorder="1" applyAlignment="1">
      <alignment horizontal="left" vertical="top" wrapText="1"/>
    </xf>
    <xf numFmtId="176" fontId="4" fillId="0" borderId="2" xfId="0" applyNumberFormat="1" applyFont="1" applyFill="1" applyBorder="1" applyAlignment="1">
      <alignment horizontal="left" vertical="top" wrapText="1"/>
    </xf>
    <xf numFmtId="176" fontId="4" fillId="0" borderId="2" xfId="0" applyNumberFormat="1" applyFont="1" applyBorder="1" applyAlignment="1">
      <alignment horizontal="left" vertical="top" wrapText="1"/>
    </xf>
    <xf numFmtId="176" fontId="4" fillId="0" borderId="2" xfId="90" applyFont="1" applyFill="1" applyBorder="1" applyAlignment="1">
      <alignment horizontal="left" vertical="center" wrapText="1"/>
    </xf>
    <xf numFmtId="176" fontId="4" fillId="0" borderId="1" xfId="89" applyNumberFormat="1" applyFont="1" applyFill="1" applyBorder="1" applyAlignment="1">
      <alignment horizontal="left" vertical="center" wrapText="1"/>
    </xf>
    <xf numFmtId="0" fontId="7" fillId="0" borderId="2" xfId="0" applyFont="1" applyFill="1" applyBorder="1" applyAlignment="1">
      <alignment vertical="center"/>
    </xf>
    <xf numFmtId="176" fontId="4" fillId="0" borderId="1" xfId="65" applyFont="1" applyFill="1" applyBorder="1" applyAlignment="1">
      <alignment horizontal="left" vertical="center" wrapText="1"/>
    </xf>
    <xf numFmtId="176" fontId="4" fillId="0" borderId="1" xfId="65" applyFont="1" applyFill="1" applyBorder="1" applyAlignment="1">
      <alignment horizontal="center" vertical="center" wrapText="1"/>
    </xf>
    <xf numFmtId="176" fontId="4" fillId="0" borderId="2" xfId="89" applyNumberFormat="1" applyFont="1" applyFill="1" applyBorder="1" applyAlignment="1">
      <alignment horizontal="left" vertical="center" wrapText="1"/>
    </xf>
    <xf numFmtId="176" fontId="4" fillId="0" borderId="2" xfId="65" applyFont="1" applyFill="1" applyBorder="1" applyAlignment="1">
      <alignment horizontal="left" vertical="center" wrapText="1"/>
    </xf>
    <xf numFmtId="0" fontId="4" fillId="0" borderId="1" xfId="55" applyNumberFormat="1" applyFont="1" applyFill="1" applyBorder="1" applyAlignment="1">
      <alignment horizontal="center" vertical="center" wrapText="1"/>
    </xf>
    <xf numFmtId="176" fontId="4" fillId="0" borderId="1" xfId="55" applyFont="1" applyFill="1" applyBorder="1" applyAlignment="1">
      <alignment horizontal="center" vertical="center" wrapText="1"/>
    </xf>
    <xf numFmtId="176" fontId="4" fillId="0" borderId="1" xfId="55" applyFont="1" applyFill="1" applyBorder="1" applyAlignment="1">
      <alignment horizontal="left" vertical="center" wrapText="1" shrinkToFit="1"/>
    </xf>
    <xf numFmtId="176" fontId="4" fillId="0" borderId="2" xfId="77" applyFont="1" applyFill="1" applyBorder="1" applyAlignment="1">
      <alignment horizontal="left" vertical="center" wrapText="1"/>
    </xf>
    <xf numFmtId="176" fontId="4" fillId="0" borderId="2" xfId="90" applyNumberFormat="1" applyFont="1" applyFill="1" applyBorder="1" applyAlignment="1">
      <alignment horizontal="left" vertical="center" wrapText="1"/>
    </xf>
    <xf numFmtId="176" fontId="1" fillId="0" borderId="1" xfId="65" applyFont="1" applyFill="1" applyBorder="1" applyAlignment="1">
      <alignment horizontal="left" vertical="center" wrapText="1"/>
    </xf>
    <xf numFmtId="49" fontId="4" fillId="0" borderId="2" xfId="65" applyNumberFormat="1" applyFont="1" applyFill="1" applyBorder="1" applyAlignment="1">
      <alignment horizontal="left" vertical="center" wrapText="1"/>
    </xf>
    <xf numFmtId="176" fontId="4" fillId="0" borderId="0" xfId="55" applyFont="1" applyAlignment="1">
      <alignment horizontal="left" vertical="center" wrapText="1"/>
    </xf>
    <xf numFmtId="176" fontId="4" fillId="0" borderId="0" xfId="52" applyFont="1" applyAlignment="1">
      <alignment horizontal="left" vertical="center" wrapText="1"/>
    </xf>
    <xf numFmtId="176" fontId="4" fillId="0" borderId="2" xfId="89" applyFont="1" applyBorder="1" applyAlignment="1">
      <alignment horizontal="left" vertical="center" wrapText="1"/>
    </xf>
    <xf numFmtId="176" fontId="4" fillId="0" borderId="2" xfId="91" applyFont="1" applyFill="1" applyBorder="1" applyAlignment="1">
      <alignment horizontal="left" wrapText="1"/>
    </xf>
    <xf numFmtId="49" fontId="4" fillId="0" borderId="1" xfId="65" applyNumberFormat="1" applyFont="1" applyFill="1" applyBorder="1" applyAlignment="1">
      <alignment horizontal="left" vertical="center" wrapText="1"/>
    </xf>
    <xf numFmtId="176" fontId="4" fillId="0" borderId="2" xfId="90" applyFont="1" applyFill="1" applyBorder="1" applyAlignment="1">
      <alignment horizontal="left" vertical="top" wrapText="1"/>
    </xf>
    <xf numFmtId="0" fontId="4" fillId="0" borderId="1" xfId="67" applyNumberFormat="1" applyFont="1" applyFill="1" applyBorder="1" applyAlignment="1">
      <alignment horizontal="center" vertical="center" wrapText="1"/>
    </xf>
    <xf numFmtId="176" fontId="4" fillId="0" borderId="1" xfId="67" applyFont="1" applyFill="1" applyBorder="1" applyAlignment="1">
      <alignment horizontal="center" vertical="center" wrapText="1"/>
    </xf>
    <xf numFmtId="176" fontId="4" fillId="0" borderId="2" xfId="67" applyFont="1" applyBorder="1" applyAlignment="1">
      <alignment horizontal="left" vertical="center" wrapText="1"/>
    </xf>
    <xf numFmtId="176" fontId="4" fillId="0" borderId="2" xfId="50" applyFont="1" applyFill="1" applyBorder="1" applyAlignment="1">
      <alignment horizontal="left" vertical="center" wrapText="1"/>
    </xf>
    <xf numFmtId="176" fontId="4"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0" fontId="4" fillId="0" borderId="1" xfId="67" applyNumberFormat="1" applyFont="1" applyFill="1" applyBorder="1" applyAlignment="1" applyProtection="1">
      <alignment horizontal="center" vertical="center" wrapText="1"/>
      <protection locked="0"/>
    </xf>
    <xf numFmtId="176" fontId="4" fillId="0" borderId="1" xfId="67" applyFont="1" applyFill="1" applyBorder="1" applyAlignment="1" applyProtection="1">
      <alignment horizontal="center" vertical="center" wrapText="1"/>
      <protection locked="0"/>
    </xf>
    <xf numFmtId="176" fontId="4" fillId="0" borderId="1" xfId="52" applyFont="1" applyFill="1" applyBorder="1" applyAlignment="1" applyProtection="1">
      <alignment horizontal="left" vertical="center" wrapText="1"/>
    </xf>
    <xf numFmtId="176" fontId="4" fillId="0" borderId="2" xfId="67" applyFont="1" applyFill="1" applyBorder="1" applyAlignment="1" applyProtection="1">
      <alignment vertical="center" wrapText="1"/>
      <protection locked="0"/>
    </xf>
    <xf numFmtId="176" fontId="4" fillId="0" borderId="1" xfId="92" applyFont="1" applyFill="1" applyBorder="1" applyAlignment="1" applyProtection="1">
      <alignment horizontal="left" vertical="center" wrapText="1"/>
      <protection locked="0"/>
    </xf>
    <xf numFmtId="0" fontId="4" fillId="0" borderId="1" xfId="92" applyNumberFormat="1" applyFont="1" applyFill="1" applyBorder="1" applyAlignment="1" applyProtection="1">
      <alignment horizontal="center" vertical="center" wrapText="1"/>
      <protection locked="0"/>
    </xf>
    <xf numFmtId="176" fontId="4" fillId="0" borderId="1" xfId="92" applyFont="1" applyFill="1" applyBorder="1" applyAlignment="1" applyProtection="1">
      <alignment horizontal="center" vertical="center" wrapText="1"/>
      <protection locked="0"/>
    </xf>
    <xf numFmtId="0" fontId="1" fillId="0" borderId="1" xfId="63" applyNumberFormat="1" applyFont="1" applyFill="1" applyBorder="1" applyAlignment="1">
      <alignment horizontal="center" vertical="center" wrapText="1"/>
    </xf>
    <xf numFmtId="176" fontId="1" fillId="0" borderId="1" xfId="63" applyFont="1" applyFill="1" applyBorder="1" applyAlignment="1">
      <alignment horizontal="center" vertical="center" wrapText="1"/>
    </xf>
    <xf numFmtId="176" fontId="1" fillId="0" borderId="2" xfId="63" applyFont="1" applyFill="1" applyBorder="1" applyAlignment="1">
      <alignment horizontal="left" vertical="top" wrapText="1"/>
    </xf>
    <xf numFmtId="179" fontId="4" fillId="0" borderId="1" xfId="52" applyNumberFormat="1" applyFont="1" applyFill="1" applyBorder="1" applyAlignment="1">
      <alignment horizontal="center" vertical="center"/>
    </xf>
    <xf numFmtId="176" fontId="4" fillId="0" borderId="2" xfId="52" applyFont="1" applyBorder="1" applyAlignment="1">
      <alignment horizontal="left" vertical="top" wrapText="1"/>
    </xf>
    <xf numFmtId="179" fontId="1" fillId="0" borderId="1" xfId="52" applyNumberFormat="1" applyFont="1" applyFill="1" applyBorder="1" applyAlignment="1">
      <alignment horizontal="center" vertical="center"/>
    </xf>
    <xf numFmtId="176" fontId="1" fillId="0" borderId="2" xfId="52" applyFont="1" applyFill="1" applyBorder="1" applyAlignment="1">
      <alignment horizontal="left"/>
    </xf>
    <xf numFmtId="178" fontId="4" fillId="0" borderId="2" xfId="75" applyNumberFormat="1" applyFont="1" applyFill="1" applyBorder="1" applyAlignment="1">
      <alignment horizontal="left" vertical="center" wrapText="1"/>
    </xf>
    <xf numFmtId="176" fontId="4" fillId="0" borderId="2" xfId="52" applyFont="1" applyFill="1" applyBorder="1" applyAlignment="1">
      <alignment horizontal="left" vertical="center"/>
    </xf>
    <xf numFmtId="178" fontId="4" fillId="0" borderId="1" xfId="62" applyNumberFormat="1" applyFont="1" applyFill="1" applyBorder="1" applyAlignment="1">
      <alignment horizontal="left" vertical="center" wrapText="1"/>
    </xf>
    <xf numFmtId="0" fontId="4" fillId="0" borderId="1" xfId="62" applyNumberFormat="1" applyFont="1" applyFill="1" applyBorder="1" applyAlignment="1">
      <alignment horizontal="center" vertical="center" wrapText="1"/>
    </xf>
    <xf numFmtId="178" fontId="4" fillId="0" borderId="1" xfId="62" applyNumberFormat="1" applyFont="1" applyFill="1" applyBorder="1" applyAlignment="1">
      <alignment horizontal="center" vertical="center" wrapText="1"/>
    </xf>
    <xf numFmtId="176" fontId="4" fillId="0" borderId="2" xfId="70" applyFont="1" applyBorder="1" applyAlignment="1">
      <alignment horizontal="left" vertical="center" wrapText="1"/>
    </xf>
    <xf numFmtId="176" fontId="4" fillId="0" borderId="2" xfId="70" applyFont="1" applyFill="1" applyBorder="1" applyAlignment="1">
      <alignment horizontal="left" vertical="center" wrapText="1"/>
    </xf>
    <xf numFmtId="176" fontId="4" fillId="0" borderId="2" xfId="66" applyFont="1" applyFill="1" applyBorder="1" applyAlignment="1">
      <alignment horizontal="left" vertical="center" wrapText="1"/>
    </xf>
    <xf numFmtId="178" fontId="4" fillId="0" borderId="1" xfId="57" applyNumberFormat="1" applyFont="1" applyFill="1" applyBorder="1" applyAlignment="1">
      <alignment horizontal="left" vertical="center" wrapText="1"/>
    </xf>
    <xf numFmtId="0" fontId="4" fillId="0" borderId="1" xfId="57" applyNumberFormat="1" applyFont="1" applyFill="1" applyBorder="1" applyAlignment="1">
      <alignment horizontal="center" vertical="center" wrapText="1"/>
    </xf>
    <xf numFmtId="178" fontId="4" fillId="0" borderId="1" xfId="57" applyNumberFormat="1" applyFont="1" applyFill="1" applyBorder="1" applyAlignment="1">
      <alignment horizontal="center" vertical="center" wrapText="1"/>
    </xf>
    <xf numFmtId="178" fontId="4" fillId="0" borderId="2" xfId="57" applyNumberFormat="1" applyFont="1" applyFill="1" applyBorder="1" applyAlignment="1">
      <alignment horizontal="left" vertical="center" wrapText="1"/>
    </xf>
    <xf numFmtId="178" fontId="4" fillId="0" borderId="1" xfId="49" applyNumberFormat="1" applyFont="1" applyFill="1" applyBorder="1" applyAlignment="1">
      <alignment horizontal="left" vertical="center" wrapText="1"/>
    </xf>
    <xf numFmtId="0" fontId="4" fillId="0" borderId="1" xfId="49" applyNumberFormat="1" applyFont="1" applyFill="1" applyBorder="1" applyAlignment="1">
      <alignment horizontal="center" vertical="center" wrapText="1"/>
    </xf>
    <xf numFmtId="178" fontId="4" fillId="0" borderId="1" xfId="49" applyNumberFormat="1" applyFont="1" applyFill="1" applyBorder="1" applyAlignment="1">
      <alignment horizontal="center" vertical="center" wrapText="1"/>
    </xf>
    <xf numFmtId="178" fontId="4" fillId="0" borderId="2" xfId="49" applyNumberFormat="1" applyFont="1" applyFill="1" applyBorder="1" applyAlignment="1">
      <alignment horizontal="left" vertical="center" wrapText="1"/>
    </xf>
    <xf numFmtId="176" fontId="4" fillId="0" borderId="1" xfId="58" applyFont="1" applyFill="1" applyBorder="1" applyAlignment="1">
      <alignment horizontal="left" vertical="center" wrapText="1"/>
    </xf>
    <xf numFmtId="0" fontId="4" fillId="0" borderId="1" xfId="56" applyNumberFormat="1" applyFont="1" applyFill="1" applyBorder="1" applyAlignment="1">
      <alignment horizontal="center" vertical="center" wrapText="1"/>
    </xf>
    <xf numFmtId="176" fontId="4" fillId="0" borderId="1" xfId="56" applyFont="1" applyFill="1" applyBorder="1" applyAlignment="1">
      <alignment horizontal="center" vertical="center" wrapText="1"/>
    </xf>
    <xf numFmtId="176" fontId="4" fillId="0" borderId="2" xfId="56" applyFont="1" applyFill="1" applyBorder="1" applyAlignment="1">
      <alignment horizontal="left" vertical="center" wrapText="1"/>
    </xf>
    <xf numFmtId="176" fontId="4" fillId="0" borderId="1" xfId="72" applyFont="1" applyFill="1" applyBorder="1" applyAlignment="1">
      <alignment horizontal="left" vertical="center" wrapText="1"/>
    </xf>
    <xf numFmtId="176" fontId="4" fillId="0" borderId="2" xfId="58" applyFont="1" applyBorder="1" applyAlignment="1">
      <alignment horizontal="left" vertical="center" wrapText="1"/>
    </xf>
    <xf numFmtId="176" fontId="4" fillId="0" borderId="2" xfId="58" applyFont="1" applyFill="1" applyBorder="1" applyAlignment="1">
      <alignment horizontal="left" vertical="center" wrapText="1"/>
    </xf>
    <xf numFmtId="178" fontId="4" fillId="0" borderId="1" xfId="73" applyNumberFormat="1" applyFont="1" applyFill="1" applyBorder="1" applyAlignment="1">
      <alignment horizontal="left" vertical="center" wrapText="1"/>
    </xf>
    <xf numFmtId="0" fontId="4" fillId="0" borderId="1" xfId="73" applyNumberFormat="1" applyFont="1" applyFill="1" applyBorder="1" applyAlignment="1">
      <alignment horizontal="center" vertical="center" wrapText="1"/>
    </xf>
    <xf numFmtId="178" fontId="4" fillId="0" borderId="1" xfId="74" applyNumberFormat="1" applyFont="1" applyFill="1" applyBorder="1" applyAlignment="1">
      <alignment horizontal="center" vertical="center" wrapText="1"/>
    </xf>
    <xf numFmtId="178" fontId="4" fillId="0" borderId="2" xfId="73" applyNumberFormat="1" applyFont="1" applyFill="1" applyBorder="1" applyAlignment="1">
      <alignment horizontal="left" vertical="center" wrapText="1"/>
    </xf>
    <xf numFmtId="178" fontId="4" fillId="0" borderId="1" xfId="75" applyNumberFormat="1" applyFont="1" applyFill="1" applyBorder="1" applyAlignment="1">
      <alignment horizontal="left" vertical="center" wrapText="1"/>
    </xf>
    <xf numFmtId="0" fontId="4" fillId="0" borderId="1" xfId="75" applyNumberFormat="1" applyFont="1" applyFill="1" applyBorder="1" applyAlignment="1">
      <alignment horizontal="center" vertical="center" wrapText="1" shrinkToFit="1"/>
    </xf>
    <xf numFmtId="178" fontId="4" fillId="0" borderId="1" xfId="75" applyNumberFormat="1" applyFont="1" applyFill="1" applyBorder="1" applyAlignment="1">
      <alignment horizontal="center" vertical="center" wrapText="1"/>
    </xf>
    <xf numFmtId="176" fontId="1" fillId="0" borderId="1" xfId="52" applyFont="1" applyFill="1" applyBorder="1" applyAlignment="1">
      <alignment horizontal="left" vertical="center"/>
    </xf>
    <xf numFmtId="49" fontId="4" fillId="0" borderId="2" xfId="52" applyNumberFormat="1" applyFont="1" applyFill="1" applyBorder="1" applyAlignment="1">
      <alignment horizontal="left" vertical="top" wrapText="1"/>
    </xf>
    <xf numFmtId="176" fontId="4" fillId="0" borderId="2" xfId="52" applyNumberFormat="1" applyFont="1" applyFill="1" applyBorder="1" applyAlignment="1">
      <alignment horizontal="left" vertical="center" wrapText="1"/>
    </xf>
    <xf numFmtId="0" fontId="4" fillId="0" borderId="1" xfId="65" applyNumberFormat="1" applyFont="1" applyFill="1" applyBorder="1" applyAlignment="1">
      <alignment horizontal="center" vertical="center"/>
    </xf>
    <xf numFmtId="176" fontId="4" fillId="0" borderId="1" xfId="65" applyFont="1" applyFill="1" applyBorder="1" applyAlignment="1">
      <alignment horizontal="center" vertical="center"/>
    </xf>
    <xf numFmtId="0" fontId="4" fillId="0" borderId="1" xfId="52" applyNumberFormat="1" applyFont="1" applyFill="1" applyBorder="1" applyAlignment="1">
      <alignment horizontal="center" vertical="center"/>
    </xf>
    <xf numFmtId="176" fontId="1" fillId="0" borderId="1" xfId="67" applyFont="1" applyFill="1" applyBorder="1" applyAlignment="1">
      <alignment horizontal="center" vertical="center" wrapText="1"/>
    </xf>
    <xf numFmtId="176" fontId="4" fillId="0" borderId="1" xfId="76" applyFont="1" applyFill="1" applyBorder="1" applyAlignment="1">
      <alignment horizontal="left" vertical="center" wrapText="1"/>
    </xf>
    <xf numFmtId="176" fontId="4" fillId="0" borderId="2" xfId="76" applyFont="1" applyFill="1" applyBorder="1" applyAlignment="1">
      <alignment horizontal="left" vertical="center" wrapText="1"/>
    </xf>
    <xf numFmtId="176" fontId="4" fillId="0" borderId="1" xfId="65" applyFont="1" applyFill="1" applyBorder="1" applyAlignment="1">
      <alignment horizontal="left" vertical="center"/>
    </xf>
    <xf numFmtId="0" fontId="1" fillId="0" borderId="1" xfId="65" applyNumberFormat="1" applyFont="1" applyFill="1" applyBorder="1" applyAlignment="1">
      <alignment horizontal="center" vertical="center" wrapText="1"/>
    </xf>
    <xf numFmtId="176" fontId="1" fillId="0" borderId="1" xfId="65" applyFont="1" applyFill="1" applyBorder="1" applyAlignment="1">
      <alignment horizontal="left" vertical="center"/>
    </xf>
    <xf numFmtId="0" fontId="1" fillId="0" borderId="1" xfId="65" applyNumberFormat="1" applyFont="1" applyFill="1" applyBorder="1" applyAlignment="1">
      <alignment horizontal="center" vertical="center"/>
    </xf>
    <xf numFmtId="176" fontId="1" fillId="0" borderId="1" xfId="65" applyFont="1" applyFill="1" applyBorder="1" applyAlignment="1">
      <alignment horizontal="center" vertical="center"/>
    </xf>
    <xf numFmtId="176" fontId="1" fillId="0" borderId="2" xfId="65"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0" fontId="4" fillId="0" borderId="1" xfId="78" applyNumberFormat="1" applyFont="1" applyFill="1" applyBorder="1" applyAlignment="1">
      <alignment horizontal="center" wrapText="1"/>
    </xf>
    <xf numFmtId="176" fontId="4" fillId="0" borderId="1" xfId="78" applyFont="1" applyFill="1" applyBorder="1" applyAlignment="1">
      <alignment horizontal="left" vertical="center" wrapText="1"/>
    </xf>
    <xf numFmtId="0" fontId="4" fillId="0" borderId="1" xfId="78" applyNumberFormat="1" applyFont="1" applyFill="1" applyBorder="1" applyAlignment="1">
      <alignment horizontal="center" vertical="center" wrapText="1"/>
    </xf>
    <xf numFmtId="49" fontId="4" fillId="0" borderId="1" xfId="78" applyNumberFormat="1" applyFont="1" applyFill="1" applyBorder="1" applyAlignment="1">
      <alignment horizontal="center" vertical="center" wrapText="1"/>
    </xf>
    <xf numFmtId="176" fontId="4" fillId="0" borderId="2" xfId="78" applyFont="1" applyFill="1" applyBorder="1" applyAlignment="1">
      <alignment horizontal="left" wrapText="1"/>
    </xf>
    <xf numFmtId="176" fontId="3" fillId="0" borderId="2" xfId="63" applyFont="1" applyFill="1" applyBorder="1" applyAlignment="1">
      <alignment horizontal="left" vertical="center" wrapText="1"/>
    </xf>
    <xf numFmtId="0" fontId="1" fillId="0" borderId="1" xfId="52" applyNumberFormat="1" applyFont="1" applyFill="1" applyBorder="1" applyAlignment="1">
      <alignment horizontal="left" vertical="center"/>
    </xf>
    <xf numFmtId="0" fontId="4" fillId="0" borderId="1" xfId="63" applyNumberFormat="1" applyFont="1" applyFill="1" applyBorder="1" applyAlignment="1">
      <alignment horizontal="center" vertical="center" wrapText="1"/>
    </xf>
    <xf numFmtId="176" fontId="4" fillId="0" borderId="1" xfId="63" applyFont="1" applyFill="1" applyBorder="1" applyAlignment="1">
      <alignment horizontal="center" vertical="center" wrapText="1"/>
    </xf>
    <xf numFmtId="176" fontId="1" fillId="0" borderId="2" xfId="52" applyFont="1" applyFill="1" applyBorder="1" applyAlignment="1">
      <alignment horizontal="left" vertical="center"/>
    </xf>
    <xf numFmtId="0" fontId="8" fillId="0" borderId="2" xfId="0" applyFont="1" applyFill="1" applyBorder="1" applyAlignment="1">
      <alignment horizontal="left" vertical="center" wrapText="1"/>
    </xf>
    <xf numFmtId="0" fontId="8" fillId="0" borderId="2" xfId="0" applyFont="1" applyBorder="1" applyAlignment="1">
      <alignment horizontal="left" vertical="center" wrapText="1"/>
    </xf>
    <xf numFmtId="178" fontId="4" fillId="0" borderId="1" xfId="52" applyNumberFormat="1" applyFont="1" applyFill="1" applyBorder="1" applyAlignment="1">
      <alignment horizontal="center" vertical="center" wrapText="1"/>
    </xf>
    <xf numFmtId="176" fontId="4" fillId="0" borderId="2" xfId="79" applyFont="1" applyFill="1" applyBorder="1" applyAlignment="1">
      <alignment horizontal="left" vertical="center" wrapText="1"/>
    </xf>
    <xf numFmtId="178" fontId="4" fillId="0" borderId="1" xfId="52" applyNumberFormat="1" applyFont="1" applyFill="1" applyBorder="1" applyAlignment="1">
      <alignment horizontal="left" vertical="center" wrapText="1"/>
    </xf>
    <xf numFmtId="178" fontId="4" fillId="0" borderId="2" xfId="52" applyNumberFormat="1" applyFont="1" applyFill="1" applyBorder="1" applyAlignment="1">
      <alignment horizontal="left" vertical="center" wrapText="1"/>
    </xf>
    <xf numFmtId="176" fontId="4" fillId="0" borderId="1" xfId="80" applyFont="1" applyFill="1" applyBorder="1" applyAlignment="1">
      <alignment horizontal="left" vertical="center" wrapText="1"/>
    </xf>
    <xf numFmtId="176" fontId="4" fillId="0" borderId="1" xfId="80" applyFont="1" applyFill="1" applyBorder="1" applyAlignment="1">
      <alignment horizontal="center" vertical="center" wrapText="1"/>
    </xf>
    <xf numFmtId="0" fontId="4" fillId="0" borderId="1" xfId="8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176" fontId="4" fillId="0" borderId="2" xfId="80" applyFont="1" applyFill="1" applyBorder="1" applyAlignment="1">
      <alignment horizontal="left" vertical="center" wrapText="1"/>
    </xf>
    <xf numFmtId="176" fontId="4" fillId="0" borderId="1" xfId="81" applyFont="1" applyFill="1" applyBorder="1" applyAlignment="1">
      <alignment horizontal="center" vertical="center" wrapText="1"/>
    </xf>
    <xf numFmtId="0" fontId="4" fillId="0" borderId="1" xfId="82" applyNumberFormat="1" applyFont="1" applyFill="1" applyBorder="1" applyAlignment="1">
      <alignment horizontal="center" vertical="center" wrapText="1"/>
    </xf>
    <xf numFmtId="176" fontId="4" fillId="0" borderId="1" xfId="82" applyFont="1" applyFill="1" applyBorder="1" applyAlignment="1">
      <alignment horizontal="left" vertical="center" wrapText="1"/>
    </xf>
    <xf numFmtId="180" fontId="4" fillId="0" borderId="2" xfId="0" applyNumberFormat="1" applyFont="1" applyFill="1" applyBorder="1" applyAlignment="1">
      <alignment horizontal="left" vertical="center" wrapText="1"/>
    </xf>
    <xf numFmtId="181" fontId="4" fillId="0" borderId="2" xfId="52" applyNumberFormat="1" applyFont="1" applyFill="1" applyBorder="1" applyAlignment="1">
      <alignment horizontal="left" vertical="center" wrapText="1"/>
    </xf>
    <xf numFmtId="176" fontId="4" fillId="0" borderId="1" xfId="64" applyFont="1" applyFill="1" applyBorder="1" applyAlignment="1" quotePrefix="1">
      <alignment horizontal="center" vertical="center" wrapText="1"/>
    </xf>
    <xf numFmtId="0" fontId="4" fillId="0" borderId="1" xfId="64" applyNumberFormat="1" applyFont="1" applyFill="1" applyBorder="1" applyAlignment="1" quotePrefix="1">
      <alignment horizontal="center" vertical="center" wrapText="1"/>
    </xf>
    <xf numFmtId="0" fontId="4" fillId="0" borderId="1" xfId="52" applyNumberFormat="1" applyFont="1" applyFill="1" applyBorder="1" applyAlignment="1" quotePrefix="1">
      <alignment horizontal="center" vertical="center" wrapText="1"/>
    </xf>
    <xf numFmtId="176" fontId="4" fillId="0" borderId="1" xfId="52" applyFont="1" applyFill="1" applyBorder="1" applyAlignment="1" quotePrefix="1">
      <alignment horizontal="center" vertical="center"/>
    </xf>
    <xf numFmtId="0" fontId="4" fillId="0" borderId="1" xfId="82"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11">
    <dxf>
      <fill>
        <patternFill patternType="solid">
          <bgColor rgb="FF00B0F0"/>
        </patternFill>
      </fill>
    </dxf>
    <dxf>
      <fill>
        <patternFill patternType="solid">
          <bgColor rgb="FF00B050"/>
        </patternFill>
      </fill>
    </dxf>
    <dxf>
      <fill>
        <patternFill patternType="solid">
          <bgColor theme="8" tint="-0.249977111117893"/>
        </patternFill>
      </fill>
    </dxf>
    <dxf>
      <fill>
        <patternFill patternType="solid">
          <bgColor rgb="FFFFC0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10"/>
      <tableStyleElement type="headerRow" dxfId="9"/>
      <tableStyleElement type="totalRow" dxfId="8"/>
      <tableStyleElement type="firstColumn" dxfId="7"/>
      <tableStyleElement type="lastColumn" dxfId="6"/>
      <tableStyleElement type="firstRowStripe" dxfId="5"/>
      <tableStyleElement type="firstColumnStripe" dxfId="4"/>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42"/>
  <sheetViews>
    <sheetView tabSelected="1" topLeftCell="A310" workbookViewId="0">
      <selection activeCell="E310" sqref="E310"/>
    </sheetView>
  </sheetViews>
  <sheetFormatPr defaultColWidth="8.89166666666667" defaultRowHeight="21"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5">
      <c r="A2" s="5" t="s">
        <v>6</v>
      </c>
      <c r="B2" s="6" t="s">
        <v>7</v>
      </c>
      <c r="C2" s="7">
        <f>C3+C858+C1400+C1985+C2172+C2298+C2398</f>
        <v>12</v>
      </c>
      <c r="D2" s="8" t="s">
        <v>8</v>
      </c>
      <c r="E2" s="9"/>
    </row>
    <row r="3" customHeight="1" spans="1:6">
      <c r="A3" s="10" t="s">
        <v>9</v>
      </c>
      <c r="B3" s="11" t="s">
        <v>10</v>
      </c>
      <c r="C3" s="12">
        <v>4</v>
      </c>
      <c r="D3" s="10" t="s">
        <v>8</v>
      </c>
      <c r="E3" s="13" t="s">
        <v>11</v>
      </c>
      <c r="F3" s="14"/>
    </row>
    <row r="4" customHeight="1" spans="1:6">
      <c r="A4" s="201" t="s">
        <v>12</v>
      </c>
      <c r="B4" s="16" t="s">
        <v>13</v>
      </c>
      <c r="C4" s="12">
        <v>1</v>
      </c>
      <c r="D4" s="10" t="s">
        <v>8</v>
      </c>
      <c r="E4" s="17" t="s">
        <v>14</v>
      </c>
      <c r="F4" s="14" t="s">
        <v>15</v>
      </c>
    </row>
    <row r="5" customHeight="1" spans="1:6">
      <c r="A5" s="201" t="s">
        <v>16</v>
      </c>
      <c r="B5" s="18" t="s">
        <v>17</v>
      </c>
      <c r="C5" s="19">
        <v>56</v>
      </c>
      <c r="D5" s="20" t="s">
        <v>18</v>
      </c>
      <c r="E5" s="21"/>
      <c r="F5" s="14"/>
    </row>
    <row r="6" customHeight="1" spans="1:6">
      <c r="A6" s="201" t="s">
        <v>19</v>
      </c>
      <c r="B6" s="22" t="s">
        <v>20</v>
      </c>
      <c r="C6" s="23"/>
      <c r="D6" s="15"/>
      <c r="E6" s="24"/>
      <c r="F6" s="14"/>
    </row>
    <row r="7" customHeight="1" spans="1:6">
      <c r="A7" s="201" t="s">
        <v>21</v>
      </c>
      <c r="B7" s="22" t="s">
        <v>22</v>
      </c>
      <c r="C7" s="23"/>
      <c r="D7" s="15"/>
      <c r="E7" s="24"/>
      <c r="F7" s="14"/>
    </row>
    <row r="8" customHeight="1" spans="1:6">
      <c r="A8" s="201" t="s">
        <v>23</v>
      </c>
      <c r="B8" s="18" t="s">
        <v>24</v>
      </c>
      <c r="C8" s="25"/>
      <c r="D8" s="26"/>
      <c r="E8" s="21"/>
      <c r="F8" s="14"/>
    </row>
    <row r="9" customHeight="1" spans="1:6">
      <c r="A9" s="201" t="s">
        <v>25</v>
      </c>
      <c r="B9" s="27" t="s">
        <v>26</v>
      </c>
      <c r="C9" s="28">
        <v>1</v>
      </c>
      <c r="D9" s="28" t="s">
        <v>27</v>
      </c>
      <c r="E9" s="29" t="s">
        <v>28</v>
      </c>
      <c r="F9" s="14" t="s">
        <v>15</v>
      </c>
    </row>
    <row r="10" customHeight="1" spans="1:6">
      <c r="A10" s="201" t="s">
        <v>29</v>
      </c>
      <c r="B10" s="22" t="s">
        <v>30</v>
      </c>
      <c r="C10" s="23">
        <v>1</v>
      </c>
      <c r="D10" s="15" t="s">
        <v>27</v>
      </c>
      <c r="E10" s="24" t="s">
        <v>31</v>
      </c>
      <c r="F10" s="14" t="s">
        <v>32</v>
      </c>
    </row>
    <row r="11" customHeight="1" spans="1:6">
      <c r="A11" s="201" t="s">
        <v>33</v>
      </c>
      <c r="B11" s="27" t="s">
        <v>34</v>
      </c>
      <c r="C11" s="28">
        <v>1</v>
      </c>
      <c r="D11" s="28" t="s">
        <v>27</v>
      </c>
      <c r="E11" s="30" t="s">
        <v>35</v>
      </c>
      <c r="F11" s="14" t="s">
        <v>32</v>
      </c>
    </row>
    <row r="12" customHeight="1" spans="1:6">
      <c r="A12" s="201" t="s">
        <v>36</v>
      </c>
      <c r="B12" s="27" t="s">
        <v>37</v>
      </c>
      <c r="C12" s="28">
        <v>1</v>
      </c>
      <c r="D12" s="28" t="s">
        <v>27</v>
      </c>
      <c r="E12" s="30" t="s">
        <v>38</v>
      </c>
      <c r="F12" s="14" t="s">
        <v>15</v>
      </c>
    </row>
    <row r="13" customHeight="1" spans="1:6">
      <c r="A13" s="201" t="s">
        <v>39</v>
      </c>
      <c r="B13" s="22" t="s">
        <v>40</v>
      </c>
      <c r="C13" s="23">
        <v>1</v>
      </c>
      <c r="D13" s="15" t="s">
        <v>41</v>
      </c>
      <c r="E13" s="24" t="s">
        <v>42</v>
      </c>
      <c r="F13" s="14" t="s">
        <v>32</v>
      </c>
    </row>
    <row r="14" customHeight="1" spans="1:6">
      <c r="A14" s="201" t="s">
        <v>43</v>
      </c>
      <c r="B14" s="31" t="s">
        <v>44</v>
      </c>
      <c r="C14" s="23">
        <v>1</v>
      </c>
      <c r="D14" s="15" t="s">
        <v>41</v>
      </c>
      <c r="E14" s="32" t="s">
        <v>45</v>
      </c>
      <c r="F14" s="14" t="s">
        <v>15</v>
      </c>
    </row>
    <row r="15" customHeight="1" spans="1:6">
      <c r="A15" s="201" t="s">
        <v>46</v>
      </c>
      <c r="B15" s="22" t="s">
        <v>47</v>
      </c>
      <c r="C15" s="23">
        <f>C5/2</f>
        <v>28</v>
      </c>
      <c r="D15" s="15" t="s">
        <v>27</v>
      </c>
      <c r="E15" s="24" t="s">
        <v>48</v>
      </c>
      <c r="F15" s="14" t="s">
        <v>15</v>
      </c>
    </row>
    <row r="16" customHeight="1" spans="1:6">
      <c r="A16" s="201" t="s">
        <v>49</v>
      </c>
      <c r="B16" s="22" t="s">
        <v>50</v>
      </c>
      <c r="C16" s="33">
        <f>56-C5</f>
        <v>0</v>
      </c>
      <c r="D16" s="34" t="s">
        <v>41</v>
      </c>
      <c r="E16" s="24" t="s">
        <v>51</v>
      </c>
      <c r="F16" s="14" t="s">
        <v>15</v>
      </c>
    </row>
    <row r="17" customHeight="1" spans="1:6">
      <c r="A17" s="201" t="s">
        <v>52</v>
      </c>
      <c r="B17" s="35" t="s">
        <v>53</v>
      </c>
      <c r="C17" s="36">
        <v>1</v>
      </c>
      <c r="D17" s="36" t="s">
        <v>27</v>
      </c>
      <c r="E17" s="37" t="s">
        <v>54</v>
      </c>
      <c r="F17" s="14" t="s">
        <v>15</v>
      </c>
    </row>
    <row r="18" customHeight="1" spans="1:6">
      <c r="A18" s="201" t="s">
        <v>55</v>
      </c>
      <c r="B18" s="22" t="s">
        <v>56</v>
      </c>
      <c r="C18" s="23">
        <v>1</v>
      </c>
      <c r="D18" s="15" t="s">
        <v>27</v>
      </c>
      <c r="E18" s="38" t="s">
        <v>57</v>
      </c>
      <c r="F18" s="14" t="s">
        <v>15</v>
      </c>
    </row>
    <row r="19" customHeight="1" spans="1:6">
      <c r="A19" s="201" t="s">
        <v>58</v>
      </c>
      <c r="B19" s="22" t="s">
        <v>59</v>
      </c>
      <c r="C19" s="23">
        <v>1</v>
      </c>
      <c r="D19" s="15" t="s">
        <v>27</v>
      </c>
      <c r="E19" s="24" t="s">
        <v>60</v>
      </c>
      <c r="F19" s="14" t="s">
        <v>15</v>
      </c>
    </row>
    <row r="20" customHeight="1" spans="1:6">
      <c r="A20" s="201" t="s">
        <v>61</v>
      </c>
      <c r="B20" s="22" t="s">
        <v>62</v>
      </c>
      <c r="C20" s="23">
        <v>1</v>
      </c>
      <c r="D20" s="15" t="s">
        <v>63</v>
      </c>
      <c r="E20" s="24" t="s">
        <v>64</v>
      </c>
      <c r="F20" s="14" t="s">
        <v>15</v>
      </c>
    </row>
    <row r="21" customHeight="1" spans="1:6">
      <c r="A21" s="201" t="s">
        <v>65</v>
      </c>
      <c r="B21" s="18" t="s">
        <v>66</v>
      </c>
      <c r="C21" s="25"/>
      <c r="D21" s="26"/>
      <c r="E21" s="21"/>
      <c r="F21" s="14"/>
    </row>
    <row r="22" customHeight="1" spans="1:6">
      <c r="A22" s="201" t="s">
        <v>67</v>
      </c>
      <c r="B22" s="22" t="s">
        <v>68</v>
      </c>
      <c r="C22" s="23">
        <f>C5/4</f>
        <v>14</v>
      </c>
      <c r="D22" s="15" t="s">
        <v>69</v>
      </c>
      <c r="E22" s="24" t="s">
        <v>70</v>
      </c>
      <c r="F22" s="14" t="s">
        <v>15</v>
      </c>
    </row>
    <row r="23" customHeight="1" spans="1:6">
      <c r="A23" s="201" t="s">
        <v>71</v>
      </c>
      <c r="B23" s="22" t="s">
        <v>72</v>
      </c>
      <c r="C23" s="23">
        <f>C5/4</f>
        <v>14</v>
      </c>
      <c r="D23" s="15" t="s">
        <v>69</v>
      </c>
      <c r="E23" s="24" t="s">
        <v>73</v>
      </c>
      <c r="F23" s="14" t="s">
        <v>15</v>
      </c>
    </row>
    <row r="24" customHeight="1" spans="1:6">
      <c r="A24" s="201" t="s">
        <v>74</v>
      </c>
      <c r="B24" s="22" t="s">
        <v>75</v>
      </c>
      <c r="C24" s="23">
        <f>C5/2</f>
        <v>28</v>
      </c>
      <c r="D24" s="15" t="s">
        <v>69</v>
      </c>
      <c r="E24" s="39" t="s">
        <v>76</v>
      </c>
      <c r="F24" s="14" t="s">
        <v>15</v>
      </c>
    </row>
    <row r="25" customHeight="1" spans="1:6">
      <c r="A25" s="201" t="s">
        <v>77</v>
      </c>
      <c r="B25" s="22" t="s">
        <v>78</v>
      </c>
      <c r="C25" s="23">
        <f>C5/2</f>
        <v>28</v>
      </c>
      <c r="D25" s="15" t="s">
        <v>69</v>
      </c>
      <c r="E25" s="24" t="s">
        <v>79</v>
      </c>
      <c r="F25" s="14" t="s">
        <v>15</v>
      </c>
    </row>
    <row r="26" customHeight="1" spans="1:6">
      <c r="A26" s="201" t="s">
        <v>80</v>
      </c>
      <c r="B26" s="22" t="s">
        <v>81</v>
      </c>
      <c r="C26" s="23">
        <f>C22</f>
        <v>14</v>
      </c>
      <c r="D26" s="15" t="s">
        <v>63</v>
      </c>
      <c r="E26" s="24" t="s">
        <v>82</v>
      </c>
      <c r="F26" s="14" t="s">
        <v>15</v>
      </c>
    </row>
    <row r="27" customHeight="1" spans="1:6">
      <c r="A27" s="201" t="s">
        <v>83</v>
      </c>
      <c r="B27" s="22" t="s">
        <v>84</v>
      </c>
      <c r="C27" s="23">
        <f>C22</f>
        <v>14</v>
      </c>
      <c r="D27" s="15" t="s">
        <v>69</v>
      </c>
      <c r="E27" s="24" t="s">
        <v>85</v>
      </c>
      <c r="F27" s="14" t="s">
        <v>15</v>
      </c>
    </row>
    <row r="28" customHeight="1" spans="1:6">
      <c r="A28" s="201" t="s">
        <v>86</v>
      </c>
      <c r="B28" s="22" t="s">
        <v>87</v>
      </c>
      <c r="C28" s="23">
        <v>1</v>
      </c>
      <c r="D28" s="15" t="s">
        <v>63</v>
      </c>
      <c r="E28" s="24" t="s">
        <v>88</v>
      </c>
      <c r="F28" s="14" t="s">
        <v>15</v>
      </c>
    </row>
    <row r="29" customHeight="1" spans="1:6">
      <c r="A29" s="201" t="s">
        <v>89</v>
      </c>
      <c r="B29" s="22" t="s">
        <v>90</v>
      </c>
      <c r="C29" s="40">
        <v>1</v>
      </c>
      <c r="D29" s="41" t="s">
        <v>8</v>
      </c>
      <c r="E29" s="24" t="s">
        <v>91</v>
      </c>
      <c r="F29" s="14" t="s">
        <v>15</v>
      </c>
    </row>
    <row r="30" customHeight="1" spans="1:6">
      <c r="A30" s="201" t="s">
        <v>92</v>
      </c>
      <c r="B30" s="22" t="s">
        <v>93</v>
      </c>
      <c r="C30" s="40">
        <v>1</v>
      </c>
      <c r="D30" s="41" t="s">
        <v>8</v>
      </c>
      <c r="E30" s="24" t="s">
        <v>94</v>
      </c>
      <c r="F30" s="14" t="s">
        <v>15</v>
      </c>
    </row>
    <row r="31" customHeight="1" spans="1:6">
      <c r="A31" s="201" t="s">
        <v>95</v>
      </c>
      <c r="B31" s="11" t="s">
        <v>96</v>
      </c>
      <c r="C31" s="42">
        <v>1</v>
      </c>
      <c r="D31" s="10" t="s">
        <v>27</v>
      </c>
      <c r="E31" s="17"/>
      <c r="F31" s="14"/>
    </row>
    <row r="32" customHeight="1" spans="1:6">
      <c r="A32" s="201" t="s">
        <v>97</v>
      </c>
      <c r="B32" s="43" t="s">
        <v>98</v>
      </c>
      <c r="C32" s="44"/>
      <c r="D32" s="44"/>
      <c r="E32" s="45"/>
      <c r="F32" s="14"/>
    </row>
    <row r="33" customHeight="1" spans="1:6">
      <c r="A33" s="201" t="s">
        <v>99</v>
      </c>
      <c r="B33" s="46" t="s">
        <v>100</v>
      </c>
      <c r="C33" s="47">
        <v>1</v>
      </c>
      <c r="D33" s="47" t="s">
        <v>101</v>
      </c>
      <c r="E33" s="48" t="s">
        <v>102</v>
      </c>
      <c r="F33" s="14" t="s">
        <v>15</v>
      </c>
    </row>
    <row r="34" customHeight="1" spans="1:6">
      <c r="A34" s="201" t="s">
        <v>103</v>
      </c>
      <c r="B34" s="46" t="s">
        <v>104</v>
      </c>
      <c r="C34" s="47">
        <v>1</v>
      </c>
      <c r="D34" s="47" t="s">
        <v>27</v>
      </c>
      <c r="E34" s="49" t="s">
        <v>105</v>
      </c>
      <c r="F34" s="14" t="s">
        <v>15</v>
      </c>
    </row>
    <row r="35" customHeight="1" spans="1:6">
      <c r="A35" s="201" t="s">
        <v>106</v>
      </c>
      <c r="B35" s="46" t="s">
        <v>107</v>
      </c>
      <c r="C35" s="47">
        <v>1</v>
      </c>
      <c r="D35" s="47" t="s">
        <v>27</v>
      </c>
      <c r="E35" s="49" t="s">
        <v>108</v>
      </c>
      <c r="F35" s="14" t="s">
        <v>32</v>
      </c>
    </row>
    <row r="36" customHeight="1" spans="1:6">
      <c r="A36" s="201" t="s">
        <v>109</v>
      </c>
      <c r="B36" s="46" t="s">
        <v>110</v>
      </c>
      <c r="C36" s="47">
        <v>1</v>
      </c>
      <c r="D36" s="47" t="s">
        <v>101</v>
      </c>
      <c r="E36" s="50" t="s">
        <v>111</v>
      </c>
      <c r="F36" s="14" t="s">
        <v>15</v>
      </c>
    </row>
    <row r="37" customHeight="1" spans="1:6">
      <c r="A37" s="201" t="s">
        <v>112</v>
      </c>
      <c r="B37" s="51" t="s">
        <v>113</v>
      </c>
      <c r="C37" s="28"/>
      <c r="D37" s="28"/>
      <c r="E37" s="52"/>
      <c r="F37" s="14"/>
    </row>
    <row r="38" customHeight="1" spans="1:6">
      <c r="A38" s="201" t="s">
        <v>114</v>
      </c>
      <c r="B38" s="27" t="s">
        <v>115</v>
      </c>
      <c r="C38" s="28">
        <v>1</v>
      </c>
      <c r="D38" s="28" t="s">
        <v>27</v>
      </c>
      <c r="E38" s="30" t="s">
        <v>116</v>
      </c>
      <c r="F38" s="14" t="s">
        <v>15</v>
      </c>
    </row>
    <row r="39" customHeight="1" spans="1:6">
      <c r="A39" s="201" t="s">
        <v>117</v>
      </c>
      <c r="B39" s="51" t="s">
        <v>118</v>
      </c>
      <c r="C39" s="28"/>
      <c r="D39" s="28"/>
      <c r="E39" s="52"/>
      <c r="F39" s="14"/>
    </row>
    <row r="40" customHeight="1" spans="1:6">
      <c r="A40" s="201" t="s">
        <v>119</v>
      </c>
      <c r="B40" s="27" t="s">
        <v>120</v>
      </c>
      <c r="C40" s="28">
        <v>28</v>
      </c>
      <c r="D40" s="28" t="s">
        <v>27</v>
      </c>
      <c r="E40" s="30" t="s">
        <v>121</v>
      </c>
      <c r="F40" s="14" t="s">
        <v>15</v>
      </c>
    </row>
    <row r="41" customHeight="1" spans="1:6">
      <c r="A41" s="201" t="s">
        <v>122</v>
      </c>
      <c r="B41" s="27" t="s">
        <v>123</v>
      </c>
      <c r="C41" s="28">
        <v>28</v>
      </c>
      <c r="D41" s="28" t="s">
        <v>27</v>
      </c>
      <c r="E41" s="30" t="s">
        <v>124</v>
      </c>
      <c r="F41" s="14" t="s">
        <v>15</v>
      </c>
    </row>
    <row r="42" customHeight="1" spans="1:6">
      <c r="A42" s="201" t="s">
        <v>125</v>
      </c>
      <c r="B42" s="27" t="s">
        <v>126</v>
      </c>
      <c r="C42" s="28">
        <v>28</v>
      </c>
      <c r="D42" s="28" t="s">
        <v>27</v>
      </c>
      <c r="E42" s="30" t="s">
        <v>127</v>
      </c>
      <c r="F42" s="14" t="s">
        <v>15</v>
      </c>
    </row>
    <row r="43" customHeight="1" spans="1:6">
      <c r="A43" s="201" t="s">
        <v>128</v>
      </c>
      <c r="B43" s="27" t="s">
        <v>129</v>
      </c>
      <c r="C43" s="28">
        <v>1</v>
      </c>
      <c r="D43" s="28" t="s">
        <v>101</v>
      </c>
      <c r="E43" s="37" t="s">
        <v>130</v>
      </c>
      <c r="F43" s="14" t="s">
        <v>15</v>
      </c>
    </row>
    <row r="44" customHeight="1" spans="1:6">
      <c r="A44" s="201" t="s">
        <v>131</v>
      </c>
      <c r="B44" s="51" t="s">
        <v>132</v>
      </c>
      <c r="C44" s="28"/>
      <c r="D44" s="28"/>
      <c r="E44" s="52"/>
      <c r="F44" s="14"/>
    </row>
    <row r="45" customHeight="1" spans="1:6">
      <c r="A45" s="201" t="s">
        <v>133</v>
      </c>
      <c r="B45" s="27" t="s">
        <v>134</v>
      </c>
      <c r="C45" s="28">
        <v>2</v>
      </c>
      <c r="D45" s="28" t="s">
        <v>101</v>
      </c>
      <c r="E45" s="30" t="s">
        <v>135</v>
      </c>
      <c r="F45" s="14" t="s">
        <v>15</v>
      </c>
    </row>
    <row r="46" customHeight="1" spans="1:6">
      <c r="A46" s="201" t="s">
        <v>136</v>
      </c>
      <c r="B46" s="27" t="s">
        <v>137</v>
      </c>
      <c r="C46" s="28">
        <v>29</v>
      </c>
      <c r="D46" s="28" t="s">
        <v>41</v>
      </c>
      <c r="E46" s="53" t="s">
        <v>138</v>
      </c>
      <c r="F46" s="14" t="s">
        <v>15</v>
      </c>
    </row>
    <row r="47" customHeight="1" spans="1:6">
      <c r="A47" s="201" t="s">
        <v>139</v>
      </c>
      <c r="B47" s="27" t="s">
        <v>140</v>
      </c>
      <c r="C47" s="28">
        <v>1</v>
      </c>
      <c r="D47" s="28" t="s">
        <v>63</v>
      </c>
      <c r="E47" s="37" t="s">
        <v>141</v>
      </c>
      <c r="F47" s="14" t="s">
        <v>15</v>
      </c>
    </row>
    <row r="48" customHeight="1" spans="1:6">
      <c r="A48" s="54">
        <v>2</v>
      </c>
      <c r="B48" s="16" t="s">
        <v>142</v>
      </c>
      <c r="C48" s="12">
        <v>3</v>
      </c>
      <c r="D48" s="10" t="s">
        <v>8</v>
      </c>
      <c r="E48" s="17" t="s">
        <v>143</v>
      </c>
      <c r="F48" s="14" t="s">
        <v>15</v>
      </c>
    </row>
    <row r="49" customHeight="1" spans="1:6">
      <c r="A49" s="201" t="s">
        <v>144</v>
      </c>
      <c r="B49" s="18" t="s">
        <v>17</v>
      </c>
      <c r="C49" s="19">
        <v>56</v>
      </c>
      <c r="D49" s="20" t="s">
        <v>18</v>
      </c>
      <c r="E49" s="21"/>
      <c r="F49" s="14"/>
    </row>
    <row r="50" customHeight="1" spans="1:6">
      <c r="A50" s="201" t="s">
        <v>145</v>
      </c>
      <c r="B50" s="22" t="s">
        <v>20</v>
      </c>
      <c r="C50" s="23"/>
      <c r="D50" s="15"/>
      <c r="E50" s="24"/>
      <c r="F50" s="14"/>
    </row>
    <row r="51" customHeight="1" spans="1:6">
      <c r="A51" s="201" t="s">
        <v>146</v>
      </c>
      <c r="B51" s="22" t="s">
        <v>22</v>
      </c>
      <c r="C51" s="23"/>
      <c r="D51" s="15"/>
      <c r="E51" s="24"/>
      <c r="F51" s="14"/>
    </row>
    <row r="52" customHeight="1" spans="1:6">
      <c r="A52" s="201" t="s">
        <v>147</v>
      </c>
      <c r="B52" s="18" t="s">
        <v>24</v>
      </c>
      <c r="C52" s="25"/>
      <c r="D52" s="26"/>
      <c r="E52" s="21"/>
      <c r="F52" s="14"/>
    </row>
    <row r="53" customHeight="1" spans="1:6">
      <c r="A53" s="201" t="s">
        <v>148</v>
      </c>
      <c r="B53" s="22" t="s">
        <v>149</v>
      </c>
      <c r="C53" s="23">
        <v>1</v>
      </c>
      <c r="D53" s="15" t="s">
        <v>27</v>
      </c>
      <c r="E53" s="24" t="s">
        <v>150</v>
      </c>
      <c r="F53" s="14" t="s">
        <v>32</v>
      </c>
    </row>
    <row r="54" customHeight="1" spans="1:6">
      <c r="A54" s="201" t="s">
        <v>151</v>
      </c>
      <c r="B54" s="27" t="s">
        <v>34</v>
      </c>
      <c r="C54" s="28">
        <v>1</v>
      </c>
      <c r="D54" s="28" t="s">
        <v>27</v>
      </c>
      <c r="E54" s="30" t="s">
        <v>35</v>
      </c>
      <c r="F54" s="14" t="s">
        <v>32</v>
      </c>
    </row>
    <row r="55" customHeight="1" spans="1:6">
      <c r="A55" s="201" t="s">
        <v>152</v>
      </c>
      <c r="B55" s="27" t="s">
        <v>37</v>
      </c>
      <c r="C55" s="28">
        <v>1</v>
      </c>
      <c r="D55" s="28" t="s">
        <v>27</v>
      </c>
      <c r="E55" s="30" t="s">
        <v>38</v>
      </c>
      <c r="F55" s="14" t="s">
        <v>15</v>
      </c>
    </row>
    <row r="56" customHeight="1" spans="1:6">
      <c r="A56" s="201" t="s">
        <v>153</v>
      </c>
      <c r="B56" s="22" t="s">
        <v>40</v>
      </c>
      <c r="C56" s="23">
        <v>1</v>
      </c>
      <c r="D56" s="15" t="s">
        <v>41</v>
      </c>
      <c r="E56" s="24" t="s">
        <v>42</v>
      </c>
      <c r="F56" s="14" t="s">
        <v>32</v>
      </c>
    </row>
    <row r="57" customHeight="1" spans="1:6">
      <c r="A57" s="201" t="s">
        <v>154</v>
      </c>
      <c r="B57" s="31" t="s">
        <v>44</v>
      </c>
      <c r="C57" s="23">
        <v>1</v>
      </c>
      <c r="D57" s="15" t="s">
        <v>41</v>
      </c>
      <c r="E57" s="32" t="s">
        <v>45</v>
      </c>
      <c r="F57" s="14" t="s">
        <v>15</v>
      </c>
    </row>
    <row r="58" customHeight="1" spans="1:6">
      <c r="A58" s="201" t="s">
        <v>155</v>
      </c>
      <c r="B58" s="22" t="s">
        <v>47</v>
      </c>
      <c r="C58" s="23">
        <f>C49/2</f>
        <v>28</v>
      </c>
      <c r="D58" s="15" t="s">
        <v>27</v>
      </c>
      <c r="E58" s="24" t="s">
        <v>48</v>
      </c>
      <c r="F58" s="14" t="s">
        <v>15</v>
      </c>
    </row>
    <row r="59" customHeight="1" spans="1:6">
      <c r="A59" s="201" t="s">
        <v>156</v>
      </c>
      <c r="B59" s="22" t="s">
        <v>50</v>
      </c>
      <c r="C59" s="33">
        <f>56-C49</f>
        <v>0</v>
      </c>
      <c r="D59" s="34" t="s">
        <v>41</v>
      </c>
      <c r="E59" s="24" t="s">
        <v>51</v>
      </c>
      <c r="F59" s="14" t="s">
        <v>15</v>
      </c>
    </row>
    <row r="60" customHeight="1" spans="1:6">
      <c r="A60" s="201" t="s">
        <v>157</v>
      </c>
      <c r="B60" s="35" t="s">
        <v>53</v>
      </c>
      <c r="C60" s="36">
        <v>1</v>
      </c>
      <c r="D60" s="36" t="s">
        <v>27</v>
      </c>
      <c r="E60" s="37" t="s">
        <v>54</v>
      </c>
      <c r="F60" s="14" t="s">
        <v>15</v>
      </c>
    </row>
    <row r="61" customHeight="1" spans="1:6">
      <c r="A61" s="201" t="s">
        <v>158</v>
      </c>
      <c r="B61" s="22" t="s">
        <v>56</v>
      </c>
      <c r="C61" s="23">
        <v>1</v>
      </c>
      <c r="D61" s="15" t="s">
        <v>27</v>
      </c>
      <c r="E61" s="38" t="s">
        <v>57</v>
      </c>
      <c r="F61" s="14" t="s">
        <v>15</v>
      </c>
    </row>
    <row r="62" customHeight="1" spans="1:6">
      <c r="A62" s="201" t="s">
        <v>159</v>
      </c>
      <c r="B62" s="22" t="s">
        <v>59</v>
      </c>
      <c r="C62" s="23">
        <v>1</v>
      </c>
      <c r="D62" s="15" t="s">
        <v>27</v>
      </c>
      <c r="E62" s="24" t="s">
        <v>60</v>
      </c>
      <c r="F62" s="14" t="s">
        <v>15</v>
      </c>
    </row>
    <row r="63" customHeight="1" spans="1:6">
      <c r="A63" s="201" t="s">
        <v>160</v>
      </c>
      <c r="B63" s="22" t="s">
        <v>62</v>
      </c>
      <c r="C63" s="23">
        <v>1</v>
      </c>
      <c r="D63" s="15" t="s">
        <v>63</v>
      </c>
      <c r="E63" s="24" t="s">
        <v>64</v>
      </c>
      <c r="F63" s="14" t="s">
        <v>15</v>
      </c>
    </row>
    <row r="64" customHeight="1" spans="1:6">
      <c r="A64" s="201" t="s">
        <v>161</v>
      </c>
      <c r="B64" s="18" t="s">
        <v>66</v>
      </c>
      <c r="C64" s="25"/>
      <c r="D64" s="26"/>
      <c r="E64" s="21"/>
      <c r="F64" s="14"/>
    </row>
    <row r="65" customHeight="1" spans="1:6">
      <c r="A65" s="201" t="s">
        <v>162</v>
      </c>
      <c r="B65" s="22" t="s">
        <v>68</v>
      </c>
      <c r="C65" s="23">
        <f>C49/4</f>
        <v>14</v>
      </c>
      <c r="D65" s="15" t="s">
        <v>69</v>
      </c>
      <c r="E65" s="24" t="s">
        <v>70</v>
      </c>
      <c r="F65" s="14" t="s">
        <v>15</v>
      </c>
    </row>
    <row r="66" customHeight="1" spans="1:6">
      <c r="A66" s="201" t="s">
        <v>163</v>
      </c>
      <c r="B66" s="22" t="s">
        <v>72</v>
      </c>
      <c r="C66" s="23">
        <f>C49/4</f>
        <v>14</v>
      </c>
      <c r="D66" s="15" t="s">
        <v>69</v>
      </c>
      <c r="E66" s="24" t="s">
        <v>73</v>
      </c>
      <c r="F66" s="14" t="s">
        <v>15</v>
      </c>
    </row>
    <row r="67" customHeight="1" spans="1:6">
      <c r="A67" s="201" t="s">
        <v>164</v>
      </c>
      <c r="B67" s="22" t="s">
        <v>75</v>
      </c>
      <c r="C67" s="23">
        <f>C49/2</f>
        <v>28</v>
      </c>
      <c r="D67" s="15" t="s">
        <v>69</v>
      </c>
      <c r="E67" s="39" t="s">
        <v>76</v>
      </c>
      <c r="F67" s="14" t="s">
        <v>15</v>
      </c>
    </row>
    <row r="68" customHeight="1" spans="1:6">
      <c r="A68" s="201" t="s">
        <v>165</v>
      </c>
      <c r="B68" s="22" t="s">
        <v>78</v>
      </c>
      <c r="C68" s="23">
        <f>C49/2</f>
        <v>28</v>
      </c>
      <c r="D68" s="15" t="s">
        <v>69</v>
      </c>
      <c r="E68" s="24" t="s">
        <v>79</v>
      </c>
      <c r="F68" s="14" t="s">
        <v>15</v>
      </c>
    </row>
    <row r="69" customHeight="1" spans="1:6">
      <c r="A69" s="201" t="s">
        <v>166</v>
      </c>
      <c r="B69" s="22" t="s">
        <v>81</v>
      </c>
      <c r="C69" s="23">
        <f>C65</f>
        <v>14</v>
      </c>
      <c r="D69" s="15" t="s">
        <v>63</v>
      </c>
      <c r="E69" s="24" t="s">
        <v>82</v>
      </c>
      <c r="F69" s="14" t="s">
        <v>15</v>
      </c>
    </row>
    <row r="70" customHeight="1" spans="1:6">
      <c r="A70" s="201" t="s">
        <v>167</v>
      </c>
      <c r="B70" s="22" t="s">
        <v>84</v>
      </c>
      <c r="C70" s="23">
        <f>C65</f>
        <v>14</v>
      </c>
      <c r="D70" s="15" t="s">
        <v>69</v>
      </c>
      <c r="E70" s="24" t="s">
        <v>85</v>
      </c>
      <c r="F70" s="14" t="s">
        <v>15</v>
      </c>
    </row>
    <row r="71" customHeight="1" spans="1:6">
      <c r="A71" s="201" t="s">
        <v>168</v>
      </c>
      <c r="B71" s="22" t="s">
        <v>87</v>
      </c>
      <c r="C71" s="23">
        <v>1</v>
      </c>
      <c r="D71" s="15" t="s">
        <v>63</v>
      </c>
      <c r="E71" s="24" t="s">
        <v>88</v>
      </c>
      <c r="F71" s="14" t="s">
        <v>15</v>
      </c>
    </row>
    <row r="72" customHeight="1" spans="1:6">
      <c r="A72" s="201" t="s">
        <v>169</v>
      </c>
      <c r="B72" s="22" t="s">
        <v>90</v>
      </c>
      <c r="C72" s="40">
        <v>1</v>
      </c>
      <c r="D72" s="41" t="s">
        <v>8</v>
      </c>
      <c r="E72" s="24" t="s">
        <v>91</v>
      </c>
      <c r="F72" s="14" t="s">
        <v>15</v>
      </c>
    </row>
    <row r="73" customHeight="1" spans="1:6">
      <c r="A73" s="201" t="s">
        <v>170</v>
      </c>
      <c r="B73" s="22" t="s">
        <v>93</v>
      </c>
      <c r="C73" s="40">
        <v>1</v>
      </c>
      <c r="D73" s="41" t="s">
        <v>8</v>
      </c>
      <c r="E73" s="24" t="s">
        <v>94</v>
      </c>
      <c r="F73" s="14" t="s">
        <v>15</v>
      </c>
    </row>
    <row r="74" customHeight="1" spans="1:6">
      <c r="A74" s="54">
        <v>3</v>
      </c>
      <c r="B74" s="16" t="s">
        <v>171</v>
      </c>
      <c r="C74" s="55">
        <v>2</v>
      </c>
      <c r="D74" s="56" t="s">
        <v>8</v>
      </c>
      <c r="E74" s="57" t="s">
        <v>172</v>
      </c>
      <c r="F74" s="14" t="s">
        <v>15</v>
      </c>
    </row>
    <row r="75" customHeight="1" spans="1:6">
      <c r="A75" s="202" t="s">
        <v>173</v>
      </c>
      <c r="B75" s="22" t="s">
        <v>20</v>
      </c>
      <c r="C75" s="23"/>
      <c r="D75" s="15"/>
      <c r="E75" s="24"/>
      <c r="F75" s="14"/>
    </row>
    <row r="76" customHeight="1" spans="1:6">
      <c r="A76" s="202" t="s">
        <v>174</v>
      </c>
      <c r="B76" s="22" t="s">
        <v>22</v>
      </c>
      <c r="C76" s="23"/>
      <c r="D76" s="15"/>
      <c r="E76" s="24"/>
      <c r="F76" s="14"/>
    </row>
    <row r="77" customHeight="1" spans="1:6">
      <c r="A77" s="202" t="s">
        <v>175</v>
      </c>
      <c r="B77" s="22" t="s">
        <v>176</v>
      </c>
      <c r="C77" s="19">
        <v>1</v>
      </c>
      <c r="D77" s="15" t="s">
        <v>41</v>
      </c>
      <c r="E77" s="58" t="s">
        <v>177</v>
      </c>
      <c r="F77" s="14" t="s">
        <v>15</v>
      </c>
    </row>
    <row r="78" customHeight="1" spans="1:6">
      <c r="A78" s="202" t="s">
        <v>178</v>
      </c>
      <c r="B78" s="22" t="s">
        <v>179</v>
      </c>
      <c r="C78" s="19">
        <v>4</v>
      </c>
      <c r="D78" s="15" t="s">
        <v>69</v>
      </c>
      <c r="E78" s="59" t="s">
        <v>180</v>
      </c>
      <c r="F78" s="14" t="s">
        <v>15</v>
      </c>
    </row>
    <row r="79" customHeight="1" spans="1:6">
      <c r="A79" s="202" t="s">
        <v>181</v>
      </c>
      <c r="B79" s="22" t="s">
        <v>182</v>
      </c>
      <c r="C79" s="19">
        <v>10</v>
      </c>
      <c r="D79" s="15" t="s">
        <v>69</v>
      </c>
      <c r="E79" s="59" t="s">
        <v>183</v>
      </c>
      <c r="F79" s="14" t="s">
        <v>15</v>
      </c>
    </row>
    <row r="80" customHeight="1" spans="1:6">
      <c r="A80" s="202" t="s">
        <v>184</v>
      </c>
      <c r="B80" s="60" t="s">
        <v>185</v>
      </c>
      <c r="C80" s="19">
        <v>1</v>
      </c>
      <c r="D80" s="61" t="s">
        <v>69</v>
      </c>
      <c r="E80" s="59" t="s">
        <v>186</v>
      </c>
      <c r="F80" s="14" t="s">
        <v>15</v>
      </c>
    </row>
    <row r="81" customHeight="1" spans="1:6">
      <c r="A81" s="202" t="s">
        <v>187</v>
      </c>
      <c r="B81" s="62" t="s">
        <v>188</v>
      </c>
      <c r="C81" s="19">
        <v>1</v>
      </c>
      <c r="D81" s="61" t="s">
        <v>63</v>
      </c>
      <c r="E81" s="59" t="s">
        <v>189</v>
      </c>
      <c r="F81" s="14" t="s">
        <v>15</v>
      </c>
    </row>
    <row r="82" customHeight="1" spans="1:6">
      <c r="A82" s="55">
        <v>4</v>
      </c>
      <c r="B82" s="16" t="s">
        <v>190</v>
      </c>
      <c r="C82" s="55">
        <v>2</v>
      </c>
      <c r="D82" s="56" t="s">
        <v>8</v>
      </c>
      <c r="E82" s="63" t="s">
        <v>191</v>
      </c>
      <c r="F82" s="14" t="s">
        <v>15</v>
      </c>
    </row>
    <row r="83" customHeight="1" spans="1:6">
      <c r="A83" s="202" t="s">
        <v>192</v>
      </c>
      <c r="B83" s="22" t="s">
        <v>20</v>
      </c>
      <c r="C83" s="23"/>
      <c r="D83" s="15"/>
      <c r="E83" s="24"/>
      <c r="F83" s="14"/>
    </row>
    <row r="84" customHeight="1" spans="1:6">
      <c r="A84" s="202" t="s">
        <v>193</v>
      </c>
      <c r="B84" s="22" t="s">
        <v>22</v>
      </c>
      <c r="C84" s="23"/>
      <c r="D84" s="15"/>
      <c r="E84" s="24"/>
      <c r="F84" s="14"/>
    </row>
    <row r="85" customHeight="1" spans="1:6">
      <c r="A85" s="202" t="s">
        <v>194</v>
      </c>
      <c r="B85" s="64" t="s">
        <v>182</v>
      </c>
      <c r="C85" s="19">
        <v>5</v>
      </c>
      <c r="D85" s="65" t="s">
        <v>69</v>
      </c>
      <c r="E85" s="66" t="s">
        <v>195</v>
      </c>
      <c r="F85" s="14" t="s">
        <v>15</v>
      </c>
    </row>
    <row r="86" customHeight="1" spans="1:6">
      <c r="A86" s="202" t="s">
        <v>196</v>
      </c>
      <c r="B86" s="64" t="s">
        <v>197</v>
      </c>
      <c r="C86" s="19">
        <v>3</v>
      </c>
      <c r="D86" s="65" t="s">
        <v>69</v>
      </c>
      <c r="E86" s="66" t="s">
        <v>198</v>
      </c>
      <c r="F86" s="14" t="s">
        <v>15</v>
      </c>
    </row>
    <row r="87" customHeight="1" spans="1:6">
      <c r="A87" s="202" t="s">
        <v>199</v>
      </c>
      <c r="B87" s="64" t="s">
        <v>200</v>
      </c>
      <c r="C87" s="19">
        <v>3</v>
      </c>
      <c r="D87" s="65" t="s">
        <v>69</v>
      </c>
      <c r="E87" s="66" t="s">
        <v>201</v>
      </c>
      <c r="F87" s="14" t="s">
        <v>15</v>
      </c>
    </row>
    <row r="88" customHeight="1" spans="1:6">
      <c r="A88" s="202" t="s">
        <v>202</v>
      </c>
      <c r="B88" s="67" t="s">
        <v>203</v>
      </c>
      <c r="C88" s="19">
        <v>1</v>
      </c>
      <c r="D88" s="68" t="s">
        <v>63</v>
      </c>
      <c r="E88" s="69" t="s">
        <v>204</v>
      </c>
      <c r="F88" s="14" t="s">
        <v>15</v>
      </c>
    </row>
    <row r="89" customHeight="1" spans="1:6">
      <c r="A89" s="12">
        <v>5</v>
      </c>
      <c r="B89" s="16" t="s">
        <v>205</v>
      </c>
      <c r="C89" s="12">
        <v>4</v>
      </c>
      <c r="D89" s="70" t="s">
        <v>27</v>
      </c>
      <c r="E89" s="17" t="s">
        <v>206</v>
      </c>
      <c r="F89" s="14" t="s">
        <v>15</v>
      </c>
    </row>
    <row r="90" customHeight="1" spans="1:6">
      <c r="A90" s="23">
        <v>5.1</v>
      </c>
      <c r="B90" s="22" t="s">
        <v>207</v>
      </c>
      <c r="C90" s="23">
        <v>28</v>
      </c>
      <c r="D90" s="15" t="s">
        <v>208</v>
      </c>
      <c r="E90" s="57"/>
      <c r="F90" s="14"/>
    </row>
    <row r="91" customHeight="1" spans="1:6">
      <c r="A91" s="23">
        <v>5.2</v>
      </c>
      <c r="B91" s="22" t="s">
        <v>20</v>
      </c>
      <c r="C91" s="23"/>
      <c r="D91" s="15"/>
      <c r="E91" s="24"/>
      <c r="F91" s="14"/>
    </row>
    <row r="92" customHeight="1" spans="1:6">
      <c r="A92" s="23">
        <v>5.3</v>
      </c>
      <c r="B92" s="22" t="s">
        <v>22</v>
      </c>
      <c r="C92" s="23"/>
      <c r="D92" s="15"/>
      <c r="E92" s="24"/>
      <c r="F92" s="14"/>
    </row>
    <row r="93" customHeight="1" spans="1:6">
      <c r="A93" s="71" t="s">
        <v>209</v>
      </c>
      <c r="B93" s="16" t="s">
        <v>210</v>
      </c>
      <c r="C93" s="12"/>
      <c r="D93" s="70"/>
      <c r="E93" s="17"/>
      <c r="F93" s="14"/>
    </row>
    <row r="94" customHeight="1" spans="1:6">
      <c r="A94" s="19" t="s">
        <v>211</v>
      </c>
      <c r="B94" s="67" t="s">
        <v>212</v>
      </c>
      <c r="C94" s="19">
        <v>1</v>
      </c>
      <c r="D94" s="68" t="s">
        <v>213</v>
      </c>
      <c r="E94" s="72" t="s">
        <v>214</v>
      </c>
      <c r="F94" s="14" t="s">
        <v>15</v>
      </c>
    </row>
    <row r="95" customHeight="1" spans="1:6">
      <c r="A95" s="19" t="s">
        <v>215</v>
      </c>
      <c r="B95" s="67" t="s">
        <v>216</v>
      </c>
      <c r="C95" s="19">
        <v>1</v>
      </c>
      <c r="D95" s="68" t="s">
        <v>27</v>
      </c>
      <c r="E95" s="72" t="s">
        <v>217</v>
      </c>
      <c r="F95" s="14" t="s">
        <v>15</v>
      </c>
    </row>
    <row r="96" customHeight="1" spans="1:6">
      <c r="A96" s="19" t="s">
        <v>218</v>
      </c>
      <c r="B96" s="67" t="s">
        <v>219</v>
      </c>
      <c r="C96" s="19">
        <v>1</v>
      </c>
      <c r="D96" s="68" t="s">
        <v>101</v>
      </c>
      <c r="E96" s="69" t="s">
        <v>220</v>
      </c>
      <c r="F96" s="14" t="s">
        <v>15</v>
      </c>
    </row>
    <row r="97" customHeight="1" spans="1:6">
      <c r="A97" s="19" t="s">
        <v>221</v>
      </c>
      <c r="B97" s="67" t="s">
        <v>222</v>
      </c>
      <c r="C97" s="19">
        <v>1</v>
      </c>
      <c r="D97" s="68" t="s">
        <v>69</v>
      </c>
      <c r="E97" s="72" t="s">
        <v>223</v>
      </c>
      <c r="F97" s="14" t="s">
        <v>15</v>
      </c>
    </row>
    <row r="98" customHeight="1" spans="1:6">
      <c r="A98" s="19" t="s">
        <v>224</v>
      </c>
      <c r="B98" s="67" t="s">
        <v>225</v>
      </c>
      <c r="C98" s="19">
        <v>1</v>
      </c>
      <c r="D98" s="68" t="s">
        <v>69</v>
      </c>
      <c r="E98" s="73" t="s">
        <v>226</v>
      </c>
      <c r="F98" s="14" t="s">
        <v>15</v>
      </c>
    </row>
    <row r="99" customHeight="1" spans="1:6">
      <c r="A99" s="19" t="s">
        <v>227</v>
      </c>
      <c r="B99" s="67" t="s">
        <v>228</v>
      </c>
      <c r="C99" s="19">
        <v>1</v>
      </c>
      <c r="D99" s="68" t="s">
        <v>27</v>
      </c>
      <c r="E99" s="69" t="s">
        <v>229</v>
      </c>
      <c r="F99" s="14" t="s">
        <v>15</v>
      </c>
    </row>
    <row r="100" customHeight="1" spans="1:6">
      <c r="A100" s="19" t="s">
        <v>230</v>
      </c>
      <c r="B100" s="67" t="s">
        <v>231</v>
      </c>
      <c r="C100" s="19">
        <v>1</v>
      </c>
      <c r="D100" s="68" t="s">
        <v>69</v>
      </c>
      <c r="E100" s="69" t="s">
        <v>232</v>
      </c>
      <c r="F100" s="14" t="s">
        <v>15</v>
      </c>
    </row>
    <row r="101" customHeight="1" spans="1:6">
      <c r="A101" s="19" t="s">
        <v>233</v>
      </c>
      <c r="B101" s="67" t="s">
        <v>234</v>
      </c>
      <c r="C101" s="19">
        <v>1</v>
      </c>
      <c r="D101" s="68" t="s">
        <v>235</v>
      </c>
      <c r="E101" s="69" t="s">
        <v>236</v>
      </c>
      <c r="F101" s="14" t="s">
        <v>15</v>
      </c>
    </row>
    <row r="102" customHeight="1" spans="1:6">
      <c r="A102" s="19" t="s">
        <v>237</v>
      </c>
      <c r="B102" s="67" t="s">
        <v>238</v>
      </c>
      <c r="C102" s="19">
        <v>1</v>
      </c>
      <c r="D102" s="68" t="s">
        <v>101</v>
      </c>
      <c r="E102" s="74" t="s">
        <v>239</v>
      </c>
      <c r="F102" s="14" t="s">
        <v>15</v>
      </c>
    </row>
    <row r="103" customHeight="1" spans="1:6">
      <c r="A103" s="19" t="s">
        <v>240</v>
      </c>
      <c r="B103" s="67" t="s">
        <v>241</v>
      </c>
      <c r="C103" s="19">
        <v>2</v>
      </c>
      <c r="D103" s="68" t="s">
        <v>101</v>
      </c>
      <c r="E103" s="69" t="s">
        <v>242</v>
      </c>
      <c r="F103" s="14" t="s">
        <v>15</v>
      </c>
    </row>
    <row r="104" customHeight="1" spans="1:6">
      <c r="A104" s="19" t="s">
        <v>243</v>
      </c>
      <c r="B104" s="67" t="s">
        <v>244</v>
      </c>
      <c r="C104" s="19">
        <v>1</v>
      </c>
      <c r="D104" s="68" t="s">
        <v>69</v>
      </c>
      <c r="E104" s="72" t="s">
        <v>245</v>
      </c>
      <c r="F104" s="14" t="s">
        <v>15</v>
      </c>
    </row>
    <row r="105" customHeight="1" spans="1:6">
      <c r="A105" s="19" t="s">
        <v>246</v>
      </c>
      <c r="B105" s="67" t="s">
        <v>247</v>
      </c>
      <c r="C105" s="19">
        <v>1</v>
      </c>
      <c r="D105" s="68" t="s">
        <v>69</v>
      </c>
      <c r="E105" s="69" t="s">
        <v>248</v>
      </c>
      <c r="F105" s="14" t="s">
        <v>15</v>
      </c>
    </row>
    <row r="106" customHeight="1" spans="1:6">
      <c r="A106" s="19" t="s">
        <v>249</v>
      </c>
      <c r="B106" s="67" t="s">
        <v>250</v>
      </c>
      <c r="C106" s="19">
        <v>2</v>
      </c>
      <c r="D106" s="68" t="s">
        <v>69</v>
      </c>
      <c r="E106" s="75" t="s">
        <v>251</v>
      </c>
      <c r="F106" s="14" t="s">
        <v>15</v>
      </c>
    </row>
    <row r="107" customHeight="1" spans="1:6">
      <c r="A107" s="19" t="s">
        <v>252</v>
      </c>
      <c r="B107" s="67" t="s">
        <v>253</v>
      </c>
      <c r="C107" s="19">
        <v>2</v>
      </c>
      <c r="D107" s="68" t="s">
        <v>69</v>
      </c>
      <c r="E107" s="75" t="s">
        <v>254</v>
      </c>
      <c r="F107" s="14" t="s">
        <v>15</v>
      </c>
    </row>
    <row r="108" customHeight="1" spans="1:6">
      <c r="A108" s="19" t="s">
        <v>255</v>
      </c>
      <c r="B108" s="67" t="s">
        <v>256</v>
      </c>
      <c r="C108" s="19">
        <v>1</v>
      </c>
      <c r="D108" s="68" t="s">
        <v>69</v>
      </c>
      <c r="E108" s="69" t="s">
        <v>257</v>
      </c>
      <c r="F108" s="14" t="s">
        <v>15</v>
      </c>
    </row>
    <row r="109" customHeight="1" spans="1:6">
      <c r="A109" s="71" t="s">
        <v>258</v>
      </c>
      <c r="B109" s="16" t="s">
        <v>259</v>
      </c>
      <c r="C109" s="12"/>
      <c r="D109" s="70"/>
      <c r="E109" s="17"/>
      <c r="F109" s="14"/>
    </row>
    <row r="110" customHeight="1" spans="1:6">
      <c r="A110" s="19" t="s">
        <v>260</v>
      </c>
      <c r="B110" s="67" t="s">
        <v>261</v>
      </c>
      <c r="C110" s="19">
        <v>2</v>
      </c>
      <c r="D110" s="68" t="s">
        <v>27</v>
      </c>
      <c r="E110" s="75" t="s">
        <v>262</v>
      </c>
      <c r="F110" s="14" t="s">
        <v>15</v>
      </c>
    </row>
    <row r="111" customHeight="1" spans="1:6">
      <c r="A111" s="19" t="s">
        <v>263</v>
      </c>
      <c r="B111" s="67" t="s">
        <v>264</v>
      </c>
      <c r="C111" s="19">
        <v>28</v>
      </c>
      <c r="D111" s="68" t="s">
        <v>27</v>
      </c>
      <c r="E111" s="76" t="s">
        <v>265</v>
      </c>
      <c r="F111" s="14" t="s">
        <v>15</v>
      </c>
    </row>
    <row r="112" customHeight="1" spans="1:6">
      <c r="A112" s="19" t="s">
        <v>266</v>
      </c>
      <c r="B112" s="67" t="s">
        <v>267</v>
      </c>
      <c r="C112" s="19">
        <v>2</v>
      </c>
      <c r="D112" s="68" t="s">
        <v>27</v>
      </c>
      <c r="E112" s="69" t="s">
        <v>268</v>
      </c>
      <c r="F112" s="14" t="s">
        <v>15</v>
      </c>
    </row>
    <row r="113" customHeight="1" spans="1:6">
      <c r="A113" s="19" t="s">
        <v>269</v>
      </c>
      <c r="B113" s="67" t="s">
        <v>270</v>
      </c>
      <c r="C113" s="19">
        <v>2</v>
      </c>
      <c r="D113" s="68" t="s">
        <v>101</v>
      </c>
      <c r="E113" s="69" t="s">
        <v>271</v>
      </c>
      <c r="F113" s="14" t="s">
        <v>15</v>
      </c>
    </row>
    <row r="114" customHeight="1" spans="1:6">
      <c r="A114" s="19" t="s">
        <v>272</v>
      </c>
      <c r="B114" s="67" t="s">
        <v>273</v>
      </c>
      <c r="C114" s="19">
        <v>14</v>
      </c>
      <c r="D114" s="68" t="s">
        <v>69</v>
      </c>
      <c r="E114" s="69" t="s">
        <v>274</v>
      </c>
      <c r="F114" s="14" t="s">
        <v>15</v>
      </c>
    </row>
    <row r="115" customHeight="1" spans="1:6">
      <c r="A115" s="71" t="s">
        <v>275</v>
      </c>
      <c r="B115" s="16" t="s">
        <v>276</v>
      </c>
      <c r="C115" s="12"/>
      <c r="D115" s="70"/>
      <c r="E115" s="17"/>
      <c r="F115" s="14"/>
    </row>
    <row r="116" customHeight="1" spans="1:6">
      <c r="A116" s="19" t="s">
        <v>277</v>
      </c>
      <c r="B116" s="67" t="s">
        <v>278</v>
      </c>
      <c r="C116" s="19">
        <v>14</v>
      </c>
      <c r="D116" s="68" t="s">
        <v>101</v>
      </c>
      <c r="E116" s="69" t="s">
        <v>279</v>
      </c>
      <c r="F116" s="14" t="s">
        <v>15</v>
      </c>
    </row>
    <row r="117" customHeight="1" spans="1:6">
      <c r="A117" s="19" t="s">
        <v>277</v>
      </c>
      <c r="B117" s="67" t="s">
        <v>280</v>
      </c>
      <c r="C117" s="19">
        <v>14</v>
      </c>
      <c r="D117" s="68" t="s">
        <v>101</v>
      </c>
      <c r="E117" s="69" t="s">
        <v>281</v>
      </c>
      <c r="F117" s="14" t="s">
        <v>15</v>
      </c>
    </row>
    <row r="118" customHeight="1" spans="1:6">
      <c r="A118" s="19" t="s">
        <v>282</v>
      </c>
      <c r="B118" s="67" t="s">
        <v>283</v>
      </c>
      <c r="C118" s="19">
        <v>4</v>
      </c>
      <c r="D118" s="68" t="s">
        <v>101</v>
      </c>
      <c r="E118" s="69" t="s">
        <v>284</v>
      </c>
      <c r="F118" s="14" t="s">
        <v>15</v>
      </c>
    </row>
    <row r="119" customHeight="1" spans="1:6">
      <c r="A119" s="19" t="s">
        <v>285</v>
      </c>
      <c r="B119" s="67" t="s">
        <v>286</v>
      </c>
      <c r="C119" s="19">
        <v>2</v>
      </c>
      <c r="D119" s="68" t="s">
        <v>101</v>
      </c>
      <c r="E119" s="75" t="s">
        <v>287</v>
      </c>
      <c r="F119" s="14" t="s">
        <v>15</v>
      </c>
    </row>
    <row r="120" customHeight="1" spans="1:6">
      <c r="A120" s="19" t="s">
        <v>288</v>
      </c>
      <c r="B120" s="67" t="s">
        <v>289</v>
      </c>
      <c r="C120" s="19">
        <v>1</v>
      </c>
      <c r="D120" s="68" t="s">
        <v>101</v>
      </c>
      <c r="E120" s="75" t="s">
        <v>290</v>
      </c>
      <c r="F120" s="14" t="s">
        <v>15</v>
      </c>
    </row>
    <row r="121" customHeight="1" spans="1:6">
      <c r="A121" s="19" t="s">
        <v>291</v>
      </c>
      <c r="B121" s="67" t="s">
        <v>292</v>
      </c>
      <c r="C121" s="19">
        <v>14</v>
      </c>
      <c r="D121" s="68" t="s">
        <v>293</v>
      </c>
      <c r="E121" s="69" t="s">
        <v>294</v>
      </c>
      <c r="F121" s="14" t="s">
        <v>15</v>
      </c>
    </row>
    <row r="122" customHeight="1" spans="1:6">
      <c r="A122" s="19" t="s">
        <v>295</v>
      </c>
      <c r="B122" s="67" t="s">
        <v>296</v>
      </c>
      <c r="C122" s="19">
        <v>1</v>
      </c>
      <c r="D122" s="68" t="s">
        <v>101</v>
      </c>
      <c r="E122" s="77" t="s">
        <v>297</v>
      </c>
      <c r="F122" s="14" t="s">
        <v>15</v>
      </c>
    </row>
    <row r="123" customHeight="1" spans="1:6">
      <c r="A123" s="19" t="s">
        <v>298</v>
      </c>
      <c r="B123" s="67" t="s">
        <v>299</v>
      </c>
      <c r="C123" s="19">
        <v>1</v>
      </c>
      <c r="D123" s="68" t="s">
        <v>101</v>
      </c>
      <c r="E123" s="69" t="s">
        <v>300</v>
      </c>
      <c r="F123" s="14" t="s">
        <v>15</v>
      </c>
    </row>
    <row r="124" customHeight="1" spans="1:6">
      <c r="A124" s="19" t="s">
        <v>301</v>
      </c>
      <c r="B124" s="67" t="s">
        <v>302</v>
      </c>
      <c r="C124" s="19">
        <v>9</v>
      </c>
      <c r="D124" s="68" t="s">
        <v>101</v>
      </c>
      <c r="E124" s="78" t="s">
        <v>303</v>
      </c>
      <c r="F124" s="14" t="s">
        <v>15</v>
      </c>
    </row>
    <row r="125" customHeight="1" spans="1:6">
      <c r="A125" s="19" t="s">
        <v>304</v>
      </c>
      <c r="B125" s="67" t="s">
        <v>305</v>
      </c>
      <c r="C125" s="19">
        <v>1</v>
      </c>
      <c r="D125" s="68" t="s">
        <v>101</v>
      </c>
      <c r="E125" s="37" t="s">
        <v>306</v>
      </c>
      <c r="F125" s="14" t="s">
        <v>15</v>
      </c>
    </row>
    <row r="126" customHeight="1" spans="1:6">
      <c r="A126" s="71" t="s">
        <v>209</v>
      </c>
      <c r="B126" s="16" t="s">
        <v>307</v>
      </c>
      <c r="C126" s="12"/>
      <c r="D126" s="70"/>
      <c r="E126" s="17"/>
      <c r="F126" s="14"/>
    </row>
    <row r="127" customHeight="1" spans="1:6">
      <c r="A127" s="12">
        <v>10</v>
      </c>
      <c r="B127" s="16" t="s">
        <v>308</v>
      </c>
      <c r="C127" s="12"/>
      <c r="D127" s="70"/>
      <c r="E127" s="17"/>
      <c r="F127" s="14"/>
    </row>
    <row r="128" customHeight="1" spans="1:6">
      <c r="A128" s="19">
        <v>10002</v>
      </c>
      <c r="B128" s="67" t="s">
        <v>309</v>
      </c>
      <c r="C128" s="19">
        <v>14</v>
      </c>
      <c r="D128" s="68" t="s">
        <v>310</v>
      </c>
      <c r="E128" s="69" t="s">
        <v>311</v>
      </c>
      <c r="F128" s="14" t="s">
        <v>15</v>
      </c>
    </row>
    <row r="129" customHeight="1" spans="1:6">
      <c r="A129" s="19">
        <v>10004</v>
      </c>
      <c r="B129" s="67" t="s">
        <v>312</v>
      </c>
      <c r="C129" s="19">
        <v>14</v>
      </c>
      <c r="D129" s="68" t="s">
        <v>310</v>
      </c>
      <c r="E129" s="69" t="s">
        <v>313</v>
      </c>
      <c r="F129" s="14" t="s">
        <v>15</v>
      </c>
    </row>
    <row r="130" customHeight="1" spans="1:6">
      <c r="A130" s="19">
        <v>10004</v>
      </c>
      <c r="B130" s="67" t="s">
        <v>312</v>
      </c>
      <c r="C130" s="19">
        <v>14</v>
      </c>
      <c r="D130" s="68" t="s">
        <v>310</v>
      </c>
      <c r="E130" s="69" t="s">
        <v>314</v>
      </c>
      <c r="F130" s="14" t="s">
        <v>15</v>
      </c>
    </row>
    <row r="131" customHeight="1" spans="1:6">
      <c r="A131" s="19">
        <v>10005</v>
      </c>
      <c r="B131" s="67" t="s">
        <v>315</v>
      </c>
      <c r="C131" s="19">
        <v>14</v>
      </c>
      <c r="D131" s="68" t="s">
        <v>316</v>
      </c>
      <c r="E131" s="69" t="s">
        <v>317</v>
      </c>
      <c r="F131" s="14" t="s">
        <v>15</v>
      </c>
    </row>
    <row r="132" customHeight="1" spans="1:6">
      <c r="A132" s="19">
        <v>10010</v>
      </c>
      <c r="B132" s="67" t="s">
        <v>318</v>
      </c>
      <c r="C132" s="19">
        <v>14</v>
      </c>
      <c r="D132" s="68" t="s">
        <v>319</v>
      </c>
      <c r="E132" s="69" t="s">
        <v>320</v>
      </c>
      <c r="F132" s="14" t="s">
        <v>15</v>
      </c>
    </row>
    <row r="133" customHeight="1" spans="1:6">
      <c r="A133" s="19">
        <v>10010</v>
      </c>
      <c r="B133" s="67" t="s">
        <v>318</v>
      </c>
      <c r="C133" s="19">
        <v>14</v>
      </c>
      <c r="D133" s="68" t="s">
        <v>319</v>
      </c>
      <c r="E133" s="69" t="s">
        <v>321</v>
      </c>
      <c r="F133" s="14" t="s">
        <v>15</v>
      </c>
    </row>
    <row r="134" customHeight="1" spans="1:6">
      <c r="A134" s="19">
        <v>10011</v>
      </c>
      <c r="B134" s="67" t="s">
        <v>322</v>
      </c>
      <c r="C134" s="19">
        <v>14</v>
      </c>
      <c r="D134" s="68" t="s">
        <v>310</v>
      </c>
      <c r="E134" s="69" t="s">
        <v>323</v>
      </c>
      <c r="F134" s="14" t="s">
        <v>15</v>
      </c>
    </row>
    <row r="135" customHeight="1" spans="1:6">
      <c r="A135" s="19">
        <v>10012</v>
      </c>
      <c r="B135" s="67" t="s">
        <v>324</v>
      </c>
      <c r="C135" s="19">
        <v>1</v>
      </c>
      <c r="D135" s="68" t="s">
        <v>319</v>
      </c>
      <c r="E135" s="69" t="s">
        <v>325</v>
      </c>
      <c r="F135" s="14" t="s">
        <v>15</v>
      </c>
    </row>
    <row r="136" customHeight="1" spans="1:6">
      <c r="A136" s="12">
        <v>11</v>
      </c>
      <c r="B136" s="16" t="s">
        <v>326</v>
      </c>
      <c r="C136" s="12"/>
      <c r="D136" s="70"/>
      <c r="E136" s="17"/>
      <c r="F136" s="14"/>
    </row>
    <row r="137" customHeight="1" spans="1:6">
      <c r="A137" s="19">
        <v>11001</v>
      </c>
      <c r="B137" s="67" t="s">
        <v>327</v>
      </c>
      <c r="C137" s="19">
        <v>1</v>
      </c>
      <c r="D137" s="68" t="s">
        <v>101</v>
      </c>
      <c r="E137" s="69" t="s">
        <v>328</v>
      </c>
      <c r="F137" s="14" t="s">
        <v>15</v>
      </c>
    </row>
    <row r="138" customHeight="1" spans="1:6">
      <c r="A138" s="19">
        <v>11002</v>
      </c>
      <c r="B138" s="67" t="s">
        <v>329</v>
      </c>
      <c r="C138" s="19">
        <v>14</v>
      </c>
      <c r="D138" s="68" t="s">
        <v>101</v>
      </c>
      <c r="E138" s="75" t="s">
        <v>330</v>
      </c>
      <c r="F138" s="14" t="s">
        <v>15</v>
      </c>
    </row>
    <row r="139" customHeight="1" spans="1:6">
      <c r="A139" s="19">
        <v>11004</v>
      </c>
      <c r="B139" s="67" t="s">
        <v>331</v>
      </c>
      <c r="C139" s="19">
        <v>14</v>
      </c>
      <c r="D139" s="68" t="s">
        <v>101</v>
      </c>
      <c r="E139" s="75" t="s">
        <v>332</v>
      </c>
      <c r="F139" s="14" t="s">
        <v>15</v>
      </c>
    </row>
    <row r="140" customHeight="1" spans="1:6">
      <c r="A140" s="19">
        <v>11005</v>
      </c>
      <c r="B140" s="67" t="s">
        <v>331</v>
      </c>
      <c r="C140" s="19">
        <v>14</v>
      </c>
      <c r="D140" s="68" t="s">
        <v>101</v>
      </c>
      <c r="E140" s="79" t="s">
        <v>333</v>
      </c>
      <c r="F140" s="14" t="s">
        <v>15</v>
      </c>
    </row>
    <row r="141" customHeight="1" spans="1:6">
      <c r="A141" s="19">
        <v>11010</v>
      </c>
      <c r="B141" s="67" t="s">
        <v>334</v>
      </c>
      <c r="C141" s="19">
        <v>1</v>
      </c>
      <c r="D141" s="68" t="s">
        <v>101</v>
      </c>
      <c r="E141" s="69" t="s">
        <v>335</v>
      </c>
      <c r="F141" s="14" t="s">
        <v>15</v>
      </c>
    </row>
    <row r="142" customHeight="1" spans="1:6">
      <c r="A142" s="19">
        <v>11010</v>
      </c>
      <c r="B142" s="67" t="s">
        <v>334</v>
      </c>
      <c r="C142" s="19">
        <v>1</v>
      </c>
      <c r="D142" s="68" t="s">
        <v>101</v>
      </c>
      <c r="E142" s="69" t="s">
        <v>336</v>
      </c>
      <c r="F142" s="14" t="s">
        <v>15</v>
      </c>
    </row>
    <row r="143" customHeight="1" spans="1:6">
      <c r="A143" s="19">
        <v>11017</v>
      </c>
      <c r="B143" s="67" t="s">
        <v>337</v>
      </c>
      <c r="C143" s="19">
        <v>1</v>
      </c>
      <c r="D143" s="68" t="s">
        <v>101</v>
      </c>
      <c r="E143" s="69" t="s">
        <v>338</v>
      </c>
      <c r="F143" s="14" t="s">
        <v>15</v>
      </c>
    </row>
    <row r="144" customHeight="1" spans="1:6">
      <c r="A144" s="19">
        <v>11021</v>
      </c>
      <c r="B144" s="67" t="s">
        <v>339</v>
      </c>
      <c r="C144" s="19">
        <v>14</v>
      </c>
      <c r="D144" s="68" t="s">
        <v>27</v>
      </c>
      <c r="E144" s="69" t="s">
        <v>340</v>
      </c>
      <c r="F144" s="14" t="s">
        <v>15</v>
      </c>
    </row>
    <row r="145" customHeight="1" spans="1:6">
      <c r="A145" s="19">
        <v>11022</v>
      </c>
      <c r="B145" s="67" t="s">
        <v>341</v>
      </c>
      <c r="C145" s="19">
        <v>14</v>
      </c>
      <c r="D145" s="68" t="s">
        <v>27</v>
      </c>
      <c r="E145" s="69" t="s">
        <v>342</v>
      </c>
      <c r="F145" s="14" t="s">
        <v>15</v>
      </c>
    </row>
    <row r="146" customHeight="1" spans="1:6">
      <c r="A146" s="12">
        <v>12</v>
      </c>
      <c r="B146" s="16" t="s">
        <v>343</v>
      </c>
      <c r="C146" s="12"/>
      <c r="D146" s="70"/>
      <c r="E146" s="17"/>
      <c r="F146" s="14"/>
    </row>
    <row r="147" customHeight="1" spans="1:6">
      <c r="A147" s="19">
        <v>12001</v>
      </c>
      <c r="B147" s="67" t="s">
        <v>344</v>
      </c>
      <c r="C147" s="19">
        <v>14</v>
      </c>
      <c r="D147" s="68" t="s">
        <v>213</v>
      </c>
      <c r="E147" s="69" t="s">
        <v>345</v>
      </c>
      <c r="F147" s="14" t="s">
        <v>15</v>
      </c>
    </row>
    <row r="148" customHeight="1" spans="1:6">
      <c r="A148" s="19">
        <v>12003</v>
      </c>
      <c r="B148" s="67" t="s">
        <v>346</v>
      </c>
      <c r="C148" s="19">
        <v>14</v>
      </c>
      <c r="D148" s="68" t="s">
        <v>213</v>
      </c>
      <c r="E148" s="69" t="s">
        <v>347</v>
      </c>
      <c r="F148" s="14" t="s">
        <v>15</v>
      </c>
    </row>
    <row r="149" customHeight="1" spans="1:6">
      <c r="A149" s="19">
        <v>12005</v>
      </c>
      <c r="B149" s="67" t="s">
        <v>348</v>
      </c>
      <c r="C149" s="19">
        <v>14</v>
      </c>
      <c r="D149" s="68" t="s">
        <v>69</v>
      </c>
      <c r="E149" s="69" t="s">
        <v>349</v>
      </c>
      <c r="F149" s="14" t="s">
        <v>15</v>
      </c>
    </row>
    <row r="150" customHeight="1" spans="1:6">
      <c r="A150" s="19">
        <v>12005</v>
      </c>
      <c r="B150" s="67" t="s">
        <v>348</v>
      </c>
      <c r="C150" s="19">
        <v>14</v>
      </c>
      <c r="D150" s="68" t="s">
        <v>69</v>
      </c>
      <c r="E150" s="69" t="s">
        <v>350</v>
      </c>
      <c r="F150" s="14" t="s">
        <v>15</v>
      </c>
    </row>
    <row r="151" customHeight="1" spans="1:6">
      <c r="A151" s="19">
        <v>12006</v>
      </c>
      <c r="B151" s="67" t="s">
        <v>351</v>
      </c>
      <c r="C151" s="19">
        <v>14</v>
      </c>
      <c r="D151" s="68" t="s">
        <v>69</v>
      </c>
      <c r="E151" s="69" t="s">
        <v>352</v>
      </c>
      <c r="F151" s="14" t="s">
        <v>15</v>
      </c>
    </row>
    <row r="152" customHeight="1" spans="1:6">
      <c r="A152" s="19">
        <v>12007</v>
      </c>
      <c r="B152" s="67" t="s">
        <v>353</v>
      </c>
      <c r="C152" s="19">
        <v>14</v>
      </c>
      <c r="D152" s="68" t="s">
        <v>101</v>
      </c>
      <c r="E152" s="69" t="s">
        <v>354</v>
      </c>
      <c r="F152" s="14" t="s">
        <v>15</v>
      </c>
    </row>
    <row r="153" customHeight="1" spans="1:6">
      <c r="A153" s="19">
        <v>12007</v>
      </c>
      <c r="B153" s="67" t="s">
        <v>353</v>
      </c>
      <c r="C153" s="19">
        <v>14</v>
      </c>
      <c r="D153" s="68" t="s">
        <v>101</v>
      </c>
      <c r="E153" s="69" t="s">
        <v>355</v>
      </c>
      <c r="F153" s="14" t="s">
        <v>15</v>
      </c>
    </row>
    <row r="154" customHeight="1" spans="1:6">
      <c r="A154" s="19">
        <v>12008</v>
      </c>
      <c r="B154" s="67" t="s">
        <v>356</v>
      </c>
      <c r="C154" s="19">
        <v>1</v>
      </c>
      <c r="D154" s="68" t="s">
        <v>101</v>
      </c>
      <c r="E154" s="69" t="s">
        <v>357</v>
      </c>
      <c r="F154" s="14" t="s">
        <v>15</v>
      </c>
    </row>
    <row r="155" customHeight="1" spans="1:6">
      <c r="A155" s="12">
        <v>13</v>
      </c>
      <c r="B155" s="16" t="s">
        <v>358</v>
      </c>
      <c r="C155" s="12"/>
      <c r="D155" s="70"/>
      <c r="E155" s="17"/>
      <c r="F155" s="14"/>
    </row>
    <row r="156" customHeight="1" spans="1:6">
      <c r="A156" s="19">
        <v>13001</v>
      </c>
      <c r="B156" s="67" t="s">
        <v>359</v>
      </c>
      <c r="C156" s="19">
        <v>100</v>
      </c>
      <c r="D156" s="68" t="s">
        <v>360</v>
      </c>
      <c r="E156" s="69" t="s">
        <v>361</v>
      </c>
      <c r="F156" s="14" t="s">
        <v>15</v>
      </c>
    </row>
    <row r="157" customHeight="1" spans="1:6">
      <c r="A157" s="19">
        <v>13003</v>
      </c>
      <c r="B157" s="67" t="s">
        <v>359</v>
      </c>
      <c r="C157" s="19">
        <v>2</v>
      </c>
      <c r="D157" s="68" t="s">
        <v>360</v>
      </c>
      <c r="E157" s="69" t="s">
        <v>362</v>
      </c>
      <c r="F157" s="14" t="s">
        <v>15</v>
      </c>
    </row>
    <row r="158" customHeight="1" spans="1:6">
      <c r="A158" s="19">
        <v>13007</v>
      </c>
      <c r="B158" s="67" t="s">
        <v>363</v>
      </c>
      <c r="C158" s="19">
        <v>1</v>
      </c>
      <c r="D158" s="68" t="s">
        <v>69</v>
      </c>
      <c r="E158" s="69" t="s">
        <v>364</v>
      </c>
      <c r="F158" s="14" t="s">
        <v>15</v>
      </c>
    </row>
    <row r="159" customHeight="1" spans="1:6">
      <c r="A159" s="19">
        <v>13011</v>
      </c>
      <c r="B159" s="67" t="s">
        <v>365</v>
      </c>
      <c r="C159" s="19">
        <v>1</v>
      </c>
      <c r="D159" s="68" t="s">
        <v>360</v>
      </c>
      <c r="E159" s="69" t="s">
        <v>366</v>
      </c>
      <c r="F159" s="14" t="s">
        <v>15</v>
      </c>
    </row>
    <row r="160" customHeight="1" spans="1:6">
      <c r="A160" s="19">
        <v>13012</v>
      </c>
      <c r="B160" s="67" t="s">
        <v>367</v>
      </c>
      <c r="C160" s="19">
        <v>1</v>
      </c>
      <c r="D160" s="68" t="s">
        <v>69</v>
      </c>
      <c r="E160" s="69" t="s">
        <v>368</v>
      </c>
      <c r="F160" s="14" t="s">
        <v>15</v>
      </c>
    </row>
    <row r="161" customHeight="1" spans="1:6">
      <c r="A161" s="19">
        <v>13020</v>
      </c>
      <c r="B161" s="67" t="s">
        <v>369</v>
      </c>
      <c r="C161" s="19">
        <v>1</v>
      </c>
      <c r="D161" s="68" t="s">
        <v>310</v>
      </c>
      <c r="E161" s="69" t="s">
        <v>370</v>
      </c>
      <c r="F161" s="14" t="s">
        <v>15</v>
      </c>
    </row>
    <row r="162" customHeight="1" spans="1:6">
      <c r="A162" s="12">
        <v>14</v>
      </c>
      <c r="B162" s="16" t="s">
        <v>371</v>
      </c>
      <c r="C162" s="12"/>
      <c r="D162" s="70"/>
      <c r="E162" s="17"/>
      <c r="F162" s="14"/>
    </row>
    <row r="163" customHeight="1" spans="1:6">
      <c r="A163" s="19">
        <v>14001</v>
      </c>
      <c r="B163" s="67" t="s">
        <v>372</v>
      </c>
      <c r="C163" s="19">
        <v>28</v>
      </c>
      <c r="D163" s="68" t="s">
        <v>69</v>
      </c>
      <c r="E163" s="69" t="s">
        <v>373</v>
      </c>
      <c r="F163" s="14" t="s">
        <v>15</v>
      </c>
    </row>
    <row r="164" customHeight="1" spans="1:6">
      <c r="A164" s="19">
        <v>14002</v>
      </c>
      <c r="B164" s="67" t="s">
        <v>372</v>
      </c>
      <c r="C164" s="19">
        <v>28</v>
      </c>
      <c r="D164" s="68" t="s">
        <v>69</v>
      </c>
      <c r="E164" s="69" t="s">
        <v>374</v>
      </c>
      <c r="F164" s="14" t="s">
        <v>15</v>
      </c>
    </row>
    <row r="165" customHeight="1" spans="1:6">
      <c r="A165" s="19">
        <v>14003</v>
      </c>
      <c r="B165" s="67" t="s">
        <v>372</v>
      </c>
      <c r="C165" s="19">
        <v>28</v>
      </c>
      <c r="D165" s="68" t="s">
        <v>69</v>
      </c>
      <c r="E165" s="69" t="s">
        <v>375</v>
      </c>
      <c r="F165" s="14" t="s">
        <v>15</v>
      </c>
    </row>
    <row r="166" customHeight="1" spans="1:6">
      <c r="A166" s="19">
        <v>14004</v>
      </c>
      <c r="B166" s="67" t="s">
        <v>372</v>
      </c>
      <c r="C166" s="19">
        <v>28</v>
      </c>
      <c r="D166" s="68" t="s">
        <v>69</v>
      </c>
      <c r="E166" s="69" t="s">
        <v>376</v>
      </c>
      <c r="F166" s="14" t="s">
        <v>15</v>
      </c>
    </row>
    <row r="167" customHeight="1" spans="1:6">
      <c r="A167" s="80" t="s">
        <v>377</v>
      </c>
      <c r="B167" s="67" t="s">
        <v>378</v>
      </c>
      <c r="C167" s="19">
        <v>2</v>
      </c>
      <c r="D167" s="68" t="s">
        <v>69</v>
      </c>
      <c r="E167" s="69" t="s">
        <v>379</v>
      </c>
      <c r="F167" s="14" t="s">
        <v>15</v>
      </c>
    </row>
    <row r="168" customHeight="1" spans="1:6">
      <c r="A168" s="19">
        <v>14012</v>
      </c>
      <c r="B168" s="67" t="s">
        <v>380</v>
      </c>
      <c r="C168" s="19">
        <v>2</v>
      </c>
      <c r="D168" s="68" t="s">
        <v>69</v>
      </c>
      <c r="E168" s="69" t="s">
        <v>381</v>
      </c>
      <c r="F168" s="14" t="s">
        <v>15</v>
      </c>
    </row>
    <row r="169" customHeight="1" spans="1:6">
      <c r="A169" s="19">
        <v>14013</v>
      </c>
      <c r="B169" s="67" t="s">
        <v>382</v>
      </c>
      <c r="C169" s="19">
        <v>2</v>
      </c>
      <c r="D169" s="68" t="s">
        <v>69</v>
      </c>
      <c r="E169" s="69" t="s">
        <v>383</v>
      </c>
      <c r="F169" s="14" t="s">
        <v>15</v>
      </c>
    </row>
    <row r="170" customHeight="1" spans="1:6">
      <c r="A170" s="19">
        <v>14014</v>
      </c>
      <c r="B170" s="67" t="s">
        <v>384</v>
      </c>
      <c r="C170" s="19">
        <v>2</v>
      </c>
      <c r="D170" s="68" t="s">
        <v>69</v>
      </c>
      <c r="E170" s="76" t="s">
        <v>385</v>
      </c>
      <c r="F170" s="14" t="s">
        <v>15</v>
      </c>
    </row>
    <row r="171" customHeight="1" spans="1:6">
      <c r="A171" s="19">
        <v>14015</v>
      </c>
      <c r="B171" s="67" t="s">
        <v>386</v>
      </c>
      <c r="C171" s="19">
        <v>14</v>
      </c>
      <c r="D171" s="68" t="s">
        <v>69</v>
      </c>
      <c r="E171" s="76" t="s">
        <v>387</v>
      </c>
      <c r="F171" s="14" t="s">
        <v>15</v>
      </c>
    </row>
    <row r="172" customHeight="1" spans="1:6">
      <c r="A172" s="12">
        <v>15</v>
      </c>
      <c r="B172" s="16" t="s">
        <v>388</v>
      </c>
      <c r="C172" s="12"/>
      <c r="D172" s="70"/>
      <c r="E172" s="17"/>
      <c r="F172" s="14"/>
    </row>
    <row r="173" customHeight="1" spans="1:6">
      <c r="A173" s="19">
        <v>15003</v>
      </c>
      <c r="B173" s="67" t="s">
        <v>389</v>
      </c>
      <c r="C173" s="19">
        <v>3</v>
      </c>
      <c r="D173" s="68" t="s">
        <v>310</v>
      </c>
      <c r="E173" s="69" t="s">
        <v>390</v>
      </c>
      <c r="F173" s="14" t="s">
        <v>15</v>
      </c>
    </row>
    <row r="174" customHeight="1" spans="1:6">
      <c r="A174" s="19">
        <v>15007</v>
      </c>
      <c r="B174" s="67" t="s">
        <v>391</v>
      </c>
      <c r="C174" s="19">
        <v>1</v>
      </c>
      <c r="D174" s="68" t="s">
        <v>310</v>
      </c>
      <c r="E174" s="72" t="s">
        <v>392</v>
      </c>
      <c r="F174" s="14" t="s">
        <v>15</v>
      </c>
    </row>
    <row r="175" customHeight="1" spans="1:6">
      <c r="A175" s="19">
        <v>15008</v>
      </c>
      <c r="B175" s="67" t="s">
        <v>393</v>
      </c>
      <c r="C175" s="19">
        <v>14</v>
      </c>
      <c r="D175" s="68" t="s">
        <v>310</v>
      </c>
      <c r="E175" s="69" t="s">
        <v>394</v>
      </c>
      <c r="F175" s="14" t="s">
        <v>15</v>
      </c>
    </row>
    <row r="176" customHeight="1" spans="1:6">
      <c r="A176" s="19">
        <v>15008</v>
      </c>
      <c r="B176" s="67" t="s">
        <v>393</v>
      </c>
      <c r="C176" s="19">
        <v>14</v>
      </c>
      <c r="D176" s="68" t="s">
        <v>310</v>
      </c>
      <c r="E176" s="69" t="s">
        <v>395</v>
      </c>
      <c r="F176" s="14" t="s">
        <v>15</v>
      </c>
    </row>
    <row r="177" customHeight="1" spans="1:6">
      <c r="A177" s="19">
        <v>15009</v>
      </c>
      <c r="B177" s="67" t="s">
        <v>396</v>
      </c>
      <c r="C177" s="19">
        <v>14</v>
      </c>
      <c r="D177" s="68" t="s">
        <v>310</v>
      </c>
      <c r="E177" s="69" t="s">
        <v>397</v>
      </c>
      <c r="F177" s="14" t="s">
        <v>15</v>
      </c>
    </row>
    <row r="178" customHeight="1" spans="1:6">
      <c r="A178" s="19">
        <v>15010</v>
      </c>
      <c r="B178" s="67" t="s">
        <v>398</v>
      </c>
      <c r="C178" s="19">
        <v>14</v>
      </c>
      <c r="D178" s="68" t="s">
        <v>310</v>
      </c>
      <c r="E178" s="69" t="s">
        <v>399</v>
      </c>
      <c r="F178" s="14" t="s">
        <v>15</v>
      </c>
    </row>
    <row r="179" customHeight="1" spans="1:6">
      <c r="A179" s="19">
        <v>15011</v>
      </c>
      <c r="B179" s="67" t="s">
        <v>400</v>
      </c>
      <c r="C179" s="19">
        <v>14</v>
      </c>
      <c r="D179" s="68" t="s">
        <v>310</v>
      </c>
      <c r="E179" s="69" t="s">
        <v>401</v>
      </c>
      <c r="F179" s="14" t="s">
        <v>15</v>
      </c>
    </row>
    <row r="180" customHeight="1" spans="1:6">
      <c r="A180" s="19">
        <v>15011</v>
      </c>
      <c r="B180" s="67" t="s">
        <v>400</v>
      </c>
      <c r="C180" s="19">
        <v>2</v>
      </c>
      <c r="D180" s="68" t="s">
        <v>310</v>
      </c>
      <c r="E180" s="69" t="s">
        <v>402</v>
      </c>
      <c r="F180" s="14" t="s">
        <v>15</v>
      </c>
    </row>
    <row r="181" customHeight="1" spans="1:6">
      <c r="A181" s="19">
        <v>15011</v>
      </c>
      <c r="B181" s="67" t="s">
        <v>400</v>
      </c>
      <c r="C181" s="19">
        <v>1</v>
      </c>
      <c r="D181" s="68" t="s">
        <v>310</v>
      </c>
      <c r="E181" s="69" t="s">
        <v>403</v>
      </c>
      <c r="F181" s="14" t="s">
        <v>15</v>
      </c>
    </row>
    <row r="182" customHeight="1" spans="1:6">
      <c r="A182" s="19">
        <v>15015</v>
      </c>
      <c r="B182" s="67" t="s">
        <v>404</v>
      </c>
      <c r="C182" s="19">
        <v>14</v>
      </c>
      <c r="D182" s="68" t="s">
        <v>310</v>
      </c>
      <c r="E182" s="69" t="s">
        <v>405</v>
      </c>
      <c r="F182" s="14" t="s">
        <v>15</v>
      </c>
    </row>
    <row r="183" customHeight="1" spans="1:6">
      <c r="A183" s="19">
        <v>15016</v>
      </c>
      <c r="B183" s="67" t="s">
        <v>406</v>
      </c>
      <c r="C183" s="19">
        <v>2</v>
      </c>
      <c r="D183" s="68" t="s">
        <v>101</v>
      </c>
      <c r="E183" s="69" t="s">
        <v>407</v>
      </c>
      <c r="F183" s="14" t="s">
        <v>15</v>
      </c>
    </row>
    <row r="184" customHeight="1" spans="1:6">
      <c r="A184" s="19">
        <v>15017</v>
      </c>
      <c r="B184" s="67" t="s">
        <v>408</v>
      </c>
      <c r="C184" s="19">
        <v>1</v>
      </c>
      <c r="D184" s="68" t="s">
        <v>101</v>
      </c>
      <c r="E184" s="69" t="s">
        <v>409</v>
      </c>
      <c r="F184" s="14" t="s">
        <v>15</v>
      </c>
    </row>
    <row r="185" customHeight="1" spans="1:6">
      <c r="A185" s="19">
        <v>15020</v>
      </c>
      <c r="B185" s="67" t="s">
        <v>410</v>
      </c>
      <c r="C185" s="19">
        <v>1</v>
      </c>
      <c r="D185" s="68" t="s">
        <v>101</v>
      </c>
      <c r="E185" s="69" t="s">
        <v>411</v>
      </c>
      <c r="F185" s="14" t="s">
        <v>15</v>
      </c>
    </row>
    <row r="186" customHeight="1" spans="1:6">
      <c r="A186" s="19">
        <v>15022</v>
      </c>
      <c r="B186" s="67" t="s">
        <v>412</v>
      </c>
      <c r="C186" s="19">
        <v>5</v>
      </c>
      <c r="D186" s="68" t="s">
        <v>101</v>
      </c>
      <c r="E186" s="69" t="s">
        <v>413</v>
      </c>
      <c r="F186" s="14" t="s">
        <v>15</v>
      </c>
    </row>
    <row r="187" customHeight="1" spans="1:6">
      <c r="A187" s="19">
        <v>15023</v>
      </c>
      <c r="B187" s="67" t="s">
        <v>414</v>
      </c>
      <c r="C187" s="19">
        <v>5</v>
      </c>
      <c r="D187" s="68" t="s">
        <v>101</v>
      </c>
      <c r="E187" s="69" t="s">
        <v>415</v>
      </c>
      <c r="F187" s="14" t="s">
        <v>15</v>
      </c>
    </row>
    <row r="188" customHeight="1" spans="1:6">
      <c r="A188" s="19">
        <v>15023</v>
      </c>
      <c r="B188" s="67" t="s">
        <v>414</v>
      </c>
      <c r="C188" s="19">
        <v>1</v>
      </c>
      <c r="D188" s="68" t="s">
        <v>101</v>
      </c>
      <c r="E188" s="69" t="s">
        <v>416</v>
      </c>
      <c r="F188" s="14" t="s">
        <v>15</v>
      </c>
    </row>
    <row r="189" customHeight="1" spans="1:6">
      <c r="A189" s="19">
        <v>15026</v>
      </c>
      <c r="B189" s="67" t="s">
        <v>417</v>
      </c>
      <c r="C189" s="19">
        <v>14</v>
      </c>
      <c r="D189" s="68" t="s">
        <v>69</v>
      </c>
      <c r="E189" s="69" t="s">
        <v>418</v>
      </c>
      <c r="F189" s="14" t="s">
        <v>15</v>
      </c>
    </row>
    <row r="190" customHeight="1" spans="1:6">
      <c r="A190" s="19">
        <v>15026</v>
      </c>
      <c r="B190" s="67" t="s">
        <v>417</v>
      </c>
      <c r="C190" s="19">
        <v>1</v>
      </c>
      <c r="D190" s="68" t="s">
        <v>69</v>
      </c>
      <c r="E190" s="69" t="s">
        <v>419</v>
      </c>
      <c r="F190" s="14" t="s">
        <v>15</v>
      </c>
    </row>
    <row r="191" customHeight="1" spans="1:6">
      <c r="A191" s="19">
        <v>15027</v>
      </c>
      <c r="B191" s="67" t="s">
        <v>420</v>
      </c>
      <c r="C191" s="19">
        <v>1</v>
      </c>
      <c r="D191" s="68" t="s">
        <v>101</v>
      </c>
      <c r="E191" s="69" t="s">
        <v>421</v>
      </c>
      <c r="F191" s="14" t="s">
        <v>15</v>
      </c>
    </row>
    <row r="192" customHeight="1" spans="1:6">
      <c r="A192" s="19">
        <v>15032</v>
      </c>
      <c r="B192" s="67" t="s">
        <v>422</v>
      </c>
      <c r="C192" s="19">
        <v>14</v>
      </c>
      <c r="D192" s="68" t="s">
        <v>101</v>
      </c>
      <c r="E192" s="69" t="s">
        <v>423</v>
      </c>
      <c r="F192" s="14" t="s">
        <v>15</v>
      </c>
    </row>
    <row r="193" customHeight="1" spans="1:6">
      <c r="A193" s="19">
        <v>15033</v>
      </c>
      <c r="B193" s="67" t="s">
        <v>424</v>
      </c>
      <c r="C193" s="19">
        <v>1</v>
      </c>
      <c r="D193" s="68" t="s">
        <v>27</v>
      </c>
      <c r="E193" s="69" t="s">
        <v>425</v>
      </c>
      <c r="F193" s="14" t="s">
        <v>15</v>
      </c>
    </row>
    <row r="194" customHeight="1" spans="1:6">
      <c r="A194" s="12">
        <v>16</v>
      </c>
      <c r="B194" s="16" t="s">
        <v>426</v>
      </c>
      <c r="C194" s="12"/>
      <c r="D194" s="70"/>
      <c r="E194" s="17"/>
      <c r="F194" s="14"/>
    </row>
    <row r="195" customHeight="1" spans="1:6">
      <c r="A195" s="19">
        <v>16004</v>
      </c>
      <c r="B195" s="67" t="s">
        <v>427</v>
      </c>
      <c r="C195" s="19">
        <v>1</v>
      </c>
      <c r="D195" s="68" t="s">
        <v>69</v>
      </c>
      <c r="E195" s="69" t="s">
        <v>428</v>
      </c>
      <c r="F195" s="14" t="s">
        <v>15</v>
      </c>
    </row>
    <row r="196" customHeight="1" spans="1:6">
      <c r="A196" s="19">
        <v>16009</v>
      </c>
      <c r="B196" s="67" t="s">
        <v>429</v>
      </c>
      <c r="C196" s="19">
        <v>1</v>
      </c>
      <c r="D196" s="68" t="s">
        <v>101</v>
      </c>
      <c r="E196" s="69" t="s">
        <v>430</v>
      </c>
      <c r="F196" s="14" t="s">
        <v>15</v>
      </c>
    </row>
    <row r="197" customHeight="1" spans="1:6">
      <c r="A197" s="19">
        <v>16013</v>
      </c>
      <c r="B197" s="67" t="s">
        <v>431</v>
      </c>
      <c r="C197" s="19">
        <v>1</v>
      </c>
      <c r="D197" s="68" t="s">
        <v>69</v>
      </c>
      <c r="E197" s="69" t="s">
        <v>432</v>
      </c>
      <c r="F197" s="14" t="s">
        <v>15</v>
      </c>
    </row>
    <row r="198" customHeight="1" spans="1:6">
      <c r="A198" s="19">
        <v>16030</v>
      </c>
      <c r="B198" s="67" t="s">
        <v>433</v>
      </c>
      <c r="C198" s="19">
        <v>14</v>
      </c>
      <c r="D198" s="68" t="s">
        <v>69</v>
      </c>
      <c r="E198" s="69" t="s">
        <v>434</v>
      </c>
      <c r="F198" s="14" t="s">
        <v>15</v>
      </c>
    </row>
    <row r="199" customHeight="1" spans="1:6">
      <c r="A199" s="81" t="s">
        <v>435</v>
      </c>
      <c r="B199" s="16" t="s">
        <v>436</v>
      </c>
      <c r="C199" s="12"/>
      <c r="D199" s="70"/>
      <c r="E199" s="17"/>
      <c r="F199" s="14"/>
    </row>
    <row r="200" customHeight="1" spans="1:6">
      <c r="A200" s="12">
        <v>21</v>
      </c>
      <c r="B200" s="16" t="s">
        <v>437</v>
      </c>
      <c r="C200" s="12"/>
      <c r="D200" s="70"/>
      <c r="E200" s="17"/>
      <c r="F200" s="14"/>
    </row>
    <row r="201" customHeight="1" spans="1:6">
      <c r="A201" s="19">
        <v>21004</v>
      </c>
      <c r="B201" s="67" t="s">
        <v>438</v>
      </c>
      <c r="C201" s="19">
        <v>2</v>
      </c>
      <c r="D201" s="68" t="s">
        <v>27</v>
      </c>
      <c r="E201" s="37" t="s">
        <v>439</v>
      </c>
      <c r="F201" s="14" t="s">
        <v>15</v>
      </c>
    </row>
    <row r="202" customHeight="1" spans="1:6">
      <c r="A202" s="19">
        <v>21005</v>
      </c>
      <c r="B202" s="67" t="s">
        <v>440</v>
      </c>
      <c r="C202" s="19">
        <v>14</v>
      </c>
      <c r="D202" s="68" t="s">
        <v>27</v>
      </c>
      <c r="E202" s="69" t="s">
        <v>441</v>
      </c>
      <c r="F202" s="14" t="s">
        <v>15</v>
      </c>
    </row>
    <row r="203" customHeight="1" spans="1:6">
      <c r="A203" s="19">
        <v>21006</v>
      </c>
      <c r="B203" s="67" t="s">
        <v>442</v>
      </c>
      <c r="C203" s="19">
        <v>2</v>
      </c>
      <c r="D203" s="68" t="s">
        <v>293</v>
      </c>
      <c r="E203" s="69" t="s">
        <v>443</v>
      </c>
      <c r="F203" s="14" t="s">
        <v>15</v>
      </c>
    </row>
    <row r="204" customHeight="1" spans="1:6">
      <c r="A204" s="19">
        <v>21006</v>
      </c>
      <c r="B204" s="67" t="s">
        <v>442</v>
      </c>
      <c r="C204" s="19">
        <v>14</v>
      </c>
      <c r="D204" s="68" t="s">
        <v>310</v>
      </c>
      <c r="E204" s="69" t="s">
        <v>444</v>
      </c>
      <c r="F204" s="14" t="s">
        <v>15</v>
      </c>
    </row>
    <row r="205" customHeight="1" spans="1:6">
      <c r="A205" s="19">
        <v>21011</v>
      </c>
      <c r="B205" s="67" t="s">
        <v>445</v>
      </c>
      <c r="C205" s="19">
        <v>1</v>
      </c>
      <c r="D205" s="68" t="s">
        <v>69</v>
      </c>
      <c r="E205" s="69" t="s">
        <v>446</v>
      </c>
      <c r="F205" s="14" t="s">
        <v>15</v>
      </c>
    </row>
    <row r="206" customHeight="1" spans="1:6">
      <c r="A206" s="19">
        <v>21024</v>
      </c>
      <c r="B206" s="67" t="s">
        <v>447</v>
      </c>
      <c r="C206" s="19">
        <v>1</v>
      </c>
      <c r="D206" s="68" t="s">
        <v>101</v>
      </c>
      <c r="E206" s="37" t="s">
        <v>448</v>
      </c>
      <c r="F206" s="14" t="s">
        <v>15</v>
      </c>
    </row>
    <row r="207" customHeight="1" spans="1:6">
      <c r="A207" s="19">
        <v>21025</v>
      </c>
      <c r="B207" s="67" t="s">
        <v>449</v>
      </c>
      <c r="C207" s="19">
        <v>1</v>
      </c>
      <c r="D207" s="68" t="s">
        <v>27</v>
      </c>
      <c r="E207" s="69" t="s">
        <v>450</v>
      </c>
      <c r="F207" s="14" t="s">
        <v>15</v>
      </c>
    </row>
    <row r="208" customHeight="1" spans="1:6">
      <c r="A208" s="19">
        <v>21026</v>
      </c>
      <c r="B208" s="67" t="s">
        <v>451</v>
      </c>
      <c r="C208" s="19">
        <v>1</v>
      </c>
      <c r="D208" s="68" t="s">
        <v>27</v>
      </c>
      <c r="E208" s="69" t="s">
        <v>452</v>
      </c>
      <c r="F208" s="14" t="s">
        <v>15</v>
      </c>
    </row>
    <row r="209" customHeight="1" spans="1:6">
      <c r="A209" s="19">
        <v>21027</v>
      </c>
      <c r="B209" s="67" t="s">
        <v>453</v>
      </c>
      <c r="C209" s="19">
        <v>14</v>
      </c>
      <c r="D209" s="68" t="s">
        <v>27</v>
      </c>
      <c r="E209" s="69" t="s">
        <v>454</v>
      </c>
      <c r="F209" s="14" t="s">
        <v>15</v>
      </c>
    </row>
    <row r="210" customHeight="1" spans="1:6">
      <c r="A210" s="19">
        <v>21028</v>
      </c>
      <c r="B210" s="67" t="s">
        <v>455</v>
      </c>
      <c r="C210" s="19">
        <v>1</v>
      </c>
      <c r="D210" s="68" t="s">
        <v>27</v>
      </c>
      <c r="E210" s="69" t="s">
        <v>456</v>
      </c>
      <c r="F210" s="14" t="s">
        <v>15</v>
      </c>
    </row>
    <row r="211" customHeight="1" spans="1:6">
      <c r="A211" s="19">
        <v>21029</v>
      </c>
      <c r="B211" s="67" t="s">
        <v>457</v>
      </c>
      <c r="C211" s="19">
        <v>1</v>
      </c>
      <c r="D211" s="68" t="s">
        <v>27</v>
      </c>
      <c r="E211" s="37" t="s">
        <v>458</v>
      </c>
      <c r="F211" s="14" t="s">
        <v>15</v>
      </c>
    </row>
    <row r="212" customHeight="1" spans="1:6">
      <c r="A212" s="19">
        <v>21033</v>
      </c>
      <c r="B212" s="67" t="s">
        <v>459</v>
      </c>
      <c r="C212" s="19">
        <v>2</v>
      </c>
      <c r="D212" s="68" t="s">
        <v>69</v>
      </c>
      <c r="E212" s="69" t="s">
        <v>460</v>
      </c>
      <c r="F212" s="14" t="s">
        <v>15</v>
      </c>
    </row>
    <row r="213" customHeight="1" spans="1:6">
      <c r="A213" s="19">
        <v>21034</v>
      </c>
      <c r="B213" s="67" t="s">
        <v>461</v>
      </c>
      <c r="C213" s="19">
        <v>2</v>
      </c>
      <c r="D213" s="68" t="s">
        <v>27</v>
      </c>
      <c r="E213" s="79" t="s">
        <v>462</v>
      </c>
      <c r="F213" s="14" t="s">
        <v>15</v>
      </c>
    </row>
    <row r="214" customHeight="1" spans="1:6">
      <c r="A214" s="19">
        <v>21038</v>
      </c>
      <c r="B214" s="67" t="s">
        <v>463</v>
      </c>
      <c r="C214" s="19">
        <v>1</v>
      </c>
      <c r="D214" s="68" t="s">
        <v>101</v>
      </c>
      <c r="E214" s="72" t="s">
        <v>464</v>
      </c>
      <c r="F214" s="14" t="s">
        <v>15</v>
      </c>
    </row>
    <row r="215" customHeight="1" spans="1:6">
      <c r="A215" s="19">
        <v>21039</v>
      </c>
      <c r="B215" s="67" t="s">
        <v>465</v>
      </c>
      <c r="C215" s="19">
        <v>1</v>
      </c>
      <c r="D215" s="68" t="s">
        <v>27</v>
      </c>
      <c r="E215" s="69" t="s">
        <v>466</v>
      </c>
      <c r="F215" s="14" t="s">
        <v>15</v>
      </c>
    </row>
    <row r="216" customHeight="1" spans="1:6">
      <c r="A216" s="19">
        <v>21046</v>
      </c>
      <c r="B216" s="67" t="s">
        <v>467</v>
      </c>
      <c r="C216" s="19">
        <v>1</v>
      </c>
      <c r="D216" s="68" t="s">
        <v>27</v>
      </c>
      <c r="E216" s="69" t="s">
        <v>468</v>
      </c>
      <c r="F216" s="14" t="s">
        <v>15</v>
      </c>
    </row>
    <row r="217" customHeight="1" spans="1:6">
      <c r="A217" s="19">
        <v>21047</v>
      </c>
      <c r="B217" s="67" t="s">
        <v>469</v>
      </c>
      <c r="C217" s="19">
        <v>1</v>
      </c>
      <c r="D217" s="68" t="s">
        <v>27</v>
      </c>
      <c r="E217" s="69" t="s">
        <v>470</v>
      </c>
      <c r="F217" s="14" t="s">
        <v>15</v>
      </c>
    </row>
    <row r="218" customHeight="1" spans="1:6">
      <c r="A218" s="19">
        <v>21049</v>
      </c>
      <c r="B218" s="67" t="s">
        <v>471</v>
      </c>
      <c r="C218" s="19">
        <v>1</v>
      </c>
      <c r="D218" s="68" t="s">
        <v>27</v>
      </c>
      <c r="E218" s="69" t="s">
        <v>472</v>
      </c>
      <c r="F218" s="14" t="s">
        <v>15</v>
      </c>
    </row>
    <row r="219" customHeight="1" spans="1:6">
      <c r="A219" s="19">
        <v>21050</v>
      </c>
      <c r="B219" s="67" t="s">
        <v>473</v>
      </c>
      <c r="C219" s="19">
        <v>1</v>
      </c>
      <c r="D219" s="68" t="s">
        <v>27</v>
      </c>
      <c r="E219" s="69" t="s">
        <v>474</v>
      </c>
      <c r="F219" s="14" t="s">
        <v>15</v>
      </c>
    </row>
    <row r="220" customHeight="1" spans="1:6">
      <c r="A220" s="19">
        <v>21051</v>
      </c>
      <c r="B220" s="67" t="s">
        <v>475</v>
      </c>
      <c r="C220" s="19">
        <v>7</v>
      </c>
      <c r="D220" s="68" t="s">
        <v>27</v>
      </c>
      <c r="E220" s="72" t="s">
        <v>476</v>
      </c>
      <c r="F220" s="14" t="s">
        <v>15</v>
      </c>
    </row>
    <row r="221" customHeight="1" spans="1:6">
      <c r="A221" s="19" t="s">
        <v>477</v>
      </c>
      <c r="B221" s="67" t="s">
        <v>478</v>
      </c>
      <c r="C221" s="19">
        <v>7</v>
      </c>
      <c r="D221" s="68" t="s">
        <v>27</v>
      </c>
      <c r="E221" s="72" t="s">
        <v>476</v>
      </c>
      <c r="F221" s="14" t="s">
        <v>15</v>
      </c>
    </row>
    <row r="222" customHeight="1" spans="1:6">
      <c r="A222" s="19">
        <v>21053</v>
      </c>
      <c r="B222" s="67" t="s">
        <v>479</v>
      </c>
      <c r="C222" s="19">
        <v>1</v>
      </c>
      <c r="D222" s="68" t="s">
        <v>27</v>
      </c>
      <c r="E222" s="82" t="s">
        <v>480</v>
      </c>
      <c r="F222" s="14" t="s">
        <v>15</v>
      </c>
    </row>
    <row r="223" customHeight="1" spans="1:6">
      <c r="A223" s="19">
        <v>21054</v>
      </c>
      <c r="B223" s="67" t="s">
        <v>481</v>
      </c>
      <c r="C223" s="19">
        <v>7</v>
      </c>
      <c r="D223" s="68" t="s">
        <v>27</v>
      </c>
      <c r="E223" s="72" t="s">
        <v>482</v>
      </c>
      <c r="F223" s="14" t="s">
        <v>15</v>
      </c>
    </row>
    <row r="224" customHeight="1" spans="1:6">
      <c r="A224" s="19">
        <v>21055</v>
      </c>
      <c r="B224" s="67" t="s">
        <v>483</v>
      </c>
      <c r="C224" s="19">
        <v>7</v>
      </c>
      <c r="D224" s="68" t="s">
        <v>101</v>
      </c>
      <c r="E224" s="72" t="s">
        <v>484</v>
      </c>
      <c r="F224" s="14" t="s">
        <v>15</v>
      </c>
    </row>
    <row r="225" customHeight="1" spans="1:6">
      <c r="A225" s="19">
        <v>21056</v>
      </c>
      <c r="B225" s="67" t="s">
        <v>485</v>
      </c>
      <c r="C225" s="19">
        <v>7</v>
      </c>
      <c r="D225" s="68" t="s">
        <v>101</v>
      </c>
      <c r="E225" s="72" t="s">
        <v>486</v>
      </c>
      <c r="F225" s="14" t="s">
        <v>15</v>
      </c>
    </row>
    <row r="226" customHeight="1" spans="1:6">
      <c r="A226" s="19">
        <v>21057</v>
      </c>
      <c r="B226" s="67" t="s">
        <v>487</v>
      </c>
      <c r="C226" s="19">
        <v>7</v>
      </c>
      <c r="D226" s="68" t="s">
        <v>27</v>
      </c>
      <c r="E226" s="37" t="s">
        <v>488</v>
      </c>
      <c r="F226" s="14" t="s">
        <v>15</v>
      </c>
    </row>
    <row r="227" customHeight="1" spans="1:6">
      <c r="A227" s="19">
        <v>21059</v>
      </c>
      <c r="B227" s="67" t="s">
        <v>489</v>
      </c>
      <c r="C227" s="19">
        <v>1</v>
      </c>
      <c r="D227" s="68" t="s">
        <v>27</v>
      </c>
      <c r="E227" s="37" t="s">
        <v>490</v>
      </c>
      <c r="F227" s="14" t="s">
        <v>15</v>
      </c>
    </row>
    <row r="228" customHeight="1" spans="1:6">
      <c r="A228" s="19">
        <v>21060</v>
      </c>
      <c r="B228" s="67" t="s">
        <v>491</v>
      </c>
      <c r="C228" s="19">
        <v>7</v>
      </c>
      <c r="D228" s="68" t="s">
        <v>27</v>
      </c>
      <c r="E228" s="37" t="s">
        <v>492</v>
      </c>
      <c r="F228" s="14" t="s">
        <v>15</v>
      </c>
    </row>
    <row r="229" customHeight="1" spans="1:6">
      <c r="A229" s="19">
        <v>21061</v>
      </c>
      <c r="B229" s="67" t="s">
        <v>493</v>
      </c>
      <c r="C229" s="19">
        <v>1</v>
      </c>
      <c r="D229" s="68" t="s">
        <v>27</v>
      </c>
      <c r="E229" s="37" t="s">
        <v>494</v>
      </c>
      <c r="F229" s="14" t="s">
        <v>15</v>
      </c>
    </row>
    <row r="230" customHeight="1" spans="1:6">
      <c r="A230" s="19">
        <v>21062</v>
      </c>
      <c r="B230" s="67" t="s">
        <v>495</v>
      </c>
      <c r="C230" s="19">
        <v>1</v>
      </c>
      <c r="D230" s="68" t="s">
        <v>27</v>
      </c>
      <c r="E230" s="69" t="s">
        <v>496</v>
      </c>
      <c r="F230" s="14" t="s">
        <v>15</v>
      </c>
    </row>
    <row r="231" customHeight="1" spans="1:6">
      <c r="A231" s="19">
        <v>21062</v>
      </c>
      <c r="B231" s="67" t="s">
        <v>495</v>
      </c>
      <c r="C231" s="19">
        <v>1</v>
      </c>
      <c r="D231" s="68" t="s">
        <v>27</v>
      </c>
      <c r="E231" s="69" t="s">
        <v>497</v>
      </c>
      <c r="F231" s="14" t="s">
        <v>15</v>
      </c>
    </row>
    <row r="232" customHeight="1" spans="1:6">
      <c r="A232" s="19">
        <v>21064</v>
      </c>
      <c r="B232" s="67" t="s">
        <v>498</v>
      </c>
      <c r="C232" s="19">
        <v>1</v>
      </c>
      <c r="D232" s="68" t="s">
        <v>101</v>
      </c>
      <c r="E232" s="37" t="s">
        <v>499</v>
      </c>
      <c r="F232" s="14" t="s">
        <v>15</v>
      </c>
    </row>
    <row r="233" customHeight="1" spans="1:6">
      <c r="A233" s="19">
        <v>21065</v>
      </c>
      <c r="B233" s="67" t="s">
        <v>500</v>
      </c>
      <c r="C233" s="19">
        <v>1</v>
      </c>
      <c r="D233" s="68" t="s">
        <v>69</v>
      </c>
      <c r="E233" s="69" t="s">
        <v>501</v>
      </c>
      <c r="F233" s="14" t="s">
        <v>15</v>
      </c>
    </row>
    <row r="234" customHeight="1" spans="1:6">
      <c r="A234" s="19">
        <v>21066</v>
      </c>
      <c r="B234" s="67" t="s">
        <v>502</v>
      </c>
      <c r="C234" s="19">
        <v>14</v>
      </c>
      <c r="D234" s="68" t="s">
        <v>27</v>
      </c>
      <c r="E234" s="37" t="s">
        <v>503</v>
      </c>
      <c r="F234" s="14" t="s">
        <v>15</v>
      </c>
    </row>
    <row r="235" customHeight="1" spans="1:6">
      <c r="A235" s="19">
        <v>21067</v>
      </c>
      <c r="B235" s="67" t="s">
        <v>504</v>
      </c>
      <c r="C235" s="19">
        <v>14</v>
      </c>
      <c r="D235" s="68" t="s">
        <v>27</v>
      </c>
      <c r="E235" s="37" t="s">
        <v>505</v>
      </c>
      <c r="F235" s="14" t="s">
        <v>15</v>
      </c>
    </row>
    <row r="236" customHeight="1" spans="1:6">
      <c r="A236" s="19">
        <v>21068</v>
      </c>
      <c r="B236" s="67" t="s">
        <v>506</v>
      </c>
      <c r="C236" s="19">
        <v>1</v>
      </c>
      <c r="D236" s="68" t="s">
        <v>101</v>
      </c>
      <c r="E236" s="83" t="s">
        <v>507</v>
      </c>
      <c r="F236" s="14" t="s">
        <v>15</v>
      </c>
    </row>
    <row r="237" customHeight="1" spans="1:6">
      <c r="A237" s="19">
        <v>21069</v>
      </c>
      <c r="B237" s="67" t="s">
        <v>508</v>
      </c>
      <c r="C237" s="19">
        <v>1</v>
      </c>
      <c r="D237" s="68" t="s">
        <v>101</v>
      </c>
      <c r="E237" s="37" t="s">
        <v>509</v>
      </c>
      <c r="F237" s="14" t="s">
        <v>15</v>
      </c>
    </row>
    <row r="238" customHeight="1" spans="1:6">
      <c r="A238" s="19">
        <v>21070</v>
      </c>
      <c r="B238" s="67" t="s">
        <v>510</v>
      </c>
      <c r="C238" s="19">
        <v>1</v>
      </c>
      <c r="D238" s="68" t="s">
        <v>27</v>
      </c>
      <c r="E238" s="37" t="s">
        <v>511</v>
      </c>
      <c r="F238" s="14" t="s">
        <v>15</v>
      </c>
    </row>
    <row r="239" customHeight="1" spans="1:6">
      <c r="A239" s="19">
        <v>21071</v>
      </c>
      <c r="B239" s="67" t="s">
        <v>512</v>
      </c>
      <c r="C239" s="19">
        <v>7</v>
      </c>
      <c r="D239" s="68" t="s">
        <v>27</v>
      </c>
      <c r="E239" s="72" t="s">
        <v>513</v>
      </c>
      <c r="F239" s="14" t="s">
        <v>15</v>
      </c>
    </row>
    <row r="240" customHeight="1" spans="1:6">
      <c r="A240" s="19">
        <v>21072</v>
      </c>
      <c r="B240" s="67" t="s">
        <v>514</v>
      </c>
      <c r="C240" s="19">
        <v>1</v>
      </c>
      <c r="D240" s="68" t="s">
        <v>101</v>
      </c>
      <c r="E240" s="69" t="s">
        <v>515</v>
      </c>
      <c r="F240" s="14" t="s">
        <v>15</v>
      </c>
    </row>
    <row r="241" customHeight="1" spans="1:6">
      <c r="A241" s="19">
        <v>21072</v>
      </c>
      <c r="B241" s="67" t="s">
        <v>514</v>
      </c>
      <c r="C241" s="19">
        <v>1</v>
      </c>
      <c r="D241" s="68" t="s">
        <v>101</v>
      </c>
      <c r="E241" s="37" t="s">
        <v>516</v>
      </c>
      <c r="F241" s="14" t="s">
        <v>15</v>
      </c>
    </row>
    <row r="242" customHeight="1" spans="1:6">
      <c r="A242" s="19">
        <v>21074</v>
      </c>
      <c r="B242" s="67" t="s">
        <v>517</v>
      </c>
      <c r="C242" s="19">
        <v>14</v>
      </c>
      <c r="D242" s="68" t="s">
        <v>101</v>
      </c>
      <c r="E242" s="69" t="s">
        <v>518</v>
      </c>
      <c r="F242" s="14" t="s">
        <v>15</v>
      </c>
    </row>
    <row r="243" customHeight="1" spans="1:6">
      <c r="A243" s="19">
        <v>21076</v>
      </c>
      <c r="B243" s="67" t="s">
        <v>519</v>
      </c>
      <c r="C243" s="19">
        <v>1</v>
      </c>
      <c r="D243" s="68" t="s">
        <v>27</v>
      </c>
      <c r="E243" s="72" t="s">
        <v>520</v>
      </c>
      <c r="F243" s="14" t="s">
        <v>15</v>
      </c>
    </row>
    <row r="244" customHeight="1" spans="1:6">
      <c r="A244" s="19">
        <v>21077</v>
      </c>
      <c r="B244" s="67" t="s">
        <v>521</v>
      </c>
      <c r="C244" s="19">
        <v>1</v>
      </c>
      <c r="D244" s="68" t="s">
        <v>69</v>
      </c>
      <c r="E244" s="69" t="s">
        <v>522</v>
      </c>
      <c r="F244" s="14" t="s">
        <v>15</v>
      </c>
    </row>
    <row r="245" customHeight="1" spans="1:6">
      <c r="A245" s="19">
        <v>21078</v>
      </c>
      <c r="B245" s="67" t="s">
        <v>523</v>
      </c>
      <c r="C245" s="19">
        <v>14</v>
      </c>
      <c r="D245" s="68" t="s">
        <v>69</v>
      </c>
      <c r="E245" s="69" t="s">
        <v>524</v>
      </c>
      <c r="F245" s="14" t="s">
        <v>15</v>
      </c>
    </row>
    <row r="246" customHeight="1" spans="1:6">
      <c r="A246" s="19">
        <v>21079</v>
      </c>
      <c r="B246" s="67" t="s">
        <v>525</v>
      </c>
      <c r="C246" s="19">
        <v>1</v>
      </c>
      <c r="D246" s="68" t="s">
        <v>27</v>
      </c>
      <c r="E246" s="72" t="s">
        <v>526</v>
      </c>
      <c r="F246" s="14" t="s">
        <v>15</v>
      </c>
    </row>
    <row r="247" customHeight="1" spans="1:6">
      <c r="A247" s="19">
        <v>21080</v>
      </c>
      <c r="B247" s="67" t="s">
        <v>527</v>
      </c>
      <c r="C247" s="19">
        <v>1</v>
      </c>
      <c r="D247" s="68" t="s">
        <v>27</v>
      </c>
      <c r="E247" s="69" t="s">
        <v>528</v>
      </c>
      <c r="F247" s="14" t="s">
        <v>15</v>
      </c>
    </row>
    <row r="248" customHeight="1" spans="1:6">
      <c r="A248" s="19">
        <v>22</v>
      </c>
      <c r="B248" s="16" t="s">
        <v>529</v>
      </c>
      <c r="C248" s="12"/>
      <c r="D248" s="70"/>
      <c r="E248" s="17"/>
      <c r="F248" s="14"/>
    </row>
    <row r="249" customHeight="1" spans="1:6">
      <c r="A249" s="19">
        <v>22005</v>
      </c>
      <c r="B249" s="67" t="s">
        <v>530</v>
      </c>
      <c r="C249" s="19">
        <v>1</v>
      </c>
      <c r="D249" s="68" t="s">
        <v>27</v>
      </c>
      <c r="E249" s="69" t="s">
        <v>531</v>
      </c>
      <c r="F249" s="14" t="s">
        <v>15</v>
      </c>
    </row>
    <row r="250" customHeight="1" spans="1:6">
      <c r="A250" s="19">
        <v>22009</v>
      </c>
      <c r="B250" s="67" t="s">
        <v>532</v>
      </c>
      <c r="C250" s="19">
        <v>1</v>
      </c>
      <c r="D250" s="68" t="s">
        <v>101</v>
      </c>
      <c r="E250" s="69" t="s">
        <v>533</v>
      </c>
      <c r="F250" s="14" t="s">
        <v>15</v>
      </c>
    </row>
    <row r="251" customHeight="1" spans="1:6">
      <c r="A251" s="19">
        <v>22010</v>
      </c>
      <c r="B251" s="67" t="s">
        <v>534</v>
      </c>
      <c r="C251" s="19">
        <v>1</v>
      </c>
      <c r="D251" s="68" t="s">
        <v>535</v>
      </c>
      <c r="E251" s="69" t="s">
        <v>536</v>
      </c>
      <c r="F251" s="14" t="s">
        <v>15</v>
      </c>
    </row>
    <row r="252" customHeight="1" spans="1:6">
      <c r="A252" s="19">
        <v>22012</v>
      </c>
      <c r="B252" s="67" t="s">
        <v>537</v>
      </c>
      <c r="C252" s="19">
        <v>1</v>
      </c>
      <c r="D252" s="68" t="s">
        <v>101</v>
      </c>
      <c r="E252" s="72" t="s">
        <v>538</v>
      </c>
      <c r="F252" s="14" t="s">
        <v>15</v>
      </c>
    </row>
    <row r="253" customHeight="1" spans="1:6">
      <c r="A253" s="19">
        <v>22013</v>
      </c>
      <c r="B253" s="67" t="s">
        <v>539</v>
      </c>
      <c r="C253" s="19">
        <v>1</v>
      </c>
      <c r="D253" s="68" t="s">
        <v>27</v>
      </c>
      <c r="E253" s="69" t="s">
        <v>540</v>
      </c>
      <c r="F253" s="14" t="s">
        <v>15</v>
      </c>
    </row>
    <row r="254" customHeight="1" spans="1:6">
      <c r="A254" s="19">
        <v>22014</v>
      </c>
      <c r="B254" s="67" t="s">
        <v>541</v>
      </c>
      <c r="C254" s="19">
        <v>1</v>
      </c>
      <c r="D254" s="68" t="s">
        <v>69</v>
      </c>
      <c r="E254" s="69" t="s">
        <v>542</v>
      </c>
      <c r="F254" s="14" t="s">
        <v>15</v>
      </c>
    </row>
    <row r="255" customHeight="1" spans="1:6">
      <c r="A255" s="19">
        <v>22015</v>
      </c>
      <c r="B255" s="67" t="s">
        <v>543</v>
      </c>
      <c r="C255" s="19">
        <v>1</v>
      </c>
      <c r="D255" s="68" t="s">
        <v>101</v>
      </c>
      <c r="E255" s="37" t="s">
        <v>544</v>
      </c>
      <c r="F255" s="14" t="s">
        <v>15</v>
      </c>
    </row>
    <row r="256" customHeight="1" spans="1:6">
      <c r="A256" s="19">
        <v>22016</v>
      </c>
      <c r="B256" s="67" t="s">
        <v>545</v>
      </c>
      <c r="C256" s="19">
        <v>1</v>
      </c>
      <c r="D256" s="68" t="s">
        <v>27</v>
      </c>
      <c r="E256" s="72" t="s">
        <v>546</v>
      </c>
      <c r="F256" s="14" t="s">
        <v>15</v>
      </c>
    </row>
    <row r="257" customHeight="1" spans="1:6">
      <c r="A257" s="19">
        <v>22016</v>
      </c>
      <c r="B257" s="67" t="s">
        <v>545</v>
      </c>
      <c r="C257" s="19">
        <v>4</v>
      </c>
      <c r="D257" s="68" t="s">
        <v>27</v>
      </c>
      <c r="E257" s="69" t="s">
        <v>547</v>
      </c>
      <c r="F257" s="14" t="s">
        <v>15</v>
      </c>
    </row>
    <row r="258" customHeight="1" spans="1:6">
      <c r="A258" s="19">
        <v>22018</v>
      </c>
      <c r="B258" s="67" t="s">
        <v>548</v>
      </c>
      <c r="C258" s="19">
        <v>1</v>
      </c>
      <c r="D258" s="68" t="s">
        <v>27</v>
      </c>
      <c r="E258" s="69" t="s">
        <v>549</v>
      </c>
      <c r="F258" s="14" t="s">
        <v>15</v>
      </c>
    </row>
    <row r="259" customHeight="1" spans="1:6">
      <c r="A259" s="19">
        <v>22020</v>
      </c>
      <c r="B259" s="67" t="s">
        <v>550</v>
      </c>
      <c r="C259" s="19">
        <v>1</v>
      </c>
      <c r="D259" s="68" t="s">
        <v>101</v>
      </c>
      <c r="E259" s="72" t="s">
        <v>551</v>
      </c>
      <c r="F259" s="14" t="s">
        <v>15</v>
      </c>
    </row>
    <row r="260" customHeight="1" spans="1:6">
      <c r="A260" s="19">
        <v>22021</v>
      </c>
      <c r="B260" s="67" t="s">
        <v>552</v>
      </c>
      <c r="C260" s="19">
        <v>1</v>
      </c>
      <c r="D260" s="68" t="s">
        <v>101</v>
      </c>
      <c r="E260" s="69" t="s">
        <v>553</v>
      </c>
      <c r="F260" s="14" t="s">
        <v>15</v>
      </c>
    </row>
    <row r="261" customHeight="1" spans="1:6">
      <c r="A261" s="19">
        <v>22022</v>
      </c>
      <c r="B261" s="67" t="s">
        <v>554</v>
      </c>
      <c r="C261" s="19">
        <v>1</v>
      </c>
      <c r="D261" s="68" t="s">
        <v>101</v>
      </c>
      <c r="E261" s="69" t="s">
        <v>555</v>
      </c>
      <c r="F261" s="14" t="s">
        <v>15</v>
      </c>
    </row>
    <row r="262" customHeight="1" spans="1:6">
      <c r="A262" s="19">
        <v>22023</v>
      </c>
      <c r="B262" s="67" t="s">
        <v>556</v>
      </c>
      <c r="C262" s="19">
        <v>14</v>
      </c>
      <c r="D262" s="68" t="s">
        <v>293</v>
      </c>
      <c r="E262" s="72" t="s">
        <v>557</v>
      </c>
      <c r="F262" s="14" t="s">
        <v>15</v>
      </c>
    </row>
    <row r="263" customHeight="1" spans="1:6">
      <c r="A263" s="19">
        <v>22024</v>
      </c>
      <c r="B263" s="67" t="s">
        <v>558</v>
      </c>
      <c r="C263" s="19">
        <v>1</v>
      </c>
      <c r="D263" s="68" t="s">
        <v>101</v>
      </c>
      <c r="E263" s="37" t="s">
        <v>559</v>
      </c>
      <c r="F263" s="14" t="s">
        <v>15</v>
      </c>
    </row>
    <row r="264" customHeight="1" spans="1:6">
      <c r="A264" s="19">
        <v>22025</v>
      </c>
      <c r="B264" s="67" t="s">
        <v>560</v>
      </c>
      <c r="C264" s="19">
        <v>1</v>
      </c>
      <c r="D264" s="68" t="s">
        <v>27</v>
      </c>
      <c r="E264" s="69" t="s">
        <v>561</v>
      </c>
      <c r="F264" s="14" t="s">
        <v>15</v>
      </c>
    </row>
    <row r="265" customHeight="1" spans="1:6">
      <c r="A265" s="19">
        <v>22026</v>
      </c>
      <c r="B265" s="67" t="s">
        <v>562</v>
      </c>
      <c r="C265" s="19">
        <v>1</v>
      </c>
      <c r="D265" s="68" t="s">
        <v>101</v>
      </c>
      <c r="E265" s="37" t="s">
        <v>563</v>
      </c>
      <c r="F265" s="14" t="s">
        <v>15</v>
      </c>
    </row>
    <row r="266" customHeight="1" spans="1:6">
      <c r="A266" s="19">
        <v>22027</v>
      </c>
      <c r="B266" s="67" t="s">
        <v>564</v>
      </c>
      <c r="C266" s="19">
        <v>1</v>
      </c>
      <c r="D266" s="68" t="s">
        <v>101</v>
      </c>
      <c r="E266" s="37" t="s">
        <v>565</v>
      </c>
      <c r="F266" s="14" t="s">
        <v>15</v>
      </c>
    </row>
    <row r="267" customHeight="1" spans="1:6">
      <c r="A267" s="19">
        <v>22202</v>
      </c>
      <c r="B267" s="67" t="s">
        <v>566</v>
      </c>
      <c r="C267" s="19">
        <v>4</v>
      </c>
      <c r="D267" s="68" t="s">
        <v>27</v>
      </c>
      <c r="E267" s="69" t="s">
        <v>567</v>
      </c>
      <c r="F267" s="14" t="s">
        <v>15</v>
      </c>
    </row>
    <row r="268" customHeight="1" spans="1:6">
      <c r="A268" s="19">
        <v>22203</v>
      </c>
      <c r="B268" s="67" t="s">
        <v>568</v>
      </c>
      <c r="C268" s="19">
        <v>4</v>
      </c>
      <c r="D268" s="68" t="s">
        <v>69</v>
      </c>
      <c r="E268" s="69" t="s">
        <v>569</v>
      </c>
      <c r="F268" s="14" t="s">
        <v>15</v>
      </c>
    </row>
    <row r="269" customHeight="1" spans="1:6">
      <c r="A269" s="19">
        <v>22209</v>
      </c>
      <c r="B269" s="67" t="s">
        <v>570</v>
      </c>
      <c r="C269" s="19">
        <v>1</v>
      </c>
      <c r="D269" s="68" t="s">
        <v>69</v>
      </c>
      <c r="E269" s="69" t="s">
        <v>571</v>
      </c>
      <c r="F269" s="14" t="s">
        <v>15</v>
      </c>
    </row>
    <row r="270" customHeight="1" spans="1:6">
      <c r="A270" s="19">
        <v>22210</v>
      </c>
      <c r="B270" s="67" t="s">
        <v>572</v>
      </c>
      <c r="C270" s="19">
        <v>1</v>
      </c>
      <c r="D270" s="68" t="s">
        <v>27</v>
      </c>
      <c r="E270" s="76" t="s">
        <v>573</v>
      </c>
      <c r="F270" s="14" t="s">
        <v>15</v>
      </c>
    </row>
    <row r="271" customHeight="1" spans="1:6">
      <c r="A271" s="19">
        <v>22213</v>
      </c>
      <c r="B271" s="67" t="s">
        <v>574</v>
      </c>
      <c r="C271" s="19">
        <v>1</v>
      </c>
      <c r="D271" s="68" t="s">
        <v>101</v>
      </c>
      <c r="E271" s="72" t="s">
        <v>575</v>
      </c>
      <c r="F271" s="14" t="s">
        <v>15</v>
      </c>
    </row>
    <row r="272" customHeight="1" spans="1:6">
      <c r="A272" s="19">
        <v>22215</v>
      </c>
      <c r="B272" s="67" t="s">
        <v>576</v>
      </c>
      <c r="C272" s="19">
        <v>14</v>
      </c>
      <c r="D272" s="68" t="s">
        <v>27</v>
      </c>
      <c r="E272" s="72" t="s">
        <v>577</v>
      </c>
      <c r="F272" s="14" t="s">
        <v>15</v>
      </c>
    </row>
    <row r="273" customHeight="1" spans="1:6">
      <c r="A273" s="19">
        <v>22216</v>
      </c>
      <c r="B273" s="67" t="s">
        <v>578</v>
      </c>
      <c r="C273" s="19">
        <v>1</v>
      </c>
      <c r="D273" s="68" t="s">
        <v>69</v>
      </c>
      <c r="E273" s="69" t="s">
        <v>579</v>
      </c>
      <c r="F273" s="14" t="s">
        <v>15</v>
      </c>
    </row>
    <row r="274" customHeight="1" spans="1:6">
      <c r="A274" s="19">
        <v>22217</v>
      </c>
      <c r="B274" s="67" t="s">
        <v>580</v>
      </c>
      <c r="C274" s="19">
        <v>1</v>
      </c>
      <c r="D274" s="68" t="s">
        <v>27</v>
      </c>
      <c r="E274" s="69" t="s">
        <v>581</v>
      </c>
      <c r="F274" s="14" t="s">
        <v>15</v>
      </c>
    </row>
    <row r="275" customHeight="1" spans="1:6">
      <c r="A275" s="19">
        <v>22218</v>
      </c>
      <c r="B275" s="67" t="s">
        <v>582</v>
      </c>
      <c r="C275" s="19">
        <v>14</v>
      </c>
      <c r="D275" s="68" t="s">
        <v>27</v>
      </c>
      <c r="E275" s="69" t="s">
        <v>581</v>
      </c>
      <c r="F275" s="14" t="s">
        <v>15</v>
      </c>
    </row>
    <row r="276" customHeight="1" spans="1:6">
      <c r="A276" s="19">
        <v>22219</v>
      </c>
      <c r="B276" s="67" t="s">
        <v>583</v>
      </c>
      <c r="C276" s="19">
        <v>1</v>
      </c>
      <c r="D276" s="68" t="s">
        <v>27</v>
      </c>
      <c r="E276" s="69" t="s">
        <v>584</v>
      </c>
      <c r="F276" s="14" t="s">
        <v>15</v>
      </c>
    </row>
    <row r="277" customHeight="1" spans="1:6">
      <c r="A277" s="19">
        <v>22220</v>
      </c>
      <c r="B277" s="67" t="s">
        <v>585</v>
      </c>
      <c r="C277" s="19">
        <v>1</v>
      </c>
      <c r="D277" s="68" t="s">
        <v>101</v>
      </c>
      <c r="E277" s="69" t="s">
        <v>586</v>
      </c>
      <c r="F277" s="14" t="s">
        <v>15</v>
      </c>
    </row>
    <row r="278" customHeight="1" spans="1:6">
      <c r="A278" s="19">
        <v>22222</v>
      </c>
      <c r="B278" s="67" t="s">
        <v>587</v>
      </c>
      <c r="C278" s="19">
        <v>14</v>
      </c>
      <c r="D278" s="68" t="s">
        <v>27</v>
      </c>
      <c r="E278" s="69" t="s">
        <v>588</v>
      </c>
      <c r="F278" s="14" t="s">
        <v>15</v>
      </c>
    </row>
    <row r="279" customHeight="1" spans="1:6">
      <c r="A279" s="19">
        <v>22223</v>
      </c>
      <c r="B279" s="67" t="s">
        <v>589</v>
      </c>
      <c r="C279" s="19">
        <v>1</v>
      </c>
      <c r="D279" s="68" t="s">
        <v>27</v>
      </c>
      <c r="E279" s="72" t="s">
        <v>590</v>
      </c>
      <c r="F279" s="14" t="s">
        <v>15</v>
      </c>
    </row>
    <row r="280" customHeight="1" spans="1:6">
      <c r="A280" s="19">
        <v>22224</v>
      </c>
      <c r="B280" s="67" t="s">
        <v>591</v>
      </c>
      <c r="C280" s="19">
        <v>1</v>
      </c>
      <c r="D280" s="68" t="s">
        <v>27</v>
      </c>
      <c r="E280" s="69" t="s">
        <v>592</v>
      </c>
      <c r="F280" s="14" t="s">
        <v>15</v>
      </c>
    </row>
    <row r="281" customHeight="1" spans="1:6">
      <c r="A281" s="19">
        <v>22225</v>
      </c>
      <c r="B281" s="67" t="s">
        <v>593</v>
      </c>
      <c r="C281" s="19">
        <v>1</v>
      </c>
      <c r="D281" s="68" t="s">
        <v>27</v>
      </c>
      <c r="E281" s="69" t="s">
        <v>594</v>
      </c>
      <c r="F281" s="14" t="s">
        <v>15</v>
      </c>
    </row>
    <row r="282" customHeight="1" spans="1:6">
      <c r="A282" s="19">
        <v>22227</v>
      </c>
      <c r="B282" s="67" t="s">
        <v>595</v>
      </c>
      <c r="C282" s="19">
        <v>2</v>
      </c>
      <c r="D282" s="68" t="s">
        <v>27</v>
      </c>
      <c r="E282" s="72" t="s">
        <v>596</v>
      </c>
      <c r="F282" s="14" t="s">
        <v>15</v>
      </c>
    </row>
    <row r="283" customHeight="1" spans="1:6">
      <c r="A283" s="12">
        <v>23</v>
      </c>
      <c r="B283" s="16" t="s">
        <v>597</v>
      </c>
      <c r="C283" s="12"/>
      <c r="D283" s="70"/>
      <c r="E283" s="17"/>
      <c r="F283" s="14"/>
    </row>
    <row r="284" customHeight="1" spans="1:6">
      <c r="A284" s="19">
        <v>23001</v>
      </c>
      <c r="B284" s="67" t="s">
        <v>598</v>
      </c>
      <c r="C284" s="19">
        <v>1</v>
      </c>
      <c r="D284" s="68" t="s">
        <v>535</v>
      </c>
      <c r="E284" s="84" t="s">
        <v>599</v>
      </c>
      <c r="F284" s="14" t="s">
        <v>15</v>
      </c>
    </row>
    <row r="285" customHeight="1" spans="1:6">
      <c r="A285" s="19">
        <v>23003</v>
      </c>
      <c r="B285" s="67" t="s">
        <v>600</v>
      </c>
      <c r="C285" s="19">
        <v>1</v>
      </c>
      <c r="D285" s="68" t="s">
        <v>535</v>
      </c>
      <c r="E285" s="84" t="s">
        <v>601</v>
      </c>
      <c r="F285" s="14" t="s">
        <v>15</v>
      </c>
    </row>
    <row r="286" customHeight="1" spans="1:6">
      <c r="A286" s="19">
        <v>23005</v>
      </c>
      <c r="B286" s="67" t="s">
        <v>602</v>
      </c>
      <c r="C286" s="19">
        <v>1</v>
      </c>
      <c r="D286" s="68" t="s">
        <v>535</v>
      </c>
      <c r="E286" s="69" t="s">
        <v>603</v>
      </c>
      <c r="F286" s="14" t="s">
        <v>15</v>
      </c>
    </row>
    <row r="287" customHeight="1" spans="1:6">
      <c r="A287" s="19">
        <v>23005</v>
      </c>
      <c r="B287" s="67" t="s">
        <v>602</v>
      </c>
      <c r="C287" s="19">
        <v>14</v>
      </c>
      <c r="D287" s="68" t="s">
        <v>535</v>
      </c>
      <c r="E287" s="69" t="s">
        <v>604</v>
      </c>
      <c r="F287" s="14" t="s">
        <v>15</v>
      </c>
    </row>
    <row r="288" customHeight="1" spans="1:6">
      <c r="A288" s="19">
        <v>23007</v>
      </c>
      <c r="B288" s="67" t="s">
        <v>605</v>
      </c>
      <c r="C288" s="19">
        <v>1</v>
      </c>
      <c r="D288" s="68" t="s">
        <v>535</v>
      </c>
      <c r="E288" s="72" t="s">
        <v>606</v>
      </c>
      <c r="F288" s="14" t="s">
        <v>15</v>
      </c>
    </row>
    <row r="289" customHeight="1" spans="1:6">
      <c r="A289" s="19">
        <v>23008</v>
      </c>
      <c r="B289" s="67" t="s">
        <v>607</v>
      </c>
      <c r="C289" s="19">
        <v>10</v>
      </c>
      <c r="D289" s="68" t="s">
        <v>101</v>
      </c>
      <c r="E289" s="37" t="s">
        <v>608</v>
      </c>
      <c r="F289" s="14" t="s">
        <v>15</v>
      </c>
    </row>
    <row r="290" customHeight="1" spans="1:6">
      <c r="A290" s="19">
        <v>23009</v>
      </c>
      <c r="B290" s="67" t="s">
        <v>609</v>
      </c>
      <c r="C290" s="19">
        <v>1</v>
      </c>
      <c r="D290" s="68" t="s">
        <v>610</v>
      </c>
      <c r="E290" s="72" t="s">
        <v>611</v>
      </c>
      <c r="F290" s="14" t="s">
        <v>15</v>
      </c>
    </row>
    <row r="291" customHeight="1" spans="1:6">
      <c r="A291" s="19">
        <v>23010</v>
      </c>
      <c r="B291" s="67" t="s">
        <v>612</v>
      </c>
      <c r="C291" s="19">
        <v>100</v>
      </c>
      <c r="D291" s="68" t="s">
        <v>69</v>
      </c>
      <c r="E291" s="69" t="s">
        <v>613</v>
      </c>
      <c r="F291" s="14" t="s">
        <v>15</v>
      </c>
    </row>
    <row r="292" customHeight="1" spans="1:6">
      <c r="A292" s="19">
        <v>23011</v>
      </c>
      <c r="B292" s="67" t="s">
        <v>614</v>
      </c>
      <c r="C292" s="19">
        <v>100</v>
      </c>
      <c r="D292" s="68" t="s">
        <v>69</v>
      </c>
      <c r="E292" s="69" t="s">
        <v>615</v>
      </c>
      <c r="F292" s="14" t="s">
        <v>15</v>
      </c>
    </row>
    <row r="293" customHeight="1" spans="1:6">
      <c r="A293" s="19">
        <v>23012</v>
      </c>
      <c r="B293" s="67" t="s">
        <v>616</v>
      </c>
      <c r="C293" s="19">
        <v>14</v>
      </c>
      <c r="D293" s="68" t="s">
        <v>69</v>
      </c>
      <c r="E293" s="69" t="s">
        <v>617</v>
      </c>
      <c r="F293" s="14" t="s">
        <v>15</v>
      </c>
    </row>
    <row r="294" customHeight="1" spans="1:6">
      <c r="A294" s="19">
        <v>23012</v>
      </c>
      <c r="B294" s="67" t="s">
        <v>616</v>
      </c>
      <c r="C294" s="19">
        <v>14</v>
      </c>
      <c r="D294" s="68" t="s">
        <v>69</v>
      </c>
      <c r="E294" s="69" t="s">
        <v>618</v>
      </c>
      <c r="F294" s="14" t="s">
        <v>15</v>
      </c>
    </row>
    <row r="295" customHeight="1" spans="1:6">
      <c r="A295" s="19">
        <v>23012</v>
      </c>
      <c r="B295" s="67" t="s">
        <v>616</v>
      </c>
      <c r="C295" s="19">
        <v>1</v>
      </c>
      <c r="D295" s="68" t="s">
        <v>69</v>
      </c>
      <c r="E295" s="69" t="s">
        <v>619</v>
      </c>
      <c r="F295" s="14" t="s">
        <v>15</v>
      </c>
    </row>
    <row r="296" customHeight="1" spans="1:6">
      <c r="A296" s="19">
        <v>23019</v>
      </c>
      <c r="B296" s="67" t="s">
        <v>620</v>
      </c>
      <c r="C296" s="19">
        <v>1</v>
      </c>
      <c r="D296" s="68" t="s">
        <v>101</v>
      </c>
      <c r="E296" s="72" t="s">
        <v>621</v>
      </c>
      <c r="F296" s="14" t="s">
        <v>15</v>
      </c>
    </row>
    <row r="297" customHeight="1" spans="1:6">
      <c r="A297" s="19">
        <v>23024</v>
      </c>
      <c r="B297" s="67" t="s">
        <v>622</v>
      </c>
      <c r="C297" s="19">
        <v>14</v>
      </c>
      <c r="D297" s="68" t="s">
        <v>101</v>
      </c>
      <c r="E297" s="69" t="s">
        <v>623</v>
      </c>
      <c r="F297" s="14" t="s">
        <v>15</v>
      </c>
    </row>
    <row r="298" customHeight="1" spans="1:6">
      <c r="A298" s="19">
        <v>23025</v>
      </c>
      <c r="B298" s="67" t="s">
        <v>624</v>
      </c>
      <c r="C298" s="19">
        <v>1</v>
      </c>
      <c r="D298" s="68" t="s">
        <v>27</v>
      </c>
      <c r="E298" s="69" t="s">
        <v>625</v>
      </c>
      <c r="F298" s="14" t="s">
        <v>15</v>
      </c>
    </row>
    <row r="299" customHeight="1" spans="1:6">
      <c r="A299" s="19">
        <v>23026</v>
      </c>
      <c r="B299" s="67" t="s">
        <v>626</v>
      </c>
      <c r="C299" s="19">
        <v>14</v>
      </c>
      <c r="D299" s="68" t="s">
        <v>27</v>
      </c>
      <c r="E299" s="69" t="s">
        <v>627</v>
      </c>
      <c r="F299" s="14" t="s">
        <v>15</v>
      </c>
    </row>
    <row r="300" customHeight="1" spans="1:6">
      <c r="A300" s="19">
        <v>23033</v>
      </c>
      <c r="B300" s="67" t="s">
        <v>628</v>
      </c>
      <c r="C300" s="19">
        <v>14</v>
      </c>
      <c r="D300" s="68" t="s">
        <v>69</v>
      </c>
      <c r="E300" s="69" t="s">
        <v>629</v>
      </c>
      <c r="F300" s="14" t="s">
        <v>15</v>
      </c>
    </row>
    <row r="301" customHeight="1" spans="1:6">
      <c r="A301" s="19">
        <v>23034</v>
      </c>
      <c r="B301" s="67" t="s">
        <v>630</v>
      </c>
      <c r="C301" s="19">
        <v>14</v>
      </c>
      <c r="D301" s="68" t="s">
        <v>69</v>
      </c>
      <c r="E301" s="69" t="s">
        <v>631</v>
      </c>
      <c r="F301" s="14" t="s">
        <v>15</v>
      </c>
    </row>
    <row r="302" customHeight="1" spans="1:6">
      <c r="A302" s="19">
        <v>23035</v>
      </c>
      <c r="B302" s="67" t="s">
        <v>632</v>
      </c>
      <c r="C302" s="19">
        <v>1</v>
      </c>
      <c r="D302" s="68" t="s">
        <v>27</v>
      </c>
      <c r="E302" s="75" t="s">
        <v>633</v>
      </c>
      <c r="F302" s="14" t="s">
        <v>15</v>
      </c>
    </row>
    <row r="303" customHeight="1" spans="1:6">
      <c r="A303" s="19">
        <v>23037</v>
      </c>
      <c r="B303" s="67" t="s">
        <v>634</v>
      </c>
      <c r="C303" s="19">
        <v>1</v>
      </c>
      <c r="D303" s="68" t="s">
        <v>27</v>
      </c>
      <c r="E303" s="69" t="s">
        <v>635</v>
      </c>
      <c r="F303" s="14" t="s">
        <v>15</v>
      </c>
    </row>
    <row r="304" customHeight="1" spans="1:6">
      <c r="A304" s="19">
        <v>23040</v>
      </c>
      <c r="B304" s="67" t="s">
        <v>636</v>
      </c>
      <c r="C304" s="19">
        <v>1</v>
      </c>
      <c r="D304" s="68" t="s">
        <v>101</v>
      </c>
      <c r="E304" s="69" t="s">
        <v>637</v>
      </c>
      <c r="F304" s="14" t="s">
        <v>15</v>
      </c>
    </row>
    <row r="305" customHeight="1" spans="1:6">
      <c r="A305" s="19">
        <v>23041</v>
      </c>
      <c r="B305" s="67" t="s">
        <v>638</v>
      </c>
      <c r="C305" s="19">
        <v>1</v>
      </c>
      <c r="D305" s="68" t="s">
        <v>69</v>
      </c>
      <c r="E305" s="69" t="s">
        <v>639</v>
      </c>
      <c r="F305" s="14" t="s">
        <v>15</v>
      </c>
    </row>
    <row r="306" customHeight="1" spans="1:6">
      <c r="A306" s="19">
        <v>23042</v>
      </c>
      <c r="B306" s="67" t="s">
        <v>640</v>
      </c>
      <c r="C306" s="19">
        <v>1</v>
      </c>
      <c r="D306" s="68" t="s">
        <v>69</v>
      </c>
      <c r="E306" s="69" t="s">
        <v>641</v>
      </c>
      <c r="F306" s="14" t="s">
        <v>15</v>
      </c>
    </row>
    <row r="307" customHeight="1" spans="1:6">
      <c r="A307" s="19">
        <v>23043</v>
      </c>
      <c r="B307" s="67" t="s">
        <v>642</v>
      </c>
      <c r="C307" s="19">
        <v>1</v>
      </c>
      <c r="D307" s="68" t="s">
        <v>69</v>
      </c>
      <c r="E307" s="69" t="s">
        <v>643</v>
      </c>
      <c r="F307" s="14" t="s">
        <v>15</v>
      </c>
    </row>
    <row r="308" customHeight="1" spans="1:6">
      <c r="A308" s="19">
        <v>23044</v>
      </c>
      <c r="B308" s="67" t="s">
        <v>644</v>
      </c>
      <c r="C308" s="19">
        <v>1</v>
      </c>
      <c r="D308" s="68" t="s">
        <v>535</v>
      </c>
      <c r="E308" s="69" t="s">
        <v>645</v>
      </c>
      <c r="F308" s="14" t="s">
        <v>15</v>
      </c>
    </row>
    <row r="309" customHeight="1" spans="1:6">
      <c r="A309" s="19">
        <v>23045</v>
      </c>
      <c r="B309" s="67" t="s">
        <v>646</v>
      </c>
      <c r="C309" s="19">
        <v>1</v>
      </c>
      <c r="D309" s="68" t="s">
        <v>69</v>
      </c>
      <c r="E309" s="69" t="s">
        <v>647</v>
      </c>
      <c r="F309" s="14" t="s">
        <v>15</v>
      </c>
    </row>
    <row r="310" customHeight="1" spans="1:6">
      <c r="A310" s="19">
        <v>23046</v>
      </c>
      <c r="B310" s="67" t="s">
        <v>648</v>
      </c>
      <c r="C310" s="19">
        <v>1</v>
      </c>
      <c r="D310" s="68" t="s">
        <v>69</v>
      </c>
      <c r="E310" s="69" t="s">
        <v>649</v>
      </c>
      <c r="F310" s="14" t="s">
        <v>15</v>
      </c>
    </row>
    <row r="311" customHeight="1" spans="1:6">
      <c r="A311" s="19">
        <v>23047</v>
      </c>
      <c r="B311" s="67" t="s">
        <v>650</v>
      </c>
      <c r="C311" s="19">
        <v>1</v>
      </c>
      <c r="D311" s="68" t="s">
        <v>101</v>
      </c>
      <c r="E311" s="69" t="s">
        <v>651</v>
      </c>
      <c r="F311" s="14" t="s">
        <v>15</v>
      </c>
    </row>
    <row r="312" customHeight="1" spans="1:6">
      <c r="A312" s="19">
        <v>23048</v>
      </c>
      <c r="B312" s="67" t="s">
        <v>652</v>
      </c>
      <c r="C312" s="19">
        <v>9</v>
      </c>
      <c r="D312" s="68" t="s">
        <v>27</v>
      </c>
      <c r="E312" s="69" t="s">
        <v>653</v>
      </c>
      <c r="F312" s="14" t="s">
        <v>15</v>
      </c>
    </row>
    <row r="313" customHeight="1" spans="1:6">
      <c r="A313" s="19">
        <v>23049</v>
      </c>
      <c r="B313" s="67" t="s">
        <v>654</v>
      </c>
      <c r="C313" s="19">
        <v>1</v>
      </c>
      <c r="D313" s="68" t="s">
        <v>69</v>
      </c>
      <c r="E313" s="69" t="s">
        <v>655</v>
      </c>
      <c r="F313" s="14" t="s">
        <v>15</v>
      </c>
    </row>
    <row r="314" customHeight="1" spans="1:6">
      <c r="A314" s="19">
        <v>23050</v>
      </c>
      <c r="B314" s="67" t="s">
        <v>656</v>
      </c>
      <c r="C314" s="19">
        <v>1</v>
      </c>
      <c r="D314" s="68" t="s">
        <v>27</v>
      </c>
      <c r="E314" s="69" t="s">
        <v>657</v>
      </c>
      <c r="F314" s="14" t="s">
        <v>15</v>
      </c>
    </row>
    <row r="315" customHeight="1" spans="1:6">
      <c r="A315" s="19">
        <v>23051</v>
      </c>
      <c r="B315" s="67" t="s">
        <v>658</v>
      </c>
      <c r="C315" s="19">
        <v>14</v>
      </c>
      <c r="D315" s="68" t="s">
        <v>27</v>
      </c>
      <c r="E315" s="37" t="s">
        <v>659</v>
      </c>
      <c r="F315" s="14" t="s">
        <v>15</v>
      </c>
    </row>
    <row r="316" customHeight="1" spans="1:6">
      <c r="A316" s="19">
        <v>23052</v>
      </c>
      <c r="B316" s="67" t="s">
        <v>660</v>
      </c>
      <c r="C316" s="19">
        <v>1</v>
      </c>
      <c r="D316" s="68" t="s">
        <v>101</v>
      </c>
      <c r="E316" s="72" t="s">
        <v>661</v>
      </c>
      <c r="F316" s="14" t="s">
        <v>15</v>
      </c>
    </row>
    <row r="317" customHeight="1" spans="1:6">
      <c r="A317" s="19">
        <v>23053</v>
      </c>
      <c r="B317" s="67" t="s">
        <v>662</v>
      </c>
      <c r="C317" s="19">
        <v>2</v>
      </c>
      <c r="D317" s="68" t="s">
        <v>27</v>
      </c>
      <c r="E317" s="69" t="s">
        <v>663</v>
      </c>
      <c r="F317" s="14" t="s">
        <v>15</v>
      </c>
    </row>
    <row r="318" customHeight="1" spans="1:6">
      <c r="A318" s="19">
        <v>23054</v>
      </c>
      <c r="B318" s="67" t="s">
        <v>664</v>
      </c>
      <c r="C318" s="19">
        <v>1</v>
      </c>
      <c r="D318" s="68" t="s">
        <v>27</v>
      </c>
      <c r="E318" s="69" t="s">
        <v>665</v>
      </c>
      <c r="F318" s="14" t="s">
        <v>15</v>
      </c>
    </row>
    <row r="319" customHeight="1" spans="1:6">
      <c r="A319" s="19">
        <v>23055</v>
      </c>
      <c r="B319" s="67" t="s">
        <v>666</v>
      </c>
      <c r="C319" s="19">
        <v>14</v>
      </c>
      <c r="D319" s="68" t="s">
        <v>27</v>
      </c>
      <c r="E319" s="69" t="s">
        <v>667</v>
      </c>
      <c r="F319" s="14" t="s">
        <v>15</v>
      </c>
    </row>
    <row r="320" customHeight="1" spans="1:6">
      <c r="A320" s="19">
        <v>23056</v>
      </c>
      <c r="B320" s="67" t="s">
        <v>668</v>
      </c>
      <c r="C320" s="19">
        <v>1</v>
      </c>
      <c r="D320" s="68" t="s">
        <v>27</v>
      </c>
      <c r="E320" s="69" t="s">
        <v>669</v>
      </c>
      <c r="F320" s="14" t="s">
        <v>15</v>
      </c>
    </row>
    <row r="321" customHeight="1" spans="1:6">
      <c r="A321" s="19">
        <v>23057</v>
      </c>
      <c r="B321" s="67" t="s">
        <v>670</v>
      </c>
      <c r="C321" s="19">
        <v>1</v>
      </c>
      <c r="D321" s="68" t="s">
        <v>27</v>
      </c>
      <c r="E321" s="72" t="s">
        <v>671</v>
      </c>
      <c r="F321" s="14" t="s">
        <v>15</v>
      </c>
    </row>
    <row r="322" customHeight="1" spans="1:6">
      <c r="A322" s="19">
        <v>23058</v>
      </c>
      <c r="B322" s="67" t="s">
        <v>672</v>
      </c>
      <c r="C322" s="19">
        <v>1</v>
      </c>
      <c r="D322" s="68" t="s">
        <v>27</v>
      </c>
      <c r="E322" s="69" t="s">
        <v>673</v>
      </c>
      <c r="F322" s="14" t="s">
        <v>15</v>
      </c>
    </row>
    <row r="323" customHeight="1" spans="1:6">
      <c r="A323" s="19">
        <v>23059</v>
      </c>
      <c r="B323" s="67" t="s">
        <v>674</v>
      </c>
      <c r="C323" s="19">
        <v>1</v>
      </c>
      <c r="D323" s="68" t="s">
        <v>27</v>
      </c>
      <c r="E323" s="69" t="s">
        <v>675</v>
      </c>
      <c r="F323" s="14" t="s">
        <v>15</v>
      </c>
    </row>
    <row r="324" customHeight="1" spans="1:6">
      <c r="A324" s="19">
        <v>23060</v>
      </c>
      <c r="B324" s="67" t="s">
        <v>676</v>
      </c>
      <c r="C324" s="19">
        <v>2</v>
      </c>
      <c r="D324" s="68" t="s">
        <v>69</v>
      </c>
      <c r="E324" s="69" t="s">
        <v>677</v>
      </c>
      <c r="F324" s="14" t="s">
        <v>15</v>
      </c>
    </row>
    <row r="325" customHeight="1" spans="1:6">
      <c r="A325" s="19">
        <v>23062</v>
      </c>
      <c r="B325" s="67" t="s">
        <v>678</v>
      </c>
      <c r="C325" s="19">
        <v>1</v>
      </c>
      <c r="D325" s="68" t="s">
        <v>69</v>
      </c>
      <c r="E325" s="37" t="s">
        <v>679</v>
      </c>
      <c r="F325" s="14" t="s">
        <v>15</v>
      </c>
    </row>
    <row r="326" customHeight="1" spans="1:6">
      <c r="A326" s="12">
        <v>24</v>
      </c>
      <c r="B326" s="16" t="s">
        <v>680</v>
      </c>
      <c r="C326" s="12"/>
      <c r="D326" s="70"/>
      <c r="E326" s="17"/>
      <c r="F326" s="14"/>
    </row>
    <row r="327" customHeight="1" spans="1:6">
      <c r="A327" s="19">
        <v>24001</v>
      </c>
      <c r="B327" s="67" t="s">
        <v>681</v>
      </c>
      <c r="C327" s="19">
        <v>14</v>
      </c>
      <c r="D327" s="68" t="s">
        <v>535</v>
      </c>
      <c r="E327" s="69" t="s">
        <v>682</v>
      </c>
      <c r="F327" s="14" t="s">
        <v>15</v>
      </c>
    </row>
    <row r="328" customHeight="1" spans="1:6">
      <c r="A328" s="19">
        <v>24002</v>
      </c>
      <c r="B328" s="67" t="s">
        <v>683</v>
      </c>
      <c r="C328" s="19">
        <v>14</v>
      </c>
      <c r="D328" s="68" t="s">
        <v>69</v>
      </c>
      <c r="E328" s="69" t="s">
        <v>684</v>
      </c>
      <c r="F328" s="14" t="s">
        <v>15</v>
      </c>
    </row>
    <row r="329" customHeight="1" spans="1:6">
      <c r="A329" s="19">
        <v>24003</v>
      </c>
      <c r="B329" s="67" t="s">
        <v>685</v>
      </c>
      <c r="C329" s="19">
        <v>1</v>
      </c>
      <c r="D329" s="68" t="s">
        <v>27</v>
      </c>
      <c r="E329" s="69" t="s">
        <v>686</v>
      </c>
      <c r="F329" s="14" t="s">
        <v>15</v>
      </c>
    </row>
    <row r="330" customHeight="1" spans="1:6">
      <c r="A330" s="19">
        <v>24004</v>
      </c>
      <c r="B330" s="67" t="s">
        <v>687</v>
      </c>
      <c r="C330" s="19">
        <v>1</v>
      </c>
      <c r="D330" s="68" t="s">
        <v>27</v>
      </c>
      <c r="E330" s="69" t="s">
        <v>688</v>
      </c>
      <c r="F330" s="14" t="s">
        <v>15</v>
      </c>
    </row>
    <row r="331" customHeight="1" spans="1:6">
      <c r="A331" s="19">
        <v>24005</v>
      </c>
      <c r="B331" s="67" t="s">
        <v>689</v>
      </c>
      <c r="C331" s="19">
        <v>1</v>
      </c>
      <c r="D331" s="68" t="s">
        <v>27</v>
      </c>
      <c r="E331" s="37" t="s">
        <v>690</v>
      </c>
      <c r="F331" s="14" t="s">
        <v>15</v>
      </c>
    </row>
    <row r="332" customHeight="1" spans="1:6">
      <c r="A332" s="19">
        <v>24006</v>
      </c>
      <c r="B332" s="67" t="s">
        <v>691</v>
      </c>
      <c r="C332" s="19">
        <v>2</v>
      </c>
      <c r="D332" s="68" t="s">
        <v>27</v>
      </c>
      <c r="E332" s="69" t="s">
        <v>692</v>
      </c>
      <c r="F332" s="14" t="s">
        <v>15</v>
      </c>
    </row>
    <row r="333" customHeight="1" spans="1:6">
      <c r="A333" s="19">
        <v>24007</v>
      </c>
      <c r="B333" s="67" t="s">
        <v>693</v>
      </c>
      <c r="C333" s="19">
        <v>2</v>
      </c>
      <c r="D333" s="68" t="s">
        <v>27</v>
      </c>
      <c r="E333" s="69" t="s">
        <v>694</v>
      </c>
      <c r="F333" s="14" t="s">
        <v>15</v>
      </c>
    </row>
    <row r="334" customHeight="1" spans="1:6">
      <c r="A334" s="19">
        <v>24008</v>
      </c>
      <c r="B334" s="67" t="s">
        <v>695</v>
      </c>
      <c r="C334" s="19">
        <v>5</v>
      </c>
      <c r="D334" s="68" t="s">
        <v>535</v>
      </c>
      <c r="E334" s="69" t="s">
        <v>696</v>
      </c>
      <c r="F334" s="14" t="s">
        <v>15</v>
      </c>
    </row>
    <row r="335" customHeight="1" spans="1:6">
      <c r="A335" s="19">
        <v>24009</v>
      </c>
      <c r="B335" s="67" t="s">
        <v>697</v>
      </c>
      <c r="C335" s="19">
        <v>1</v>
      </c>
      <c r="D335" s="68" t="s">
        <v>27</v>
      </c>
      <c r="E335" s="72" t="s">
        <v>698</v>
      </c>
      <c r="F335" s="14" t="s">
        <v>15</v>
      </c>
    </row>
    <row r="336" customHeight="1" spans="1:6">
      <c r="A336" s="19">
        <v>24010</v>
      </c>
      <c r="B336" s="67" t="s">
        <v>699</v>
      </c>
      <c r="C336" s="19">
        <v>14</v>
      </c>
      <c r="D336" s="68" t="s">
        <v>27</v>
      </c>
      <c r="E336" s="72" t="s">
        <v>700</v>
      </c>
      <c r="F336" s="14" t="s">
        <v>15</v>
      </c>
    </row>
    <row r="337" customHeight="1" spans="1:6">
      <c r="A337" s="19">
        <v>24014</v>
      </c>
      <c r="B337" s="67" t="s">
        <v>701</v>
      </c>
      <c r="C337" s="19">
        <v>1</v>
      </c>
      <c r="D337" s="68" t="s">
        <v>69</v>
      </c>
      <c r="E337" s="37" t="s">
        <v>702</v>
      </c>
      <c r="F337" s="14" t="s">
        <v>15</v>
      </c>
    </row>
    <row r="338" customHeight="1" spans="1:6">
      <c r="A338" s="19">
        <v>24017</v>
      </c>
      <c r="B338" s="67" t="s">
        <v>703</v>
      </c>
      <c r="C338" s="19">
        <v>14</v>
      </c>
      <c r="D338" s="68" t="s">
        <v>69</v>
      </c>
      <c r="E338" s="69" t="s">
        <v>704</v>
      </c>
      <c r="F338" s="14" t="s">
        <v>15</v>
      </c>
    </row>
    <row r="339" customHeight="1" spans="1:6">
      <c r="A339" s="19">
        <v>24019</v>
      </c>
      <c r="B339" s="67" t="s">
        <v>705</v>
      </c>
      <c r="C339" s="19">
        <v>1</v>
      </c>
      <c r="D339" s="68" t="s">
        <v>69</v>
      </c>
      <c r="E339" s="69" t="s">
        <v>706</v>
      </c>
      <c r="F339" s="14" t="s">
        <v>15</v>
      </c>
    </row>
    <row r="340" customHeight="1" spans="1:6">
      <c r="A340" s="19">
        <v>24021</v>
      </c>
      <c r="B340" s="67" t="s">
        <v>707</v>
      </c>
      <c r="C340" s="19">
        <v>1</v>
      </c>
      <c r="D340" s="68" t="s">
        <v>69</v>
      </c>
      <c r="E340" s="69" t="s">
        <v>708</v>
      </c>
      <c r="F340" s="14" t="s">
        <v>15</v>
      </c>
    </row>
    <row r="341" customHeight="1" spans="1:6">
      <c r="A341" s="19">
        <v>24021</v>
      </c>
      <c r="B341" s="67" t="s">
        <v>707</v>
      </c>
      <c r="C341" s="19">
        <v>1</v>
      </c>
      <c r="D341" s="68" t="s">
        <v>360</v>
      </c>
      <c r="E341" s="69" t="s">
        <v>709</v>
      </c>
      <c r="F341" s="14" t="s">
        <v>15</v>
      </c>
    </row>
    <row r="342" customHeight="1" spans="1:6">
      <c r="A342" s="19">
        <v>24021</v>
      </c>
      <c r="B342" s="67" t="s">
        <v>707</v>
      </c>
      <c r="C342" s="19">
        <v>1</v>
      </c>
      <c r="D342" s="68" t="s">
        <v>360</v>
      </c>
      <c r="E342" s="69" t="s">
        <v>710</v>
      </c>
      <c r="F342" s="14" t="s">
        <v>15</v>
      </c>
    </row>
    <row r="343" customHeight="1" spans="1:6">
      <c r="A343" s="19">
        <v>24021</v>
      </c>
      <c r="B343" s="67" t="s">
        <v>707</v>
      </c>
      <c r="C343" s="19">
        <v>1</v>
      </c>
      <c r="D343" s="68" t="s">
        <v>360</v>
      </c>
      <c r="E343" s="69" t="s">
        <v>711</v>
      </c>
      <c r="F343" s="14" t="s">
        <v>15</v>
      </c>
    </row>
    <row r="344" customHeight="1" spans="1:6">
      <c r="A344" s="19">
        <v>24022</v>
      </c>
      <c r="B344" s="67" t="s">
        <v>712</v>
      </c>
      <c r="C344" s="19">
        <v>1</v>
      </c>
      <c r="D344" s="68" t="s">
        <v>101</v>
      </c>
      <c r="E344" s="69" t="s">
        <v>713</v>
      </c>
      <c r="F344" s="14" t="s">
        <v>15</v>
      </c>
    </row>
    <row r="345" customHeight="1" spans="1:6">
      <c r="A345" s="19">
        <v>24027</v>
      </c>
      <c r="B345" s="67" t="s">
        <v>714</v>
      </c>
      <c r="C345" s="19">
        <v>1</v>
      </c>
      <c r="D345" s="68" t="s">
        <v>101</v>
      </c>
      <c r="E345" s="69" t="s">
        <v>715</v>
      </c>
      <c r="F345" s="14" t="s">
        <v>15</v>
      </c>
    </row>
    <row r="346" customHeight="1" spans="1:6">
      <c r="A346" s="19">
        <v>24028</v>
      </c>
      <c r="B346" s="67" t="s">
        <v>716</v>
      </c>
      <c r="C346" s="19">
        <v>7</v>
      </c>
      <c r="D346" s="68" t="s">
        <v>101</v>
      </c>
      <c r="E346" s="69" t="s">
        <v>717</v>
      </c>
      <c r="F346" s="14" t="s">
        <v>15</v>
      </c>
    </row>
    <row r="347" customHeight="1" spans="1:6">
      <c r="A347" s="19">
        <v>24029</v>
      </c>
      <c r="B347" s="67" t="s">
        <v>718</v>
      </c>
      <c r="C347" s="19">
        <v>1</v>
      </c>
      <c r="D347" s="68" t="s">
        <v>101</v>
      </c>
      <c r="E347" s="69" t="s">
        <v>719</v>
      </c>
      <c r="F347" s="14" t="s">
        <v>15</v>
      </c>
    </row>
    <row r="348" customHeight="1" spans="1:6">
      <c r="A348" s="19" t="s">
        <v>720</v>
      </c>
      <c r="B348" s="67" t="s">
        <v>721</v>
      </c>
      <c r="C348" s="19">
        <v>1</v>
      </c>
      <c r="D348" s="68" t="s">
        <v>69</v>
      </c>
      <c r="E348" s="69" t="s">
        <v>722</v>
      </c>
      <c r="F348" s="14" t="s">
        <v>15</v>
      </c>
    </row>
    <row r="349" customHeight="1" spans="1:6">
      <c r="A349" s="19" t="s">
        <v>723</v>
      </c>
      <c r="B349" s="67" t="s">
        <v>724</v>
      </c>
      <c r="C349" s="19">
        <v>1</v>
      </c>
      <c r="D349" s="68" t="s">
        <v>69</v>
      </c>
      <c r="E349" s="69" t="s">
        <v>725</v>
      </c>
      <c r="F349" s="14" t="s">
        <v>15</v>
      </c>
    </row>
    <row r="350" customHeight="1" spans="1:6">
      <c r="A350" s="19" t="s">
        <v>726</v>
      </c>
      <c r="B350" s="67" t="s">
        <v>727</v>
      </c>
      <c r="C350" s="19">
        <v>2</v>
      </c>
      <c r="D350" s="68" t="s">
        <v>69</v>
      </c>
      <c r="E350" s="69" t="s">
        <v>728</v>
      </c>
      <c r="F350" s="14" t="s">
        <v>15</v>
      </c>
    </row>
    <row r="351" customHeight="1" spans="1:6">
      <c r="A351" s="19" t="s">
        <v>729</v>
      </c>
      <c r="B351" s="67" t="s">
        <v>730</v>
      </c>
      <c r="C351" s="19">
        <v>1</v>
      </c>
      <c r="D351" s="68" t="s">
        <v>27</v>
      </c>
      <c r="E351" s="69" t="s">
        <v>731</v>
      </c>
      <c r="F351" s="14" t="s">
        <v>15</v>
      </c>
    </row>
    <row r="352" customHeight="1" spans="1:6">
      <c r="A352" s="19">
        <v>24034</v>
      </c>
      <c r="B352" s="67" t="s">
        <v>732</v>
      </c>
      <c r="C352" s="19">
        <v>1</v>
      </c>
      <c r="D352" s="68" t="s">
        <v>27</v>
      </c>
      <c r="E352" s="69" t="s">
        <v>733</v>
      </c>
      <c r="F352" s="14" t="s">
        <v>15</v>
      </c>
    </row>
    <row r="353" customHeight="1" spans="1:6">
      <c r="A353" s="19">
        <v>24035</v>
      </c>
      <c r="B353" s="67" t="s">
        <v>734</v>
      </c>
      <c r="C353" s="19">
        <v>1</v>
      </c>
      <c r="D353" s="68" t="s">
        <v>27</v>
      </c>
      <c r="E353" s="69" t="s">
        <v>735</v>
      </c>
      <c r="F353" s="14" t="s">
        <v>15</v>
      </c>
    </row>
    <row r="354" customHeight="1" spans="1:6">
      <c r="A354" s="19">
        <v>24036</v>
      </c>
      <c r="B354" s="67" t="s">
        <v>736</v>
      </c>
      <c r="C354" s="19">
        <v>14</v>
      </c>
      <c r="D354" s="68" t="s">
        <v>27</v>
      </c>
      <c r="E354" s="69" t="s">
        <v>737</v>
      </c>
      <c r="F354" s="14" t="s">
        <v>15</v>
      </c>
    </row>
    <row r="355" customHeight="1" spans="1:6">
      <c r="A355" s="19">
        <v>24037</v>
      </c>
      <c r="B355" s="67" t="s">
        <v>738</v>
      </c>
      <c r="C355" s="19">
        <v>1</v>
      </c>
      <c r="D355" s="68" t="s">
        <v>101</v>
      </c>
      <c r="E355" s="69" t="s">
        <v>739</v>
      </c>
      <c r="F355" s="14" t="s">
        <v>15</v>
      </c>
    </row>
    <row r="356" customHeight="1" spans="1:6">
      <c r="A356" s="19">
        <v>24038</v>
      </c>
      <c r="B356" s="67" t="s">
        <v>740</v>
      </c>
      <c r="C356" s="19">
        <v>1</v>
      </c>
      <c r="D356" s="68" t="s">
        <v>27</v>
      </c>
      <c r="E356" s="69" t="s">
        <v>741</v>
      </c>
      <c r="F356" s="14" t="s">
        <v>15</v>
      </c>
    </row>
    <row r="357" customHeight="1" spans="1:6">
      <c r="A357" s="19">
        <v>24039</v>
      </c>
      <c r="B357" s="67" t="s">
        <v>742</v>
      </c>
      <c r="C357" s="19">
        <v>1</v>
      </c>
      <c r="D357" s="68" t="s">
        <v>27</v>
      </c>
      <c r="E357" s="37" t="s">
        <v>743</v>
      </c>
      <c r="F357" s="14" t="s">
        <v>15</v>
      </c>
    </row>
    <row r="358" customHeight="1" spans="1:6">
      <c r="A358" s="19">
        <v>24040</v>
      </c>
      <c r="B358" s="67" t="s">
        <v>744</v>
      </c>
      <c r="C358" s="19">
        <v>1</v>
      </c>
      <c r="D358" s="68" t="s">
        <v>27</v>
      </c>
      <c r="E358" s="69" t="s">
        <v>745</v>
      </c>
      <c r="F358" s="14" t="s">
        <v>15</v>
      </c>
    </row>
    <row r="359" customHeight="1" spans="1:6">
      <c r="A359" s="19">
        <v>24041</v>
      </c>
      <c r="B359" s="67" t="s">
        <v>746</v>
      </c>
      <c r="C359" s="19">
        <v>14</v>
      </c>
      <c r="D359" s="68" t="s">
        <v>27</v>
      </c>
      <c r="E359" s="69" t="s">
        <v>747</v>
      </c>
      <c r="F359" s="14" t="s">
        <v>15</v>
      </c>
    </row>
    <row r="360" customHeight="1" spans="1:6">
      <c r="A360" s="19">
        <v>24042</v>
      </c>
      <c r="B360" s="67" t="s">
        <v>748</v>
      </c>
      <c r="C360" s="19">
        <v>1</v>
      </c>
      <c r="D360" s="68" t="s">
        <v>27</v>
      </c>
      <c r="E360" s="69" t="s">
        <v>749</v>
      </c>
      <c r="F360" s="14" t="s">
        <v>15</v>
      </c>
    </row>
    <row r="361" customHeight="1" spans="1:6">
      <c r="A361" s="19">
        <v>24044</v>
      </c>
      <c r="B361" s="67" t="s">
        <v>750</v>
      </c>
      <c r="C361" s="19">
        <v>1</v>
      </c>
      <c r="D361" s="68" t="s">
        <v>27</v>
      </c>
      <c r="E361" s="69" t="s">
        <v>751</v>
      </c>
      <c r="F361" s="14" t="s">
        <v>15</v>
      </c>
    </row>
    <row r="362" customHeight="1" spans="1:6">
      <c r="A362" s="19">
        <v>24045</v>
      </c>
      <c r="B362" s="67" t="s">
        <v>752</v>
      </c>
      <c r="C362" s="19">
        <v>1</v>
      </c>
      <c r="D362" s="68" t="s">
        <v>101</v>
      </c>
      <c r="E362" s="69" t="s">
        <v>753</v>
      </c>
      <c r="F362" s="14" t="s">
        <v>15</v>
      </c>
    </row>
    <row r="363" customHeight="1" spans="1:6">
      <c r="A363" s="19">
        <v>24046</v>
      </c>
      <c r="B363" s="67" t="s">
        <v>754</v>
      </c>
      <c r="C363" s="19">
        <v>1</v>
      </c>
      <c r="D363" s="68" t="s">
        <v>101</v>
      </c>
      <c r="E363" s="69" t="s">
        <v>755</v>
      </c>
      <c r="F363" s="14" t="s">
        <v>15</v>
      </c>
    </row>
    <row r="364" customHeight="1" spans="1:6">
      <c r="A364" s="19">
        <v>24047</v>
      </c>
      <c r="B364" s="67" t="s">
        <v>756</v>
      </c>
      <c r="C364" s="19">
        <v>1</v>
      </c>
      <c r="D364" s="68" t="s">
        <v>101</v>
      </c>
      <c r="E364" s="69" t="s">
        <v>757</v>
      </c>
      <c r="F364" s="14" t="s">
        <v>15</v>
      </c>
    </row>
    <row r="365" customHeight="1" spans="1:6">
      <c r="A365" s="19">
        <v>24048</v>
      </c>
      <c r="B365" s="67" t="s">
        <v>758</v>
      </c>
      <c r="C365" s="19">
        <v>1</v>
      </c>
      <c r="D365" s="68" t="s">
        <v>101</v>
      </c>
      <c r="E365" s="69" t="s">
        <v>759</v>
      </c>
      <c r="F365" s="14" t="s">
        <v>15</v>
      </c>
    </row>
    <row r="366" customHeight="1" spans="1:6">
      <c r="A366" s="19">
        <v>24049</v>
      </c>
      <c r="B366" s="67" t="s">
        <v>760</v>
      </c>
      <c r="C366" s="19">
        <v>28</v>
      </c>
      <c r="D366" s="68" t="s">
        <v>27</v>
      </c>
      <c r="E366" s="69" t="s">
        <v>761</v>
      </c>
      <c r="F366" s="14" t="s">
        <v>15</v>
      </c>
    </row>
    <row r="367" customHeight="1" spans="1:6">
      <c r="A367" s="19">
        <v>24050</v>
      </c>
      <c r="B367" s="67" t="s">
        <v>762</v>
      </c>
      <c r="C367" s="19">
        <v>1</v>
      </c>
      <c r="D367" s="68" t="s">
        <v>101</v>
      </c>
      <c r="E367" s="69" t="s">
        <v>763</v>
      </c>
      <c r="F367" s="14" t="s">
        <v>15</v>
      </c>
    </row>
    <row r="368" customHeight="1" spans="1:6">
      <c r="A368" s="19">
        <v>24051</v>
      </c>
      <c r="B368" s="67" t="s">
        <v>764</v>
      </c>
      <c r="C368" s="19">
        <v>1</v>
      </c>
      <c r="D368" s="68" t="s">
        <v>27</v>
      </c>
      <c r="E368" s="37" t="s">
        <v>765</v>
      </c>
      <c r="F368" s="14" t="s">
        <v>15</v>
      </c>
    </row>
    <row r="369" customHeight="1" spans="1:6">
      <c r="A369" s="19">
        <v>24053</v>
      </c>
      <c r="B369" s="67" t="s">
        <v>766</v>
      </c>
      <c r="C369" s="19">
        <v>1</v>
      </c>
      <c r="D369" s="68" t="s">
        <v>101</v>
      </c>
      <c r="E369" s="69" t="s">
        <v>767</v>
      </c>
      <c r="F369" s="14" t="s">
        <v>15</v>
      </c>
    </row>
    <row r="370" customHeight="1" spans="1:6">
      <c r="A370" s="19">
        <v>24054</v>
      </c>
      <c r="B370" s="67" t="s">
        <v>768</v>
      </c>
      <c r="C370" s="19">
        <v>1</v>
      </c>
      <c r="D370" s="68" t="s">
        <v>101</v>
      </c>
      <c r="E370" s="69" t="s">
        <v>769</v>
      </c>
      <c r="F370" s="14" t="s">
        <v>15</v>
      </c>
    </row>
    <row r="371" customHeight="1" spans="1:6">
      <c r="A371" s="19">
        <v>24055</v>
      </c>
      <c r="B371" s="67" t="s">
        <v>770</v>
      </c>
      <c r="C371" s="19">
        <v>7</v>
      </c>
      <c r="D371" s="68" t="s">
        <v>27</v>
      </c>
      <c r="E371" s="69" t="s">
        <v>771</v>
      </c>
      <c r="F371" s="14" t="s">
        <v>15</v>
      </c>
    </row>
    <row r="372" customHeight="1" spans="1:6">
      <c r="A372" s="19">
        <v>24056</v>
      </c>
      <c r="B372" s="67" t="s">
        <v>772</v>
      </c>
      <c r="C372" s="19">
        <v>14</v>
      </c>
      <c r="D372" s="68" t="s">
        <v>27</v>
      </c>
      <c r="E372" s="69" t="s">
        <v>773</v>
      </c>
      <c r="F372" s="14" t="s">
        <v>15</v>
      </c>
    </row>
    <row r="373" customHeight="1" spans="1:6">
      <c r="A373" s="19">
        <v>24057</v>
      </c>
      <c r="B373" s="67" t="s">
        <v>774</v>
      </c>
      <c r="C373" s="19">
        <v>1</v>
      </c>
      <c r="D373" s="68" t="s">
        <v>27</v>
      </c>
      <c r="E373" s="37" t="s">
        <v>775</v>
      </c>
      <c r="F373" s="14" t="s">
        <v>15</v>
      </c>
    </row>
    <row r="374" customHeight="1" spans="1:6">
      <c r="A374" s="19">
        <v>24059</v>
      </c>
      <c r="B374" s="67" t="s">
        <v>776</v>
      </c>
      <c r="C374" s="19">
        <v>1</v>
      </c>
      <c r="D374" s="68" t="s">
        <v>101</v>
      </c>
      <c r="E374" s="69" t="s">
        <v>777</v>
      </c>
      <c r="F374" s="14" t="s">
        <v>15</v>
      </c>
    </row>
    <row r="375" customHeight="1" spans="1:6">
      <c r="A375" s="19">
        <v>24060</v>
      </c>
      <c r="B375" s="67" t="s">
        <v>778</v>
      </c>
      <c r="C375" s="19">
        <v>1</v>
      </c>
      <c r="D375" s="68" t="s">
        <v>101</v>
      </c>
      <c r="E375" s="69" t="s">
        <v>779</v>
      </c>
      <c r="F375" s="14" t="s">
        <v>15</v>
      </c>
    </row>
    <row r="376" customHeight="1" spans="1:6">
      <c r="A376" s="19">
        <v>24061</v>
      </c>
      <c r="B376" s="67" t="s">
        <v>780</v>
      </c>
      <c r="C376" s="19">
        <v>1</v>
      </c>
      <c r="D376" s="68" t="s">
        <v>101</v>
      </c>
      <c r="E376" s="69" t="s">
        <v>781</v>
      </c>
      <c r="F376" s="14" t="s">
        <v>15</v>
      </c>
    </row>
    <row r="377" customHeight="1" spans="1:6">
      <c r="A377" s="19">
        <v>24062</v>
      </c>
      <c r="B377" s="67" t="s">
        <v>782</v>
      </c>
      <c r="C377" s="19">
        <v>1</v>
      </c>
      <c r="D377" s="68" t="s">
        <v>27</v>
      </c>
      <c r="E377" s="69" t="s">
        <v>783</v>
      </c>
      <c r="F377" s="14" t="s">
        <v>15</v>
      </c>
    </row>
    <row r="378" customHeight="1" spans="1:6">
      <c r="A378" s="19">
        <v>24063</v>
      </c>
      <c r="B378" s="67" t="s">
        <v>784</v>
      </c>
      <c r="C378" s="19">
        <v>1</v>
      </c>
      <c r="D378" s="68" t="s">
        <v>27</v>
      </c>
      <c r="E378" s="69" t="s">
        <v>785</v>
      </c>
      <c r="F378" s="14" t="s">
        <v>15</v>
      </c>
    </row>
    <row r="379" customHeight="1" spans="1:6">
      <c r="A379" s="19">
        <v>24064</v>
      </c>
      <c r="B379" s="67" t="s">
        <v>786</v>
      </c>
      <c r="C379" s="19">
        <v>1</v>
      </c>
      <c r="D379" s="68" t="s">
        <v>101</v>
      </c>
      <c r="E379" s="69" t="s">
        <v>787</v>
      </c>
      <c r="F379" s="14" t="s">
        <v>15</v>
      </c>
    </row>
    <row r="380" customHeight="1" spans="1:6">
      <c r="A380" s="19">
        <v>24065</v>
      </c>
      <c r="B380" s="67" t="s">
        <v>788</v>
      </c>
      <c r="C380" s="19">
        <v>1</v>
      </c>
      <c r="D380" s="68" t="s">
        <v>101</v>
      </c>
      <c r="E380" s="69" t="s">
        <v>789</v>
      </c>
      <c r="F380" s="14" t="s">
        <v>15</v>
      </c>
    </row>
    <row r="381" customHeight="1" spans="1:6">
      <c r="A381" s="19">
        <v>24066</v>
      </c>
      <c r="B381" s="67" t="s">
        <v>790</v>
      </c>
      <c r="C381" s="19">
        <v>1</v>
      </c>
      <c r="D381" s="68" t="s">
        <v>101</v>
      </c>
      <c r="E381" s="69" t="s">
        <v>791</v>
      </c>
      <c r="F381" s="14" t="s">
        <v>15</v>
      </c>
    </row>
    <row r="382" customHeight="1" spans="1:6">
      <c r="A382" s="19">
        <v>24067</v>
      </c>
      <c r="B382" s="67" t="s">
        <v>792</v>
      </c>
      <c r="C382" s="19">
        <v>2</v>
      </c>
      <c r="D382" s="68" t="s">
        <v>101</v>
      </c>
      <c r="E382" s="37" t="s">
        <v>793</v>
      </c>
      <c r="F382" s="14" t="s">
        <v>15</v>
      </c>
    </row>
    <row r="383" customHeight="1" spans="1:6">
      <c r="A383" s="12">
        <v>25</v>
      </c>
      <c r="B383" s="16" t="s">
        <v>794</v>
      </c>
      <c r="C383" s="12"/>
      <c r="D383" s="70"/>
      <c r="E383" s="17"/>
      <c r="F383" s="14"/>
    </row>
    <row r="384" customHeight="1" spans="1:6">
      <c r="A384" s="19">
        <v>25001</v>
      </c>
      <c r="B384" s="67" t="s">
        <v>795</v>
      </c>
      <c r="C384" s="19">
        <v>1</v>
      </c>
      <c r="D384" s="68" t="s">
        <v>27</v>
      </c>
      <c r="E384" s="79" t="s">
        <v>796</v>
      </c>
      <c r="F384" s="14" t="s">
        <v>15</v>
      </c>
    </row>
    <row r="385" customHeight="1" spans="1:6">
      <c r="A385" s="19">
        <v>25002</v>
      </c>
      <c r="B385" s="67" t="s">
        <v>797</v>
      </c>
      <c r="C385" s="19">
        <v>1</v>
      </c>
      <c r="D385" s="68" t="s">
        <v>69</v>
      </c>
      <c r="E385" s="76" t="s">
        <v>798</v>
      </c>
      <c r="F385" s="14" t="s">
        <v>15</v>
      </c>
    </row>
    <row r="386" customHeight="1" spans="1:6">
      <c r="A386" s="19">
        <v>25003</v>
      </c>
      <c r="B386" s="67" t="s">
        <v>799</v>
      </c>
      <c r="C386" s="19">
        <v>1</v>
      </c>
      <c r="D386" s="68" t="s">
        <v>69</v>
      </c>
      <c r="E386" s="76" t="s">
        <v>800</v>
      </c>
      <c r="F386" s="14" t="s">
        <v>15</v>
      </c>
    </row>
    <row r="387" customHeight="1" spans="1:6">
      <c r="A387" s="19">
        <v>25004</v>
      </c>
      <c r="B387" s="67" t="s">
        <v>801</v>
      </c>
      <c r="C387" s="19">
        <v>28</v>
      </c>
      <c r="D387" s="68" t="s">
        <v>213</v>
      </c>
      <c r="E387" s="69" t="s">
        <v>802</v>
      </c>
      <c r="F387" s="14" t="s">
        <v>15</v>
      </c>
    </row>
    <row r="388" customHeight="1" spans="1:6">
      <c r="A388" s="19">
        <v>25005</v>
      </c>
      <c r="B388" s="67" t="s">
        <v>803</v>
      </c>
      <c r="C388" s="19">
        <v>28</v>
      </c>
      <c r="D388" s="68" t="s">
        <v>27</v>
      </c>
      <c r="E388" s="76" t="s">
        <v>804</v>
      </c>
      <c r="F388" s="14" t="s">
        <v>15</v>
      </c>
    </row>
    <row r="389" customHeight="1" spans="1:6">
      <c r="A389" s="19">
        <v>25007</v>
      </c>
      <c r="B389" s="67" t="s">
        <v>805</v>
      </c>
      <c r="C389" s="19">
        <v>2</v>
      </c>
      <c r="D389" s="68" t="s">
        <v>69</v>
      </c>
      <c r="E389" s="72" t="s">
        <v>806</v>
      </c>
      <c r="F389" s="14" t="s">
        <v>15</v>
      </c>
    </row>
    <row r="390" customHeight="1" spans="1:6">
      <c r="A390" s="19">
        <v>25008</v>
      </c>
      <c r="B390" s="67" t="s">
        <v>807</v>
      </c>
      <c r="C390" s="19">
        <v>1</v>
      </c>
      <c r="D390" s="68" t="s">
        <v>27</v>
      </c>
      <c r="E390" s="69" t="s">
        <v>808</v>
      </c>
      <c r="F390" s="14" t="s">
        <v>15</v>
      </c>
    </row>
    <row r="391" customHeight="1" spans="1:6">
      <c r="A391" s="19">
        <v>25009</v>
      </c>
      <c r="B391" s="67" t="s">
        <v>809</v>
      </c>
      <c r="C391" s="19">
        <v>9</v>
      </c>
      <c r="D391" s="68" t="s">
        <v>27</v>
      </c>
      <c r="E391" s="69" t="s">
        <v>810</v>
      </c>
      <c r="F391" s="14" t="s">
        <v>15</v>
      </c>
    </row>
    <row r="392" customHeight="1" spans="1:6">
      <c r="A392" s="19">
        <v>25015</v>
      </c>
      <c r="B392" s="67" t="s">
        <v>811</v>
      </c>
      <c r="C392" s="19">
        <v>14</v>
      </c>
      <c r="D392" s="68" t="s">
        <v>27</v>
      </c>
      <c r="E392" s="69" t="s">
        <v>812</v>
      </c>
      <c r="F392" s="14" t="s">
        <v>15</v>
      </c>
    </row>
    <row r="393" customHeight="1" spans="1:6">
      <c r="A393" s="19">
        <v>25016</v>
      </c>
      <c r="B393" s="67" t="s">
        <v>813</v>
      </c>
      <c r="C393" s="19">
        <v>1</v>
      </c>
      <c r="D393" s="68" t="s">
        <v>27</v>
      </c>
      <c r="E393" s="69" t="s">
        <v>814</v>
      </c>
      <c r="F393" s="14" t="s">
        <v>15</v>
      </c>
    </row>
    <row r="394" customHeight="1" spans="1:6">
      <c r="A394" s="19">
        <v>25017</v>
      </c>
      <c r="B394" s="67" t="s">
        <v>815</v>
      </c>
      <c r="C394" s="19">
        <v>1</v>
      </c>
      <c r="D394" s="68" t="s">
        <v>101</v>
      </c>
      <c r="E394" s="69" t="s">
        <v>816</v>
      </c>
      <c r="F394" s="14" t="s">
        <v>15</v>
      </c>
    </row>
    <row r="395" customHeight="1" spans="1:6">
      <c r="A395" s="19">
        <v>25018</v>
      </c>
      <c r="B395" s="67" t="s">
        <v>817</v>
      </c>
      <c r="C395" s="19">
        <v>16</v>
      </c>
      <c r="D395" s="68" t="s">
        <v>27</v>
      </c>
      <c r="E395" s="69" t="s">
        <v>818</v>
      </c>
      <c r="F395" s="14" t="s">
        <v>15</v>
      </c>
    </row>
    <row r="396" customHeight="1" spans="1:6">
      <c r="A396" s="19">
        <v>25020</v>
      </c>
      <c r="B396" s="67" t="s">
        <v>819</v>
      </c>
      <c r="C396" s="19">
        <v>14</v>
      </c>
      <c r="D396" s="68" t="s">
        <v>101</v>
      </c>
      <c r="E396" s="69" t="s">
        <v>820</v>
      </c>
      <c r="F396" s="14" t="s">
        <v>15</v>
      </c>
    </row>
    <row r="397" customHeight="1" spans="1:6">
      <c r="A397" s="19">
        <v>25021</v>
      </c>
      <c r="B397" s="67" t="s">
        <v>821</v>
      </c>
      <c r="C397" s="19">
        <v>1</v>
      </c>
      <c r="D397" s="68" t="s">
        <v>69</v>
      </c>
      <c r="E397" s="69" t="s">
        <v>822</v>
      </c>
      <c r="F397" s="14" t="s">
        <v>15</v>
      </c>
    </row>
    <row r="398" customHeight="1" spans="1:6">
      <c r="A398" s="19">
        <v>260</v>
      </c>
      <c r="B398" s="67" t="s">
        <v>823</v>
      </c>
      <c r="C398" s="19">
        <v>1</v>
      </c>
      <c r="D398" s="68" t="s">
        <v>101</v>
      </c>
      <c r="E398" s="69" t="s">
        <v>824</v>
      </c>
      <c r="F398" s="14" t="s">
        <v>15</v>
      </c>
    </row>
    <row r="399" customHeight="1" spans="1:6">
      <c r="A399" s="19">
        <v>25023</v>
      </c>
      <c r="B399" s="67" t="s">
        <v>825</v>
      </c>
      <c r="C399" s="19">
        <v>16</v>
      </c>
      <c r="D399" s="68" t="s">
        <v>27</v>
      </c>
      <c r="E399" s="69" t="s">
        <v>826</v>
      </c>
      <c r="F399" s="14" t="s">
        <v>15</v>
      </c>
    </row>
    <row r="400" customHeight="1" spans="1:6">
      <c r="A400" s="19">
        <v>25101</v>
      </c>
      <c r="B400" s="67" t="s">
        <v>827</v>
      </c>
      <c r="C400" s="19">
        <v>1</v>
      </c>
      <c r="D400" s="68" t="s">
        <v>27</v>
      </c>
      <c r="E400" s="69" t="s">
        <v>828</v>
      </c>
      <c r="F400" s="14" t="s">
        <v>15</v>
      </c>
    </row>
    <row r="401" customHeight="1" spans="1:6">
      <c r="A401" s="19">
        <v>25102</v>
      </c>
      <c r="B401" s="67" t="s">
        <v>829</v>
      </c>
      <c r="C401" s="19">
        <v>1</v>
      </c>
      <c r="D401" s="68" t="s">
        <v>27</v>
      </c>
      <c r="E401" s="69" t="s">
        <v>830</v>
      </c>
      <c r="F401" s="14" t="s">
        <v>15</v>
      </c>
    </row>
    <row r="402" customHeight="1" spans="1:6">
      <c r="A402" s="19">
        <v>25103</v>
      </c>
      <c r="B402" s="67" t="s">
        <v>831</v>
      </c>
      <c r="C402" s="19">
        <v>14</v>
      </c>
      <c r="D402" s="68" t="s">
        <v>27</v>
      </c>
      <c r="E402" s="69" t="s">
        <v>832</v>
      </c>
      <c r="F402" s="14" t="s">
        <v>15</v>
      </c>
    </row>
    <row r="403" customHeight="1" spans="1:6">
      <c r="A403" s="19">
        <v>25106</v>
      </c>
      <c r="B403" s="67" t="s">
        <v>833</v>
      </c>
      <c r="C403" s="19">
        <v>3</v>
      </c>
      <c r="D403" s="68" t="s">
        <v>101</v>
      </c>
      <c r="E403" s="17" t="s">
        <v>834</v>
      </c>
      <c r="F403" s="14" t="s">
        <v>15</v>
      </c>
    </row>
    <row r="404" customHeight="1" spans="1:6">
      <c r="A404" s="19">
        <v>25107</v>
      </c>
      <c r="B404" s="67" t="s">
        <v>835</v>
      </c>
      <c r="C404" s="19">
        <v>1</v>
      </c>
      <c r="D404" s="68" t="s">
        <v>27</v>
      </c>
      <c r="E404" s="69" t="s">
        <v>836</v>
      </c>
      <c r="F404" s="14" t="s">
        <v>15</v>
      </c>
    </row>
    <row r="405" customHeight="1" spans="1:6">
      <c r="A405" s="19">
        <v>25108</v>
      </c>
      <c r="B405" s="67" t="s">
        <v>837</v>
      </c>
      <c r="C405" s="19">
        <v>1</v>
      </c>
      <c r="D405" s="68" t="s">
        <v>101</v>
      </c>
      <c r="E405" s="69" t="s">
        <v>838</v>
      </c>
      <c r="F405" s="14" t="s">
        <v>15</v>
      </c>
    </row>
    <row r="406" customHeight="1" spans="1:6">
      <c r="A406" s="19">
        <v>25109</v>
      </c>
      <c r="B406" s="67" t="s">
        <v>839</v>
      </c>
      <c r="C406" s="19">
        <v>1</v>
      </c>
      <c r="D406" s="68" t="s">
        <v>101</v>
      </c>
      <c r="E406" s="69" t="s">
        <v>840</v>
      </c>
      <c r="F406" s="14" t="s">
        <v>15</v>
      </c>
    </row>
    <row r="407" customHeight="1" spans="1:6">
      <c r="A407" s="19">
        <v>25109</v>
      </c>
      <c r="B407" s="67" t="s">
        <v>839</v>
      </c>
      <c r="C407" s="19">
        <v>1</v>
      </c>
      <c r="D407" s="68" t="s">
        <v>101</v>
      </c>
      <c r="E407" s="76" t="s">
        <v>841</v>
      </c>
      <c r="F407" s="14" t="s">
        <v>15</v>
      </c>
    </row>
    <row r="408" customHeight="1" spans="1:6">
      <c r="A408" s="19">
        <v>25111</v>
      </c>
      <c r="B408" s="67" t="s">
        <v>842</v>
      </c>
      <c r="C408" s="19">
        <v>1</v>
      </c>
      <c r="D408" s="68" t="s">
        <v>101</v>
      </c>
      <c r="E408" s="69" t="s">
        <v>843</v>
      </c>
      <c r="F408" s="14" t="s">
        <v>15</v>
      </c>
    </row>
    <row r="409" customHeight="1" spans="1:6">
      <c r="A409" s="19">
        <v>25112</v>
      </c>
      <c r="B409" s="67" t="s">
        <v>844</v>
      </c>
      <c r="C409" s="19">
        <v>1</v>
      </c>
      <c r="D409" s="68" t="s">
        <v>101</v>
      </c>
      <c r="E409" s="69" t="s">
        <v>845</v>
      </c>
      <c r="F409" s="14" t="s">
        <v>15</v>
      </c>
    </row>
    <row r="410" customHeight="1" spans="1:6">
      <c r="A410" s="19">
        <v>25113</v>
      </c>
      <c r="B410" s="67" t="s">
        <v>846</v>
      </c>
      <c r="C410" s="19">
        <v>1</v>
      </c>
      <c r="D410" s="68" t="s">
        <v>101</v>
      </c>
      <c r="E410" s="69" t="s">
        <v>847</v>
      </c>
      <c r="F410" s="14" t="s">
        <v>15</v>
      </c>
    </row>
    <row r="411" customHeight="1" spans="1:6">
      <c r="A411" s="19" t="s">
        <v>848</v>
      </c>
      <c r="B411" s="67" t="s">
        <v>849</v>
      </c>
      <c r="C411" s="19">
        <v>1</v>
      </c>
      <c r="D411" s="68" t="s">
        <v>101</v>
      </c>
      <c r="E411" s="69" t="s">
        <v>850</v>
      </c>
      <c r="F411" s="14" t="s">
        <v>15</v>
      </c>
    </row>
    <row r="412" customHeight="1" spans="1:6">
      <c r="A412" s="19">
        <v>25115</v>
      </c>
      <c r="B412" s="67" t="s">
        <v>851</v>
      </c>
      <c r="C412" s="19">
        <v>1</v>
      </c>
      <c r="D412" s="68" t="s">
        <v>101</v>
      </c>
      <c r="E412" s="69" t="s">
        <v>852</v>
      </c>
      <c r="F412" s="14" t="s">
        <v>15</v>
      </c>
    </row>
    <row r="413" customHeight="1" spans="1:6">
      <c r="A413" s="19">
        <v>25116</v>
      </c>
      <c r="B413" s="67" t="s">
        <v>853</v>
      </c>
      <c r="C413" s="19">
        <v>1</v>
      </c>
      <c r="D413" s="68" t="s">
        <v>101</v>
      </c>
      <c r="E413" s="69" t="s">
        <v>854</v>
      </c>
      <c r="F413" s="14" t="s">
        <v>15</v>
      </c>
    </row>
    <row r="414" customHeight="1" spans="1:6">
      <c r="A414" s="71" t="s">
        <v>258</v>
      </c>
      <c r="B414" s="16" t="s">
        <v>855</v>
      </c>
      <c r="C414" s="12"/>
      <c r="D414" s="70"/>
      <c r="E414" s="17"/>
      <c r="F414" s="14"/>
    </row>
    <row r="415" customHeight="1" spans="1:6">
      <c r="A415" s="12">
        <v>31</v>
      </c>
      <c r="B415" s="16" t="s">
        <v>856</v>
      </c>
      <c r="C415" s="12"/>
      <c r="D415" s="70"/>
      <c r="E415" s="17"/>
      <c r="F415" s="14"/>
    </row>
    <row r="416" customHeight="1" spans="1:6">
      <c r="A416" s="19">
        <v>31010</v>
      </c>
      <c r="B416" s="67" t="s">
        <v>857</v>
      </c>
      <c r="C416" s="19">
        <v>1</v>
      </c>
      <c r="D416" s="68" t="s">
        <v>27</v>
      </c>
      <c r="E416" s="72" t="s">
        <v>858</v>
      </c>
      <c r="F416" s="14" t="s">
        <v>15</v>
      </c>
    </row>
    <row r="417" customHeight="1" spans="1:6">
      <c r="A417" s="19">
        <v>31013</v>
      </c>
      <c r="B417" s="67" t="s">
        <v>859</v>
      </c>
      <c r="C417" s="19">
        <v>1</v>
      </c>
      <c r="D417" s="68" t="s">
        <v>27</v>
      </c>
      <c r="E417" s="69" t="s">
        <v>860</v>
      </c>
      <c r="F417" s="14" t="s">
        <v>15</v>
      </c>
    </row>
    <row r="418" customHeight="1" spans="1:6">
      <c r="A418" s="19">
        <v>31014</v>
      </c>
      <c r="B418" s="67" t="s">
        <v>861</v>
      </c>
      <c r="C418" s="19">
        <v>1</v>
      </c>
      <c r="D418" s="68" t="s">
        <v>27</v>
      </c>
      <c r="E418" s="69" t="s">
        <v>862</v>
      </c>
      <c r="F418" s="14" t="s">
        <v>15</v>
      </c>
    </row>
    <row r="419" customHeight="1" spans="1:6">
      <c r="A419" s="19">
        <v>31020</v>
      </c>
      <c r="B419" s="67" t="s">
        <v>863</v>
      </c>
      <c r="C419" s="19">
        <v>1</v>
      </c>
      <c r="D419" s="68" t="s">
        <v>27</v>
      </c>
      <c r="E419" s="72" t="s">
        <v>864</v>
      </c>
      <c r="F419" s="14" t="s">
        <v>15</v>
      </c>
    </row>
    <row r="420" customHeight="1" spans="1:6">
      <c r="A420" s="19">
        <v>31021</v>
      </c>
      <c r="B420" s="67" t="s">
        <v>865</v>
      </c>
      <c r="C420" s="19">
        <v>1</v>
      </c>
      <c r="D420" s="68" t="s">
        <v>101</v>
      </c>
      <c r="E420" s="69" t="s">
        <v>866</v>
      </c>
      <c r="F420" s="14" t="s">
        <v>15</v>
      </c>
    </row>
    <row r="421" customHeight="1" spans="1:6">
      <c r="A421" s="19">
        <v>31022</v>
      </c>
      <c r="B421" s="67" t="s">
        <v>867</v>
      </c>
      <c r="C421" s="19">
        <v>1</v>
      </c>
      <c r="D421" s="68" t="s">
        <v>101</v>
      </c>
      <c r="E421" s="69" t="s">
        <v>868</v>
      </c>
      <c r="F421" s="14" t="s">
        <v>15</v>
      </c>
    </row>
    <row r="422" customHeight="1" spans="1:6">
      <c r="A422" s="19">
        <v>31024</v>
      </c>
      <c r="B422" s="67" t="s">
        <v>869</v>
      </c>
      <c r="C422" s="19">
        <v>1</v>
      </c>
      <c r="D422" s="68" t="s">
        <v>27</v>
      </c>
      <c r="E422" s="69" t="s">
        <v>870</v>
      </c>
      <c r="F422" s="14" t="s">
        <v>15</v>
      </c>
    </row>
    <row r="423" customHeight="1" spans="1:6">
      <c r="A423" s="19">
        <v>31032</v>
      </c>
      <c r="B423" s="67" t="s">
        <v>871</v>
      </c>
      <c r="C423" s="19">
        <v>1</v>
      </c>
      <c r="D423" s="68" t="s">
        <v>101</v>
      </c>
      <c r="E423" s="69" t="s">
        <v>872</v>
      </c>
      <c r="F423" s="14" t="s">
        <v>15</v>
      </c>
    </row>
    <row r="424" customHeight="1" spans="1:6">
      <c r="A424" s="19">
        <v>31037</v>
      </c>
      <c r="B424" s="67" t="s">
        <v>873</v>
      </c>
      <c r="C424" s="19">
        <v>1</v>
      </c>
      <c r="D424" s="68" t="s">
        <v>101</v>
      </c>
      <c r="E424" s="69" t="s">
        <v>874</v>
      </c>
      <c r="F424" s="14" t="s">
        <v>15</v>
      </c>
    </row>
    <row r="425" customHeight="1" spans="1:6">
      <c r="A425" s="19">
        <v>31038</v>
      </c>
      <c r="B425" s="67" t="s">
        <v>875</v>
      </c>
      <c r="C425" s="19">
        <v>1</v>
      </c>
      <c r="D425" s="68" t="s">
        <v>27</v>
      </c>
      <c r="E425" s="69" t="s">
        <v>876</v>
      </c>
      <c r="F425" s="14" t="s">
        <v>15</v>
      </c>
    </row>
    <row r="426" customHeight="1" spans="1:6">
      <c r="A426" s="12">
        <v>64</v>
      </c>
      <c r="B426" s="16" t="s">
        <v>877</v>
      </c>
      <c r="C426" s="12"/>
      <c r="D426" s="70"/>
      <c r="E426" s="17"/>
      <c r="F426" s="14"/>
    </row>
    <row r="427" customHeight="1" spans="1:6">
      <c r="A427" s="19">
        <v>64005</v>
      </c>
      <c r="B427" s="67" t="s">
        <v>878</v>
      </c>
      <c r="C427" s="19">
        <v>5</v>
      </c>
      <c r="D427" s="68" t="s">
        <v>360</v>
      </c>
      <c r="E427" s="69" t="s">
        <v>879</v>
      </c>
      <c r="F427" s="14" t="s">
        <v>15</v>
      </c>
    </row>
    <row r="428" customHeight="1" spans="1:6">
      <c r="A428" s="19">
        <v>64032</v>
      </c>
      <c r="B428" s="67" t="s">
        <v>880</v>
      </c>
      <c r="C428" s="19">
        <v>100</v>
      </c>
      <c r="D428" s="68" t="s">
        <v>69</v>
      </c>
      <c r="E428" s="69" t="s">
        <v>881</v>
      </c>
      <c r="F428" s="14" t="s">
        <v>15</v>
      </c>
    </row>
    <row r="429" customHeight="1" spans="1:6">
      <c r="A429" s="19">
        <v>64051</v>
      </c>
      <c r="B429" s="67" t="s">
        <v>882</v>
      </c>
      <c r="C429" s="19">
        <v>1.5</v>
      </c>
      <c r="D429" s="68" t="s">
        <v>883</v>
      </c>
      <c r="E429" s="69" t="s">
        <v>884</v>
      </c>
      <c r="F429" s="14" t="s">
        <v>15</v>
      </c>
    </row>
    <row r="430" customHeight="1" spans="1:6">
      <c r="A430" s="19">
        <v>64063</v>
      </c>
      <c r="B430" s="67" t="s">
        <v>885</v>
      </c>
      <c r="C430" s="19">
        <v>5</v>
      </c>
      <c r="D430" s="68" t="s">
        <v>886</v>
      </c>
      <c r="E430" s="69" t="s">
        <v>887</v>
      </c>
      <c r="F430" s="14" t="s">
        <v>15</v>
      </c>
    </row>
    <row r="431" customHeight="1" spans="1:6">
      <c r="A431" s="71" t="s">
        <v>888</v>
      </c>
      <c r="B431" s="16" t="s">
        <v>889</v>
      </c>
      <c r="C431" s="12"/>
      <c r="D431" s="70"/>
      <c r="E431" s="17"/>
      <c r="F431" s="14"/>
    </row>
    <row r="432" customHeight="1" spans="1:6">
      <c r="A432" s="12">
        <v>80</v>
      </c>
      <c r="B432" s="16" t="s">
        <v>890</v>
      </c>
      <c r="C432" s="12"/>
      <c r="D432" s="70"/>
      <c r="E432" s="17"/>
      <c r="F432" s="14"/>
    </row>
    <row r="433" customHeight="1" spans="1:6">
      <c r="A433" s="19">
        <v>80101</v>
      </c>
      <c r="B433" s="67" t="s">
        <v>891</v>
      </c>
      <c r="C433" s="19">
        <v>14</v>
      </c>
      <c r="D433" s="68" t="s">
        <v>27</v>
      </c>
      <c r="E433" s="69" t="s">
        <v>892</v>
      </c>
      <c r="F433" s="14" t="s">
        <v>15</v>
      </c>
    </row>
    <row r="434" customHeight="1" spans="1:6">
      <c r="A434" s="19">
        <v>80102</v>
      </c>
      <c r="B434" s="67" t="s">
        <v>893</v>
      </c>
      <c r="C434" s="19">
        <v>14</v>
      </c>
      <c r="D434" s="68" t="s">
        <v>27</v>
      </c>
      <c r="E434" s="69" t="s">
        <v>894</v>
      </c>
      <c r="F434" s="14" t="s">
        <v>15</v>
      </c>
    </row>
    <row r="435" customHeight="1" spans="1:6">
      <c r="A435" s="19">
        <v>80104</v>
      </c>
      <c r="B435" s="67" t="s">
        <v>895</v>
      </c>
      <c r="C435" s="19">
        <v>14</v>
      </c>
      <c r="D435" s="68" t="s">
        <v>27</v>
      </c>
      <c r="E435" s="69" t="s">
        <v>896</v>
      </c>
      <c r="F435" s="14" t="s">
        <v>15</v>
      </c>
    </row>
    <row r="436" customHeight="1" spans="1:6">
      <c r="A436" s="19">
        <v>80105</v>
      </c>
      <c r="B436" s="67" t="s">
        <v>897</v>
      </c>
      <c r="C436" s="19">
        <v>14</v>
      </c>
      <c r="D436" s="68" t="s">
        <v>27</v>
      </c>
      <c r="E436" s="69" t="s">
        <v>898</v>
      </c>
      <c r="F436" s="14" t="s">
        <v>15</v>
      </c>
    </row>
    <row r="437" customHeight="1" spans="1:6">
      <c r="A437" s="19">
        <v>80106</v>
      </c>
      <c r="B437" s="67" t="s">
        <v>899</v>
      </c>
      <c r="C437" s="19">
        <v>14</v>
      </c>
      <c r="D437" s="68" t="s">
        <v>27</v>
      </c>
      <c r="E437" s="69" t="s">
        <v>900</v>
      </c>
      <c r="F437" s="14" t="s">
        <v>15</v>
      </c>
    </row>
    <row r="438" customHeight="1" spans="1:6">
      <c r="A438" s="19">
        <v>80108</v>
      </c>
      <c r="B438" s="67" t="s">
        <v>901</v>
      </c>
      <c r="C438" s="19">
        <v>14</v>
      </c>
      <c r="D438" s="68" t="s">
        <v>69</v>
      </c>
      <c r="E438" s="69" t="s">
        <v>902</v>
      </c>
      <c r="F438" s="14" t="s">
        <v>15</v>
      </c>
    </row>
    <row r="439" customHeight="1" spans="1:6">
      <c r="A439" s="19">
        <v>80109</v>
      </c>
      <c r="B439" s="67" t="s">
        <v>903</v>
      </c>
      <c r="C439" s="19">
        <v>100</v>
      </c>
      <c r="D439" s="68" t="s">
        <v>293</v>
      </c>
      <c r="E439" s="69" t="s">
        <v>904</v>
      </c>
      <c r="F439" s="14" t="s">
        <v>15</v>
      </c>
    </row>
    <row r="440" customHeight="1" spans="1:6">
      <c r="A440" s="19">
        <v>80110</v>
      </c>
      <c r="B440" s="67" t="s">
        <v>905</v>
      </c>
      <c r="C440" s="19">
        <v>100</v>
      </c>
      <c r="D440" s="68" t="s">
        <v>69</v>
      </c>
      <c r="E440" s="69" t="s">
        <v>906</v>
      </c>
      <c r="F440" s="14" t="s">
        <v>15</v>
      </c>
    </row>
    <row r="441" customHeight="1" spans="1:6">
      <c r="A441" s="19">
        <v>80111</v>
      </c>
      <c r="B441" s="67" t="s">
        <v>907</v>
      </c>
      <c r="C441" s="19">
        <v>2</v>
      </c>
      <c r="D441" s="68" t="s">
        <v>908</v>
      </c>
      <c r="E441" s="69" t="s">
        <v>909</v>
      </c>
      <c r="F441" s="14" t="s">
        <v>15</v>
      </c>
    </row>
    <row r="442" customHeight="1" spans="1:6">
      <c r="A442" s="19">
        <v>80112</v>
      </c>
      <c r="B442" s="67" t="s">
        <v>910</v>
      </c>
      <c r="C442" s="19">
        <v>2</v>
      </c>
      <c r="D442" s="68" t="s">
        <v>213</v>
      </c>
      <c r="E442" s="69" t="s">
        <v>911</v>
      </c>
      <c r="F442" s="14" t="s">
        <v>15</v>
      </c>
    </row>
    <row r="443" customHeight="1" spans="1:6">
      <c r="A443" s="19">
        <v>80113</v>
      </c>
      <c r="B443" s="67" t="s">
        <v>912</v>
      </c>
      <c r="C443" s="19">
        <v>14</v>
      </c>
      <c r="D443" s="68" t="s">
        <v>69</v>
      </c>
      <c r="E443" s="69" t="s">
        <v>913</v>
      </c>
      <c r="F443" s="14" t="s">
        <v>15</v>
      </c>
    </row>
    <row r="444" customHeight="1" spans="1:6">
      <c r="A444" s="19">
        <v>80114</v>
      </c>
      <c r="B444" s="67" t="s">
        <v>914</v>
      </c>
      <c r="C444" s="19">
        <v>2</v>
      </c>
      <c r="D444" s="68" t="s">
        <v>27</v>
      </c>
      <c r="E444" s="69" t="s">
        <v>915</v>
      </c>
      <c r="F444" s="14" t="s">
        <v>15</v>
      </c>
    </row>
    <row r="445" customHeight="1" spans="1:6">
      <c r="A445" s="19">
        <v>80115</v>
      </c>
      <c r="B445" s="67" t="s">
        <v>916</v>
      </c>
      <c r="C445" s="19">
        <v>1</v>
      </c>
      <c r="D445" s="68" t="s">
        <v>27</v>
      </c>
      <c r="E445" s="69" t="s">
        <v>917</v>
      </c>
      <c r="F445" s="14" t="s">
        <v>15</v>
      </c>
    </row>
    <row r="446" customHeight="1" spans="1:6">
      <c r="A446" s="19">
        <v>80116</v>
      </c>
      <c r="B446" s="67" t="s">
        <v>918</v>
      </c>
      <c r="C446" s="19">
        <v>1</v>
      </c>
      <c r="D446" s="68" t="s">
        <v>316</v>
      </c>
      <c r="E446" s="85" t="s">
        <v>919</v>
      </c>
      <c r="F446" s="14" t="s">
        <v>15</v>
      </c>
    </row>
    <row r="447" customHeight="1" spans="1:6">
      <c r="A447" s="19">
        <v>80117</v>
      </c>
      <c r="B447" s="67" t="s">
        <v>920</v>
      </c>
      <c r="C447" s="19">
        <v>1</v>
      </c>
      <c r="D447" s="68" t="s">
        <v>27</v>
      </c>
      <c r="E447" s="69" t="s">
        <v>921</v>
      </c>
      <c r="F447" s="14" t="s">
        <v>15</v>
      </c>
    </row>
    <row r="448" customHeight="1" spans="1:6">
      <c r="A448" s="19">
        <v>80118</v>
      </c>
      <c r="B448" s="67" t="s">
        <v>922</v>
      </c>
      <c r="C448" s="19">
        <v>14</v>
      </c>
      <c r="D448" s="68" t="s">
        <v>27</v>
      </c>
      <c r="E448" s="69" t="s">
        <v>923</v>
      </c>
      <c r="F448" s="14" t="s">
        <v>15</v>
      </c>
    </row>
    <row r="449" customHeight="1" spans="1:6">
      <c r="A449" s="19">
        <v>80120</v>
      </c>
      <c r="B449" s="67" t="s">
        <v>924</v>
      </c>
      <c r="C449" s="19">
        <v>14</v>
      </c>
      <c r="D449" s="68" t="s">
        <v>27</v>
      </c>
      <c r="E449" s="69" t="s">
        <v>925</v>
      </c>
      <c r="F449" s="14" t="s">
        <v>15</v>
      </c>
    </row>
    <row r="450" customHeight="1" spans="1:6">
      <c r="A450" s="19">
        <v>80121</v>
      </c>
      <c r="B450" s="67" t="s">
        <v>926</v>
      </c>
      <c r="C450" s="19">
        <v>14</v>
      </c>
      <c r="D450" s="68" t="s">
        <v>316</v>
      </c>
      <c r="E450" s="69" t="s">
        <v>927</v>
      </c>
      <c r="F450" s="14" t="s">
        <v>15</v>
      </c>
    </row>
    <row r="451" customHeight="1" spans="1:6">
      <c r="A451" s="19">
        <v>80122</v>
      </c>
      <c r="B451" s="67" t="s">
        <v>928</v>
      </c>
      <c r="C451" s="19">
        <v>14</v>
      </c>
      <c r="D451" s="68" t="s">
        <v>27</v>
      </c>
      <c r="E451" s="69" t="s">
        <v>929</v>
      </c>
      <c r="F451" s="14" t="s">
        <v>15</v>
      </c>
    </row>
    <row r="452" customHeight="1" spans="1:6">
      <c r="A452" s="19">
        <v>80123</v>
      </c>
      <c r="B452" s="67" t="s">
        <v>930</v>
      </c>
      <c r="C452" s="19">
        <v>14</v>
      </c>
      <c r="D452" s="68" t="s">
        <v>27</v>
      </c>
      <c r="E452" s="69" t="s">
        <v>931</v>
      </c>
      <c r="F452" s="14" t="s">
        <v>15</v>
      </c>
    </row>
    <row r="453" customHeight="1" spans="1:6">
      <c r="A453" s="19">
        <v>80125</v>
      </c>
      <c r="B453" s="67" t="s">
        <v>932</v>
      </c>
      <c r="C453" s="19">
        <v>1</v>
      </c>
      <c r="D453" s="68" t="s">
        <v>69</v>
      </c>
      <c r="E453" s="85" t="s">
        <v>933</v>
      </c>
      <c r="F453" s="14" t="s">
        <v>15</v>
      </c>
    </row>
    <row r="454" customHeight="1" spans="1:6">
      <c r="A454" s="19">
        <v>80126</v>
      </c>
      <c r="B454" s="67" t="s">
        <v>934</v>
      </c>
      <c r="C454" s="19">
        <v>14</v>
      </c>
      <c r="D454" s="68" t="s">
        <v>27</v>
      </c>
      <c r="E454" s="85" t="s">
        <v>935</v>
      </c>
      <c r="F454" s="14" t="s">
        <v>15</v>
      </c>
    </row>
    <row r="455" customHeight="1" spans="1:6">
      <c r="A455" s="19"/>
      <c r="B455" s="16" t="s">
        <v>936</v>
      </c>
      <c r="C455" s="12"/>
      <c r="D455" s="70"/>
      <c r="E455" s="17"/>
      <c r="F455" s="14"/>
    </row>
    <row r="456" customHeight="1" spans="1:6">
      <c r="A456" s="19">
        <v>80140</v>
      </c>
      <c r="B456" s="67" t="s">
        <v>937</v>
      </c>
      <c r="C456" s="19">
        <v>1</v>
      </c>
      <c r="D456" s="68" t="s">
        <v>27</v>
      </c>
      <c r="E456" s="86" t="s">
        <v>938</v>
      </c>
      <c r="F456" s="14" t="s">
        <v>15</v>
      </c>
    </row>
    <row r="457" customHeight="1" spans="1:6">
      <c r="A457" s="19">
        <v>80141</v>
      </c>
      <c r="B457" s="67" t="s">
        <v>939</v>
      </c>
      <c r="C457" s="19">
        <v>14</v>
      </c>
      <c r="D457" s="68" t="s">
        <v>27</v>
      </c>
      <c r="E457" s="86" t="s">
        <v>940</v>
      </c>
      <c r="F457" s="14" t="s">
        <v>15</v>
      </c>
    </row>
    <row r="458" customHeight="1" spans="1:6">
      <c r="A458" s="19">
        <v>80142</v>
      </c>
      <c r="B458" s="67" t="s">
        <v>941</v>
      </c>
      <c r="C458" s="19">
        <v>14</v>
      </c>
      <c r="D458" s="68" t="s">
        <v>27</v>
      </c>
      <c r="E458" s="85" t="s">
        <v>942</v>
      </c>
      <c r="F458" s="14" t="s">
        <v>15</v>
      </c>
    </row>
    <row r="459" customHeight="1" spans="1:6">
      <c r="A459" s="19">
        <v>80143</v>
      </c>
      <c r="B459" s="67" t="s">
        <v>943</v>
      </c>
      <c r="C459" s="19">
        <v>14</v>
      </c>
      <c r="D459" s="68" t="s">
        <v>27</v>
      </c>
      <c r="E459" s="85" t="s">
        <v>944</v>
      </c>
      <c r="F459" s="14" t="s">
        <v>15</v>
      </c>
    </row>
    <row r="460" customHeight="1" spans="1:6">
      <c r="A460" s="19">
        <v>80144</v>
      </c>
      <c r="B460" s="67" t="s">
        <v>945</v>
      </c>
      <c r="C460" s="19">
        <v>14</v>
      </c>
      <c r="D460" s="68" t="s">
        <v>27</v>
      </c>
      <c r="E460" s="85" t="s">
        <v>946</v>
      </c>
      <c r="F460" s="14" t="s">
        <v>15</v>
      </c>
    </row>
    <row r="461" customHeight="1" spans="1:6">
      <c r="A461" s="19">
        <v>80145</v>
      </c>
      <c r="B461" s="67" t="s">
        <v>947</v>
      </c>
      <c r="C461" s="19">
        <v>14</v>
      </c>
      <c r="D461" s="68" t="s">
        <v>27</v>
      </c>
      <c r="E461" s="85" t="s">
        <v>948</v>
      </c>
      <c r="F461" s="14" t="s">
        <v>15</v>
      </c>
    </row>
    <row r="462" customHeight="1" spans="1:6">
      <c r="A462" s="19">
        <v>80146</v>
      </c>
      <c r="B462" s="67" t="s">
        <v>949</v>
      </c>
      <c r="C462" s="19">
        <v>14</v>
      </c>
      <c r="D462" s="68" t="s">
        <v>27</v>
      </c>
      <c r="E462" s="85" t="s">
        <v>950</v>
      </c>
      <c r="F462" s="14" t="s">
        <v>15</v>
      </c>
    </row>
    <row r="463" customHeight="1" spans="1:6">
      <c r="A463" s="19">
        <v>80147</v>
      </c>
      <c r="B463" s="67" t="s">
        <v>951</v>
      </c>
      <c r="C463" s="19">
        <v>14</v>
      </c>
      <c r="D463" s="68" t="s">
        <v>27</v>
      </c>
      <c r="E463" s="85" t="s">
        <v>952</v>
      </c>
      <c r="F463" s="14" t="s">
        <v>15</v>
      </c>
    </row>
    <row r="464" customHeight="1" spans="1:6">
      <c r="A464" s="19">
        <v>80148</v>
      </c>
      <c r="B464" s="67" t="s">
        <v>953</v>
      </c>
      <c r="C464" s="19">
        <v>14</v>
      </c>
      <c r="D464" s="68" t="s">
        <v>27</v>
      </c>
      <c r="E464" s="85" t="s">
        <v>954</v>
      </c>
      <c r="F464" s="14" t="s">
        <v>15</v>
      </c>
    </row>
    <row r="465" customHeight="1" spans="1:6">
      <c r="A465" s="19">
        <v>80149</v>
      </c>
      <c r="B465" s="67" t="s">
        <v>955</v>
      </c>
      <c r="C465" s="19">
        <v>1</v>
      </c>
      <c r="D465" s="68" t="s">
        <v>27</v>
      </c>
      <c r="E465" s="85" t="s">
        <v>956</v>
      </c>
      <c r="F465" s="14" t="s">
        <v>15</v>
      </c>
    </row>
    <row r="466" customHeight="1" spans="1:6">
      <c r="A466" s="19">
        <v>80150</v>
      </c>
      <c r="B466" s="67" t="s">
        <v>957</v>
      </c>
      <c r="C466" s="19">
        <v>14</v>
      </c>
      <c r="D466" s="68" t="s">
        <v>27</v>
      </c>
      <c r="E466" s="85" t="s">
        <v>958</v>
      </c>
      <c r="F466" s="14" t="s">
        <v>15</v>
      </c>
    </row>
    <row r="467" customHeight="1" spans="1:6">
      <c r="A467" s="19"/>
      <c r="B467" s="16" t="s">
        <v>959</v>
      </c>
      <c r="C467" s="12"/>
      <c r="D467" s="70"/>
      <c r="E467" s="17"/>
      <c r="F467" s="14"/>
    </row>
    <row r="468" customHeight="1" spans="1:6">
      <c r="A468" s="19">
        <v>80151</v>
      </c>
      <c r="B468" s="67" t="s">
        <v>960</v>
      </c>
      <c r="C468" s="19">
        <v>1</v>
      </c>
      <c r="D468" s="68" t="s">
        <v>27</v>
      </c>
      <c r="E468" s="69" t="s">
        <v>961</v>
      </c>
      <c r="F468" s="14" t="s">
        <v>15</v>
      </c>
    </row>
    <row r="469" customHeight="1" spans="1:6">
      <c r="A469" s="19">
        <v>80157</v>
      </c>
      <c r="B469" s="67" t="s">
        <v>962</v>
      </c>
      <c r="C469" s="19">
        <v>1</v>
      </c>
      <c r="D469" s="68" t="s">
        <v>27</v>
      </c>
      <c r="E469" s="69" t="s">
        <v>963</v>
      </c>
      <c r="F469" s="14" t="s">
        <v>15</v>
      </c>
    </row>
    <row r="470" customHeight="1" spans="1:6">
      <c r="A470" s="19">
        <v>80159</v>
      </c>
      <c r="B470" s="67" t="s">
        <v>964</v>
      </c>
      <c r="C470" s="19">
        <v>1</v>
      </c>
      <c r="D470" s="68" t="s">
        <v>27</v>
      </c>
      <c r="E470" s="76" t="s">
        <v>965</v>
      </c>
      <c r="F470" s="14" t="s">
        <v>15</v>
      </c>
    </row>
    <row r="471" customHeight="1" spans="1:6">
      <c r="A471" s="19">
        <v>80160</v>
      </c>
      <c r="B471" s="67" t="s">
        <v>966</v>
      </c>
      <c r="C471" s="19">
        <v>1</v>
      </c>
      <c r="D471" s="68" t="s">
        <v>27</v>
      </c>
      <c r="E471" s="69" t="s">
        <v>967</v>
      </c>
      <c r="F471" s="14" t="s">
        <v>15</v>
      </c>
    </row>
    <row r="472" customHeight="1" spans="1:6">
      <c r="A472" s="19">
        <v>80161</v>
      </c>
      <c r="B472" s="67" t="s">
        <v>968</v>
      </c>
      <c r="C472" s="19">
        <v>1</v>
      </c>
      <c r="D472" s="68" t="s">
        <v>27</v>
      </c>
      <c r="E472" s="69" t="s">
        <v>969</v>
      </c>
      <c r="F472" s="14" t="s">
        <v>15</v>
      </c>
    </row>
    <row r="473" customHeight="1" spans="1:6">
      <c r="A473" s="19">
        <v>80162</v>
      </c>
      <c r="B473" s="67" t="s">
        <v>970</v>
      </c>
      <c r="C473" s="19">
        <v>1</v>
      </c>
      <c r="D473" s="68" t="s">
        <v>27</v>
      </c>
      <c r="E473" s="69" t="s">
        <v>971</v>
      </c>
      <c r="F473" s="14" t="s">
        <v>15</v>
      </c>
    </row>
    <row r="474" customHeight="1" spans="1:6">
      <c r="A474" s="19">
        <v>80163</v>
      </c>
      <c r="B474" s="67" t="s">
        <v>972</v>
      </c>
      <c r="C474" s="19">
        <v>1</v>
      </c>
      <c r="D474" s="68" t="s">
        <v>27</v>
      </c>
      <c r="E474" s="69" t="s">
        <v>973</v>
      </c>
      <c r="F474" s="14" t="s">
        <v>15</v>
      </c>
    </row>
    <row r="475" customHeight="1" spans="1:6">
      <c r="A475" s="19">
        <v>80165</v>
      </c>
      <c r="B475" s="67" t="s">
        <v>974</v>
      </c>
      <c r="C475" s="19">
        <v>1</v>
      </c>
      <c r="D475" s="68" t="s">
        <v>27</v>
      </c>
      <c r="E475" s="86" t="s">
        <v>975</v>
      </c>
      <c r="F475" s="14" t="s">
        <v>15</v>
      </c>
    </row>
    <row r="476" customHeight="1" spans="1:6">
      <c r="A476" s="19">
        <v>80166</v>
      </c>
      <c r="B476" s="67" t="s">
        <v>976</v>
      </c>
      <c r="C476" s="19">
        <v>1</v>
      </c>
      <c r="D476" s="68" t="s">
        <v>27</v>
      </c>
      <c r="E476" s="86" t="s">
        <v>977</v>
      </c>
      <c r="F476" s="14" t="s">
        <v>15</v>
      </c>
    </row>
    <row r="477" customHeight="1" spans="1:6">
      <c r="A477" s="19">
        <v>80167</v>
      </c>
      <c r="B477" s="67" t="s">
        <v>978</v>
      </c>
      <c r="C477" s="19">
        <v>1</v>
      </c>
      <c r="D477" s="68" t="s">
        <v>27</v>
      </c>
      <c r="E477" s="86" t="s">
        <v>979</v>
      </c>
      <c r="F477" s="14" t="s">
        <v>15</v>
      </c>
    </row>
    <row r="478" customHeight="1" spans="1:6">
      <c r="A478" s="19">
        <v>80168</v>
      </c>
      <c r="B478" s="67" t="s">
        <v>980</v>
      </c>
      <c r="C478" s="19">
        <v>1</v>
      </c>
      <c r="D478" s="68" t="s">
        <v>27</v>
      </c>
      <c r="E478" s="86" t="s">
        <v>981</v>
      </c>
      <c r="F478" s="14" t="s">
        <v>15</v>
      </c>
    </row>
    <row r="479" customHeight="1" spans="1:6">
      <c r="A479" s="19">
        <v>80169</v>
      </c>
      <c r="B479" s="67" t="s">
        <v>982</v>
      </c>
      <c r="C479" s="19">
        <v>1</v>
      </c>
      <c r="D479" s="68" t="s">
        <v>27</v>
      </c>
      <c r="E479" s="86" t="s">
        <v>983</v>
      </c>
      <c r="F479" s="14" t="s">
        <v>15</v>
      </c>
    </row>
    <row r="480" customHeight="1" spans="1:6">
      <c r="A480" s="19">
        <v>80170</v>
      </c>
      <c r="B480" s="67" t="s">
        <v>984</v>
      </c>
      <c r="C480" s="19">
        <v>2</v>
      </c>
      <c r="D480" s="68" t="s">
        <v>27</v>
      </c>
      <c r="E480" s="87" t="s">
        <v>985</v>
      </c>
      <c r="F480" s="14" t="s">
        <v>15</v>
      </c>
    </row>
    <row r="481" customHeight="1" spans="1:6">
      <c r="A481" s="19">
        <v>80171</v>
      </c>
      <c r="B481" s="67" t="s">
        <v>986</v>
      </c>
      <c r="C481" s="19">
        <v>1</v>
      </c>
      <c r="D481" s="68" t="s">
        <v>27</v>
      </c>
      <c r="E481" s="37" t="s">
        <v>987</v>
      </c>
      <c r="F481" s="14" t="s">
        <v>15</v>
      </c>
    </row>
    <row r="482" customHeight="1" spans="1:6">
      <c r="A482" s="19">
        <v>80172</v>
      </c>
      <c r="B482" s="67" t="s">
        <v>988</v>
      </c>
      <c r="C482" s="19">
        <v>2</v>
      </c>
      <c r="D482" s="68" t="s">
        <v>27</v>
      </c>
      <c r="E482" s="37" t="s">
        <v>989</v>
      </c>
      <c r="F482" s="14" t="s">
        <v>15</v>
      </c>
    </row>
    <row r="483" customHeight="1" spans="1:6">
      <c r="A483" s="12">
        <v>81</v>
      </c>
      <c r="B483" s="16" t="s">
        <v>990</v>
      </c>
      <c r="C483" s="12"/>
      <c r="D483" s="70"/>
      <c r="E483" s="17"/>
      <c r="F483" s="14"/>
    </row>
    <row r="484" customHeight="1" spans="1:6">
      <c r="A484" s="19">
        <v>81001</v>
      </c>
      <c r="B484" s="67" t="s">
        <v>991</v>
      </c>
      <c r="C484" s="19">
        <v>14</v>
      </c>
      <c r="D484" s="68" t="s">
        <v>360</v>
      </c>
      <c r="E484" s="85" t="s">
        <v>992</v>
      </c>
      <c r="F484" s="14" t="s">
        <v>15</v>
      </c>
    </row>
    <row r="485" customHeight="1" spans="1:6">
      <c r="A485" s="19">
        <v>81002</v>
      </c>
      <c r="B485" s="67" t="s">
        <v>993</v>
      </c>
      <c r="C485" s="19">
        <v>14</v>
      </c>
      <c r="D485" s="68" t="s">
        <v>360</v>
      </c>
      <c r="E485" s="69" t="s">
        <v>994</v>
      </c>
      <c r="F485" s="14" t="s">
        <v>15</v>
      </c>
    </row>
    <row r="486" customHeight="1" spans="1:6">
      <c r="A486" s="19">
        <v>81003</v>
      </c>
      <c r="B486" s="67" t="s">
        <v>995</v>
      </c>
      <c r="C486" s="19">
        <v>14</v>
      </c>
      <c r="D486" s="68" t="s">
        <v>360</v>
      </c>
      <c r="E486" s="69" t="s">
        <v>996</v>
      </c>
      <c r="F486" s="14" t="s">
        <v>15</v>
      </c>
    </row>
    <row r="487" customHeight="1" spans="1:6">
      <c r="A487" s="19">
        <v>81004</v>
      </c>
      <c r="B487" s="67" t="s">
        <v>997</v>
      </c>
      <c r="C487" s="19">
        <v>14</v>
      </c>
      <c r="D487" s="68" t="s">
        <v>69</v>
      </c>
      <c r="E487" s="69" t="s">
        <v>998</v>
      </c>
      <c r="F487" s="14" t="s">
        <v>15</v>
      </c>
    </row>
    <row r="488" customHeight="1" spans="1:6">
      <c r="A488" s="19">
        <v>81005</v>
      </c>
      <c r="B488" s="67" t="s">
        <v>999</v>
      </c>
      <c r="C488" s="19">
        <v>1</v>
      </c>
      <c r="D488" s="68" t="s">
        <v>69</v>
      </c>
      <c r="E488" s="69" t="s">
        <v>1000</v>
      </c>
      <c r="F488" s="14" t="s">
        <v>15</v>
      </c>
    </row>
    <row r="489" customHeight="1" spans="1:6">
      <c r="A489" s="19">
        <v>81006</v>
      </c>
      <c r="B489" s="67" t="s">
        <v>1001</v>
      </c>
      <c r="C489" s="19">
        <v>1</v>
      </c>
      <c r="D489" s="68" t="s">
        <v>69</v>
      </c>
      <c r="E489" s="69" t="s">
        <v>1002</v>
      </c>
      <c r="F489" s="14" t="s">
        <v>15</v>
      </c>
    </row>
    <row r="490" customHeight="1" spans="1:6">
      <c r="A490" s="19">
        <v>81007</v>
      </c>
      <c r="B490" s="67" t="s">
        <v>1003</v>
      </c>
      <c r="C490" s="19">
        <v>1</v>
      </c>
      <c r="D490" s="68" t="s">
        <v>69</v>
      </c>
      <c r="E490" s="69" t="s">
        <v>1004</v>
      </c>
      <c r="F490" s="14" t="s">
        <v>15</v>
      </c>
    </row>
    <row r="491" customHeight="1" spans="1:6">
      <c r="A491" s="19">
        <v>81009</v>
      </c>
      <c r="B491" s="67" t="s">
        <v>1005</v>
      </c>
      <c r="C491" s="19">
        <v>1</v>
      </c>
      <c r="D491" s="68" t="s">
        <v>69</v>
      </c>
      <c r="E491" s="69" t="s">
        <v>1006</v>
      </c>
      <c r="F491" s="14" t="s">
        <v>15</v>
      </c>
    </row>
    <row r="492" customHeight="1" spans="1:6">
      <c r="A492" s="19">
        <v>81012</v>
      </c>
      <c r="B492" s="67" t="s">
        <v>1007</v>
      </c>
      <c r="C492" s="19">
        <v>1</v>
      </c>
      <c r="D492" s="68" t="s">
        <v>69</v>
      </c>
      <c r="E492" s="69" t="s">
        <v>1008</v>
      </c>
      <c r="F492" s="14" t="s">
        <v>15</v>
      </c>
    </row>
    <row r="493" customHeight="1" spans="1:6">
      <c r="A493" s="19">
        <v>81013</v>
      </c>
      <c r="B493" s="67" t="s">
        <v>1009</v>
      </c>
      <c r="C493" s="19">
        <v>1</v>
      </c>
      <c r="D493" s="68" t="s">
        <v>69</v>
      </c>
      <c r="E493" s="75" t="s">
        <v>1010</v>
      </c>
      <c r="F493" s="14" t="s">
        <v>15</v>
      </c>
    </row>
    <row r="494" customHeight="1" spans="1:6">
      <c r="A494" s="19">
        <v>81014</v>
      </c>
      <c r="B494" s="67" t="s">
        <v>1011</v>
      </c>
      <c r="C494" s="19">
        <v>1</v>
      </c>
      <c r="D494" s="68" t="s">
        <v>69</v>
      </c>
      <c r="E494" s="69" t="s">
        <v>1012</v>
      </c>
      <c r="F494" s="14" t="s">
        <v>15</v>
      </c>
    </row>
    <row r="495" customHeight="1" spans="1:6">
      <c r="A495" s="19">
        <v>81015</v>
      </c>
      <c r="B495" s="67" t="s">
        <v>1013</v>
      </c>
      <c r="C495" s="19">
        <v>1</v>
      </c>
      <c r="D495" s="68" t="s">
        <v>69</v>
      </c>
      <c r="E495" s="69" t="s">
        <v>1014</v>
      </c>
      <c r="F495" s="14" t="s">
        <v>15</v>
      </c>
    </row>
    <row r="496" customHeight="1" spans="1:6">
      <c r="A496" s="19">
        <v>81016</v>
      </c>
      <c r="B496" s="67" t="s">
        <v>1015</v>
      </c>
      <c r="C496" s="19">
        <v>1</v>
      </c>
      <c r="D496" s="68" t="s">
        <v>69</v>
      </c>
      <c r="E496" s="69" t="s">
        <v>1016</v>
      </c>
      <c r="F496" s="14" t="s">
        <v>15</v>
      </c>
    </row>
    <row r="497" customHeight="1" spans="1:6">
      <c r="A497" s="19">
        <v>81017</v>
      </c>
      <c r="B497" s="67" t="s">
        <v>1017</v>
      </c>
      <c r="C497" s="19">
        <v>1</v>
      </c>
      <c r="D497" s="68" t="s">
        <v>69</v>
      </c>
      <c r="E497" s="69" t="s">
        <v>1018</v>
      </c>
      <c r="F497" s="14" t="s">
        <v>15</v>
      </c>
    </row>
    <row r="498" customHeight="1" spans="1:6">
      <c r="A498" s="19">
        <v>81018</v>
      </c>
      <c r="B498" s="67" t="s">
        <v>1019</v>
      </c>
      <c r="C498" s="19">
        <v>1</v>
      </c>
      <c r="D498" s="68" t="s">
        <v>69</v>
      </c>
      <c r="E498" s="69" t="s">
        <v>1018</v>
      </c>
      <c r="F498" s="14" t="s">
        <v>15</v>
      </c>
    </row>
    <row r="499" customHeight="1" spans="1:6">
      <c r="A499" s="19">
        <v>81019</v>
      </c>
      <c r="B499" s="67" t="s">
        <v>1020</v>
      </c>
      <c r="C499" s="19">
        <v>1</v>
      </c>
      <c r="D499" s="68" t="s">
        <v>27</v>
      </c>
      <c r="E499" s="69" t="s">
        <v>1021</v>
      </c>
      <c r="F499" s="14" t="s">
        <v>15</v>
      </c>
    </row>
    <row r="500" customHeight="1" spans="1:6">
      <c r="A500" s="19">
        <v>81020</v>
      </c>
      <c r="B500" s="67" t="s">
        <v>1022</v>
      </c>
      <c r="C500" s="19">
        <v>2</v>
      </c>
      <c r="D500" s="68" t="s">
        <v>69</v>
      </c>
      <c r="E500" s="75" t="s">
        <v>1023</v>
      </c>
      <c r="F500" s="14" t="s">
        <v>15</v>
      </c>
    </row>
    <row r="501" customHeight="1" spans="1:6">
      <c r="A501" s="19">
        <v>81021</v>
      </c>
      <c r="B501" s="67" t="s">
        <v>1024</v>
      </c>
      <c r="C501" s="19">
        <v>1</v>
      </c>
      <c r="D501" s="68" t="s">
        <v>69</v>
      </c>
      <c r="E501" s="69" t="s">
        <v>1025</v>
      </c>
      <c r="F501" s="14" t="s">
        <v>15</v>
      </c>
    </row>
    <row r="502" customHeight="1" spans="1:6">
      <c r="A502" s="19">
        <v>81022</v>
      </c>
      <c r="B502" s="67" t="s">
        <v>1026</v>
      </c>
      <c r="C502" s="19">
        <v>1</v>
      </c>
      <c r="D502" s="68" t="s">
        <v>69</v>
      </c>
      <c r="E502" s="69" t="s">
        <v>1027</v>
      </c>
      <c r="F502" s="14" t="s">
        <v>15</v>
      </c>
    </row>
    <row r="503" customHeight="1" spans="1:6">
      <c r="A503" s="19">
        <v>81024</v>
      </c>
      <c r="B503" s="67" t="s">
        <v>1028</v>
      </c>
      <c r="C503" s="19">
        <v>2</v>
      </c>
      <c r="D503" s="68" t="s">
        <v>360</v>
      </c>
      <c r="E503" s="69" t="s">
        <v>1029</v>
      </c>
      <c r="F503" s="14" t="s">
        <v>15</v>
      </c>
    </row>
    <row r="504" customHeight="1" spans="1:6">
      <c r="A504" s="19">
        <v>81025</v>
      </c>
      <c r="B504" s="67" t="s">
        <v>1030</v>
      </c>
      <c r="C504" s="19">
        <v>1</v>
      </c>
      <c r="D504" s="68" t="s">
        <v>69</v>
      </c>
      <c r="E504" s="69" t="s">
        <v>1031</v>
      </c>
      <c r="F504" s="14" t="s">
        <v>15</v>
      </c>
    </row>
    <row r="505" customHeight="1" spans="1:6">
      <c r="A505" s="19">
        <v>81026</v>
      </c>
      <c r="B505" s="67" t="s">
        <v>1032</v>
      </c>
      <c r="C505" s="19">
        <v>1</v>
      </c>
      <c r="D505" s="68" t="s">
        <v>101</v>
      </c>
      <c r="E505" s="69" t="s">
        <v>1033</v>
      </c>
      <c r="F505" s="14" t="s">
        <v>15</v>
      </c>
    </row>
    <row r="506" customHeight="1" spans="1:6">
      <c r="A506" s="19">
        <v>81027</v>
      </c>
      <c r="B506" s="67" t="s">
        <v>1034</v>
      </c>
      <c r="C506" s="19">
        <v>1</v>
      </c>
      <c r="D506" s="68" t="s">
        <v>101</v>
      </c>
      <c r="E506" s="69" t="s">
        <v>1035</v>
      </c>
      <c r="F506" s="14" t="s">
        <v>15</v>
      </c>
    </row>
    <row r="507" customHeight="1" spans="1:6">
      <c r="A507" s="19">
        <v>81028</v>
      </c>
      <c r="B507" s="67" t="s">
        <v>1036</v>
      </c>
      <c r="C507" s="19">
        <v>2</v>
      </c>
      <c r="D507" s="68" t="s">
        <v>27</v>
      </c>
      <c r="E507" s="69" t="s">
        <v>1037</v>
      </c>
      <c r="F507" s="14" t="s">
        <v>15</v>
      </c>
    </row>
    <row r="508" customHeight="1" spans="1:6">
      <c r="A508" s="19">
        <v>81029</v>
      </c>
      <c r="B508" s="67" t="s">
        <v>1038</v>
      </c>
      <c r="C508" s="19">
        <v>1</v>
      </c>
      <c r="D508" s="68" t="s">
        <v>101</v>
      </c>
      <c r="E508" s="69" t="s">
        <v>1039</v>
      </c>
      <c r="F508" s="14" t="s">
        <v>15</v>
      </c>
    </row>
    <row r="509" customHeight="1" spans="1:6">
      <c r="A509" s="19">
        <v>81031</v>
      </c>
      <c r="B509" s="67" t="s">
        <v>1040</v>
      </c>
      <c r="C509" s="19">
        <v>1</v>
      </c>
      <c r="D509" s="68" t="s">
        <v>101</v>
      </c>
      <c r="E509" s="69" t="s">
        <v>1041</v>
      </c>
      <c r="F509" s="14" t="s">
        <v>15</v>
      </c>
    </row>
    <row r="510" customHeight="1" spans="1:6">
      <c r="A510" s="19">
        <v>81033</v>
      </c>
      <c r="B510" s="67" t="s">
        <v>1042</v>
      </c>
      <c r="C510" s="19">
        <v>1</v>
      </c>
      <c r="D510" s="68" t="s">
        <v>69</v>
      </c>
      <c r="E510" s="37" t="s">
        <v>1043</v>
      </c>
      <c r="F510" s="14" t="s">
        <v>15</v>
      </c>
    </row>
    <row r="511" customHeight="1" spans="1:6">
      <c r="A511" s="19">
        <v>81035</v>
      </c>
      <c r="B511" s="67" t="s">
        <v>1044</v>
      </c>
      <c r="C511" s="19">
        <v>2</v>
      </c>
      <c r="D511" s="68" t="s">
        <v>69</v>
      </c>
      <c r="E511" s="72" t="s">
        <v>1045</v>
      </c>
      <c r="F511" s="14" t="s">
        <v>15</v>
      </c>
    </row>
    <row r="512" customHeight="1" spans="1:6">
      <c r="A512" s="19">
        <v>81036</v>
      </c>
      <c r="B512" s="67" t="s">
        <v>1046</v>
      </c>
      <c r="C512" s="19">
        <v>2</v>
      </c>
      <c r="D512" s="68" t="s">
        <v>69</v>
      </c>
      <c r="E512" s="69" t="s">
        <v>1047</v>
      </c>
      <c r="F512" s="14" t="s">
        <v>15</v>
      </c>
    </row>
    <row r="513" customHeight="1" spans="1:6">
      <c r="A513" s="19">
        <v>81037</v>
      </c>
      <c r="B513" s="67" t="s">
        <v>1048</v>
      </c>
      <c r="C513" s="19">
        <v>1</v>
      </c>
      <c r="D513" s="68" t="s">
        <v>69</v>
      </c>
      <c r="E513" s="69" t="s">
        <v>1049</v>
      </c>
      <c r="F513" s="14" t="s">
        <v>15</v>
      </c>
    </row>
    <row r="514" customHeight="1" spans="1:6">
      <c r="A514" s="19">
        <v>81038</v>
      </c>
      <c r="B514" s="67" t="s">
        <v>1050</v>
      </c>
      <c r="C514" s="19">
        <v>1</v>
      </c>
      <c r="D514" s="68" t="s">
        <v>69</v>
      </c>
      <c r="E514" s="69" t="s">
        <v>1051</v>
      </c>
      <c r="F514" s="14" t="s">
        <v>15</v>
      </c>
    </row>
    <row r="515" customHeight="1" spans="1:6">
      <c r="A515" s="12">
        <v>82</v>
      </c>
      <c r="B515" s="16" t="s">
        <v>1052</v>
      </c>
      <c r="C515" s="12"/>
      <c r="D515" s="70"/>
      <c r="E515" s="17"/>
      <c r="F515" s="14"/>
    </row>
    <row r="516" customHeight="1" spans="1:6">
      <c r="A516" s="19">
        <v>82001</v>
      </c>
      <c r="B516" s="67" t="s">
        <v>1053</v>
      </c>
      <c r="C516" s="19">
        <v>10</v>
      </c>
      <c r="D516" s="68" t="s">
        <v>1054</v>
      </c>
      <c r="E516" s="88" t="s">
        <v>1055</v>
      </c>
      <c r="F516" s="14" t="s">
        <v>15</v>
      </c>
    </row>
    <row r="517" customHeight="1" spans="1:6">
      <c r="A517" s="19">
        <v>82002</v>
      </c>
      <c r="B517" s="89" t="s">
        <v>1056</v>
      </c>
      <c r="C517" s="19">
        <v>28</v>
      </c>
      <c r="D517" s="68" t="s">
        <v>69</v>
      </c>
      <c r="E517" s="69" t="s">
        <v>1057</v>
      </c>
      <c r="F517" s="14" t="s">
        <v>15</v>
      </c>
    </row>
    <row r="518" customHeight="1" spans="1:6">
      <c r="A518" s="19">
        <v>82006</v>
      </c>
      <c r="B518" s="67" t="s">
        <v>1058</v>
      </c>
      <c r="C518" s="19">
        <v>28</v>
      </c>
      <c r="D518" s="68" t="s">
        <v>1059</v>
      </c>
      <c r="E518" s="69" t="s">
        <v>1060</v>
      </c>
      <c r="F518" s="14" t="s">
        <v>15</v>
      </c>
    </row>
    <row r="519" customHeight="1" spans="1:6">
      <c r="A519" s="54">
        <v>5</v>
      </c>
      <c r="B519" s="16" t="s">
        <v>1061</v>
      </c>
      <c r="C519" s="12">
        <v>2</v>
      </c>
      <c r="D519" s="10" t="s">
        <v>1062</v>
      </c>
      <c r="E519" s="90" t="s">
        <v>1063</v>
      </c>
      <c r="F519" s="14" t="s">
        <v>15</v>
      </c>
    </row>
    <row r="520" customHeight="1" spans="1:6">
      <c r="A520" s="202" t="s">
        <v>1064</v>
      </c>
      <c r="B520" s="22" t="s">
        <v>207</v>
      </c>
      <c r="C520" s="23">
        <v>56</v>
      </c>
      <c r="D520" s="15" t="s">
        <v>208</v>
      </c>
      <c r="E520" s="57"/>
      <c r="F520" s="14"/>
    </row>
    <row r="521" customHeight="1" spans="1:6">
      <c r="A521" s="202" t="s">
        <v>1065</v>
      </c>
      <c r="B521" s="22" t="s">
        <v>20</v>
      </c>
      <c r="C521" s="23"/>
      <c r="D521" s="15"/>
      <c r="E521" s="24"/>
      <c r="F521" s="14"/>
    </row>
    <row r="522" customHeight="1" spans="1:6">
      <c r="A522" s="202" t="s">
        <v>1066</v>
      </c>
      <c r="B522" s="22" t="s">
        <v>22</v>
      </c>
      <c r="C522" s="23"/>
      <c r="D522" s="15"/>
      <c r="E522" s="24"/>
      <c r="F522" s="14"/>
    </row>
    <row r="523" customHeight="1" spans="1:6">
      <c r="A523" s="80" t="s">
        <v>1067</v>
      </c>
      <c r="B523" s="91" t="s">
        <v>1068</v>
      </c>
      <c r="C523" s="19">
        <v>18</v>
      </c>
      <c r="D523" s="92" t="s">
        <v>69</v>
      </c>
      <c r="E523" s="93" t="s">
        <v>1069</v>
      </c>
      <c r="F523" s="14" t="s">
        <v>15</v>
      </c>
    </row>
    <row r="524" customHeight="1" spans="1:6">
      <c r="A524" s="80" t="s">
        <v>1070</v>
      </c>
      <c r="B524" s="91" t="s">
        <v>210</v>
      </c>
      <c r="C524" s="80"/>
      <c r="D524" s="92"/>
      <c r="E524" s="94"/>
      <c r="F524" s="14"/>
    </row>
    <row r="525" customHeight="1" spans="1:6">
      <c r="A525" s="80" t="s">
        <v>211</v>
      </c>
      <c r="B525" s="91" t="s">
        <v>212</v>
      </c>
      <c r="C525" s="80">
        <v>3</v>
      </c>
      <c r="D525" s="92" t="s">
        <v>213</v>
      </c>
      <c r="E525" s="72" t="s">
        <v>214</v>
      </c>
      <c r="F525" s="14" t="s">
        <v>15</v>
      </c>
    </row>
    <row r="526" customHeight="1" spans="1:6">
      <c r="A526" s="80" t="s">
        <v>215</v>
      </c>
      <c r="B526" s="91" t="s">
        <v>216</v>
      </c>
      <c r="C526" s="80">
        <v>3</v>
      </c>
      <c r="D526" s="92" t="s">
        <v>27</v>
      </c>
      <c r="E526" s="72" t="s">
        <v>217</v>
      </c>
      <c r="F526" s="14" t="s">
        <v>15</v>
      </c>
    </row>
    <row r="527" customHeight="1" spans="1:6">
      <c r="A527" s="95" t="s">
        <v>1071</v>
      </c>
      <c r="B527" s="91" t="s">
        <v>1072</v>
      </c>
      <c r="C527" s="19">
        <v>2</v>
      </c>
      <c r="D527" s="96" t="s">
        <v>69</v>
      </c>
      <c r="E527" s="72" t="s">
        <v>1073</v>
      </c>
      <c r="F527" s="14" t="s">
        <v>15</v>
      </c>
    </row>
    <row r="528" customHeight="1" spans="1:6">
      <c r="A528" s="95" t="s">
        <v>1074</v>
      </c>
      <c r="B528" s="97" t="s">
        <v>1075</v>
      </c>
      <c r="C528" s="19">
        <v>1</v>
      </c>
      <c r="D528" s="96" t="s">
        <v>69</v>
      </c>
      <c r="E528" s="75" t="s">
        <v>1076</v>
      </c>
      <c r="F528" s="14" t="s">
        <v>15</v>
      </c>
    </row>
    <row r="529" customHeight="1" spans="1:6">
      <c r="A529" s="95" t="s">
        <v>1077</v>
      </c>
      <c r="B529" s="97" t="s">
        <v>1078</v>
      </c>
      <c r="C529" s="19">
        <v>1</v>
      </c>
      <c r="D529" s="92" t="s">
        <v>101</v>
      </c>
      <c r="E529" s="69" t="s">
        <v>1079</v>
      </c>
      <c r="F529" s="14" t="s">
        <v>15</v>
      </c>
    </row>
    <row r="530" customHeight="1" spans="1:6">
      <c r="A530" s="80" t="s">
        <v>1080</v>
      </c>
      <c r="B530" s="91" t="s">
        <v>1081</v>
      </c>
      <c r="C530" s="80">
        <v>2</v>
      </c>
      <c r="D530" s="92" t="s">
        <v>101</v>
      </c>
      <c r="E530" s="76" t="s">
        <v>1082</v>
      </c>
      <c r="F530" s="14" t="s">
        <v>15</v>
      </c>
    </row>
    <row r="531" customHeight="1" spans="1:6">
      <c r="A531" s="80" t="s">
        <v>218</v>
      </c>
      <c r="B531" s="91" t="s">
        <v>1083</v>
      </c>
      <c r="C531" s="80">
        <v>2</v>
      </c>
      <c r="D531" s="92" t="s">
        <v>101</v>
      </c>
      <c r="E531" s="69" t="s">
        <v>1084</v>
      </c>
      <c r="F531" s="14" t="s">
        <v>15</v>
      </c>
    </row>
    <row r="532" customHeight="1" spans="1:6">
      <c r="A532" s="80" t="s">
        <v>1085</v>
      </c>
      <c r="B532" s="91" t="s">
        <v>1086</v>
      </c>
      <c r="C532" s="80">
        <v>2</v>
      </c>
      <c r="D532" s="92" t="s">
        <v>101</v>
      </c>
      <c r="E532" s="69" t="s">
        <v>1087</v>
      </c>
      <c r="F532" s="14" t="s">
        <v>15</v>
      </c>
    </row>
    <row r="533" customHeight="1" spans="1:6">
      <c r="A533" s="80" t="s">
        <v>221</v>
      </c>
      <c r="B533" s="91" t="s">
        <v>222</v>
      </c>
      <c r="C533" s="80">
        <v>2</v>
      </c>
      <c r="D533" s="92" t="s">
        <v>69</v>
      </c>
      <c r="E533" s="72" t="s">
        <v>223</v>
      </c>
      <c r="F533" s="14" t="s">
        <v>15</v>
      </c>
    </row>
    <row r="534" customHeight="1" spans="1:6">
      <c r="A534" s="80" t="s">
        <v>224</v>
      </c>
      <c r="B534" s="91" t="s">
        <v>225</v>
      </c>
      <c r="C534" s="80">
        <v>2</v>
      </c>
      <c r="D534" s="92" t="s">
        <v>69</v>
      </c>
      <c r="E534" s="73" t="s">
        <v>226</v>
      </c>
      <c r="F534" s="14" t="s">
        <v>15</v>
      </c>
    </row>
    <row r="535" customHeight="1" spans="1:6">
      <c r="A535" s="80" t="s">
        <v>1088</v>
      </c>
      <c r="B535" s="91" t="s">
        <v>1089</v>
      </c>
      <c r="C535" s="80">
        <v>2</v>
      </c>
      <c r="D535" s="92" t="s">
        <v>69</v>
      </c>
      <c r="E535" s="98" t="s">
        <v>1090</v>
      </c>
      <c r="F535" s="14" t="s">
        <v>15</v>
      </c>
    </row>
    <row r="536" customHeight="1" spans="1:6">
      <c r="A536" s="80" t="s">
        <v>227</v>
      </c>
      <c r="B536" s="91" t="s">
        <v>228</v>
      </c>
      <c r="C536" s="80">
        <v>2</v>
      </c>
      <c r="D536" s="92" t="s">
        <v>27</v>
      </c>
      <c r="E536" s="69" t="s">
        <v>1091</v>
      </c>
      <c r="F536" s="14" t="s">
        <v>15</v>
      </c>
    </row>
    <row r="537" customHeight="1" spans="1:6">
      <c r="A537" s="19">
        <v>2020</v>
      </c>
      <c r="B537" s="67" t="s">
        <v>234</v>
      </c>
      <c r="C537" s="19">
        <v>1</v>
      </c>
      <c r="D537" s="68" t="s">
        <v>235</v>
      </c>
      <c r="E537" s="69" t="s">
        <v>1092</v>
      </c>
      <c r="F537" s="14" t="s">
        <v>15</v>
      </c>
    </row>
    <row r="538" customHeight="1" spans="1:6">
      <c r="A538" s="80" t="s">
        <v>1093</v>
      </c>
      <c r="B538" s="91" t="s">
        <v>1094</v>
      </c>
      <c r="C538" s="80">
        <v>2</v>
      </c>
      <c r="D538" s="92" t="s">
        <v>69</v>
      </c>
      <c r="E538" s="99" t="s">
        <v>1095</v>
      </c>
      <c r="F538" s="14" t="s">
        <v>15</v>
      </c>
    </row>
    <row r="539" customHeight="1" spans="1:6">
      <c r="A539" s="80" t="s">
        <v>237</v>
      </c>
      <c r="B539" s="91" t="s">
        <v>238</v>
      </c>
      <c r="C539" s="80">
        <v>1</v>
      </c>
      <c r="D539" s="92" t="s">
        <v>101</v>
      </c>
      <c r="E539" s="88" t="s">
        <v>239</v>
      </c>
      <c r="F539" s="14" t="s">
        <v>15</v>
      </c>
    </row>
    <row r="540" customHeight="1" spans="1:6">
      <c r="A540" s="95" t="s">
        <v>1096</v>
      </c>
      <c r="B540" s="97" t="s">
        <v>241</v>
      </c>
      <c r="C540" s="80">
        <v>2</v>
      </c>
      <c r="D540" s="92" t="s">
        <v>101</v>
      </c>
      <c r="E540" s="69" t="s">
        <v>242</v>
      </c>
      <c r="F540" s="14" t="s">
        <v>15</v>
      </c>
    </row>
    <row r="541" customHeight="1" spans="1:6">
      <c r="A541" s="80" t="s">
        <v>1097</v>
      </c>
      <c r="B541" s="91" t="s">
        <v>1098</v>
      </c>
      <c r="C541" s="80">
        <f>56/2</f>
        <v>28</v>
      </c>
      <c r="D541" s="92" t="s">
        <v>69</v>
      </c>
      <c r="E541" s="69" t="s">
        <v>1099</v>
      </c>
      <c r="F541" s="14" t="s">
        <v>15</v>
      </c>
    </row>
    <row r="542" customHeight="1" spans="1:6">
      <c r="A542" s="80" t="s">
        <v>243</v>
      </c>
      <c r="B542" s="91" t="s">
        <v>244</v>
      </c>
      <c r="C542" s="80">
        <v>2</v>
      </c>
      <c r="D542" s="92" t="s">
        <v>69</v>
      </c>
      <c r="E542" s="69" t="s">
        <v>245</v>
      </c>
      <c r="F542" s="14" t="s">
        <v>15</v>
      </c>
    </row>
    <row r="543" customHeight="1" spans="1:6">
      <c r="A543" s="80" t="s">
        <v>1100</v>
      </c>
      <c r="B543" s="91" t="s">
        <v>1101</v>
      </c>
      <c r="C543" s="80">
        <v>1</v>
      </c>
      <c r="D543" s="92" t="s">
        <v>27</v>
      </c>
      <c r="E543" s="69" t="s">
        <v>1102</v>
      </c>
      <c r="F543" s="14" t="s">
        <v>15</v>
      </c>
    </row>
    <row r="544" customHeight="1" spans="1:6">
      <c r="A544" s="80" t="s">
        <v>246</v>
      </c>
      <c r="B544" s="91" t="s">
        <v>1103</v>
      </c>
      <c r="C544" s="80">
        <v>1</v>
      </c>
      <c r="D544" s="92" t="s">
        <v>69</v>
      </c>
      <c r="E544" s="75" t="s">
        <v>1104</v>
      </c>
      <c r="F544" s="14" t="s">
        <v>15</v>
      </c>
    </row>
    <row r="545" customHeight="1" spans="1:6">
      <c r="A545" s="80" t="s">
        <v>1105</v>
      </c>
      <c r="B545" s="91" t="s">
        <v>1106</v>
      </c>
      <c r="C545" s="80">
        <v>4</v>
      </c>
      <c r="D545" s="92" t="s">
        <v>69</v>
      </c>
      <c r="E545" s="69" t="s">
        <v>1107</v>
      </c>
      <c r="F545" s="14" t="s">
        <v>15</v>
      </c>
    </row>
    <row r="546" customHeight="1" spans="1:6">
      <c r="A546" s="80" t="s">
        <v>1108</v>
      </c>
      <c r="B546" s="91" t="s">
        <v>250</v>
      </c>
      <c r="C546" s="80">
        <v>1</v>
      </c>
      <c r="D546" s="92" t="s">
        <v>69</v>
      </c>
      <c r="E546" s="75" t="s">
        <v>251</v>
      </c>
      <c r="F546" s="14" t="s">
        <v>15</v>
      </c>
    </row>
    <row r="547" customHeight="1" spans="1:6">
      <c r="A547" s="80" t="s">
        <v>252</v>
      </c>
      <c r="B547" s="91" t="s">
        <v>253</v>
      </c>
      <c r="C547" s="80">
        <v>1</v>
      </c>
      <c r="D547" s="92" t="s">
        <v>69</v>
      </c>
      <c r="E547" s="75" t="s">
        <v>1109</v>
      </c>
      <c r="F547" s="14" t="s">
        <v>15</v>
      </c>
    </row>
    <row r="548" customHeight="1" spans="1:6">
      <c r="A548" s="80" t="s">
        <v>255</v>
      </c>
      <c r="B548" s="91" t="s">
        <v>1110</v>
      </c>
      <c r="C548" s="80">
        <v>2</v>
      </c>
      <c r="D548" s="92" t="s">
        <v>69</v>
      </c>
      <c r="E548" s="94" t="s">
        <v>1111</v>
      </c>
      <c r="F548" s="14" t="s">
        <v>15</v>
      </c>
    </row>
    <row r="549" customHeight="1" spans="1:6">
      <c r="A549" s="80" t="s">
        <v>1112</v>
      </c>
      <c r="B549" s="91" t="s">
        <v>1113</v>
      </c>
      <c r="C549" s="80">
        <f>56/2</f>
        <v>28</v>
      </c>
      <c r="D549" s="92" t="s">
        <v>69</v>
      </c>
      <c r="E549" s="69" t="s">
        <v>1114</v>
      </c>
      <c r="F549" s="14" t="s">
        <v>15</v>
      </c>
    </row>
    <row r="550" customHeight="1" spans="1:6">
      <c r="A550" s="80" t="s">
        <v>1115</v>
      </c>
      <c r="B550" s="91" t="s">
        <v>259</v>
      </c>
      <c r="C550" s="80"/>
      <c r="D550" s="92"/>
      <c r="E550" s="94"/>
      <c r="F550" s="14"/>
    </row>
    <row r="551" customHeight="1" spans="1:6">
      <c r="A551" s="80" t="s">
        <v>260</v>
      </c>
      <c r="B551" s="91" t="s">
        <v>261</v>
      </c>
      <c r="C551" s="80">
        <v>2</v>
      </c>
      <c r="D551" s="92" t="s">
        <v>27</v>
      </c>
      <c r="E551" s="75" t="s">
        <v>262</v>
      </c>
      <c r="F551" s="14" t="s">
        <v>15</v>
      </c>
    </row>
    <row r="552" customHeight="1" spans="1:6">
      <c r="A552" s="80" t="s">
        <v>263</v>
      </c>
      <c r="B552" s="91" t="s">
        <v>264</v>
      </c>
      <c r="C552" s="80">
        <f>C520</f>
        <v>56</v>
      </c>
      <c r="D552" s="92" t="s">
        <v>27</v>
      </c>
      <c r="E552" s="76" t="s">
        <v>265</v>
      </c>
      <c r="F552" s="14" t="s">
        <v>15</v>
      </c>
    </row>
    <row r="553" customHeight="1" spans="1:6">
      <c r="A553" s="80" t="s">
        <v>266</v>
      </c>
      <c r="B553" s="91" t="s">
        <v>267</v>
      </c>
      <c r="C553" s="80">
        <v>2</v>
      </c>
      <c r="D553" s="92" t="s">
        <v>27</v>
      </c>
      <c r="E553" s="72" t="s">
        <v>268</v>
      </c>
      <c r="F553" s="14" t="s">
        <v>15</v>
      </c>
    </row>
    <row r="554" customHeight="1" spans="1:6">
      <c r="A554" s="80" t="s">
        <v>269</v>
      </c>
      <c r="B554" s="91" t="s">
        <v>270</v>
      </c>
      <c r="C554" s="80">
        <v>2</v>
      </c>
      <c r="D554" s="92" t="s">
        <v>101</v>
      </c>
      <c r="E554" s="69" t="s">
        <v>271</v>
      </c>
      <c r="F554" s="14" t="s">
        <v>15</v>
      </c>
    </row>
    <row r="555" customHeight="1" spans="1:6">
      <c r="A555" s="80" t="s">
        <v>272</v>
      </c>
      <c r="B555" s="91" t="s">
        <v>273</v>
      </c>
      <c r="C555" s="80">
        <f>C520</f>
        <v>56</v>
      </c>
      <c r="D555" s="92" t="s">
        <v>69</v>
      </c>
      <c r="E555" s="75" t="s">
        <v>1116</v>
      </c>
      <c r="F555" s="14" t="s">
        <v>15</v>
      </c>
    </row>
    <row r="556" customHeight="1" spans="1:6">
      <c r="A556" s="19" t="s">
        <v>1117</v>
      </c>
      <c r="B556" s="67" t="s">
        <v>1118</v>
      </c>
      <c r="C556" s="19">
        <v>30</v>
      </c>
      <c r="D556" s="68" t="s">
        <v>69</v>
      </c>
      <c r="E556" s="69" t="s">
        <v>1119</v>
      </c>
      <c r="F556" s="14" t="s">
        <v>15</v>
      </c>
    </row>
    <row r="557" customHeight="1" spans="1:6">
      <c r="A557" s="80" t="s">
        <v>1120</v>
      </c>
      <c r="B557" s="91" t="s">
        <v>1121</v>
      </c>
      <c r="C557" s="80">
        <v>2</v>
      </c>
      <c r="D557" s="92" t="s">
        <v>27</v>
      </c>
      <c r="E557" s="72" t="s">
        <v>1122</v>
      </c>
      <c r="F557" s="14" t="s">
        <v>15</v>
      </c>
    </row>
    <row r="558" customHeight="1" spans="1:6">
      <c r="A558" s="80" t="s">
        <v>1123</v>
      </c>
      <c r="B558" s="91" t="s">
        <v>276</v>
      </c>
      <c r="C558" s="80"/>
      <c r="D558" s="92"/>
      <c r="E558" s="69"/>
      <c r="F558" s="14"/>
    </row>
    <row r="559" customHeight="1" spans="1:6">
      <c r="A559" s="80" t="s">
        <v>1124</v>
      </c>
      <c r="B559" s="91" t="s">
        <v>1125</v>
      </c>
      <c r="C559" s="80">
        <f>C520</f>
        <v>56</v>
      </c>
      <c r="D559" s="92" t="s">
        <v>101</v>
      </c>
      <c r="E559" s="69" t="s">
        <v>1126</v>
      </c>
      <c r="F559" s="14" t="s">
        <v>15</v>
      </c>
    </row>
    <row r="560" customHeight="1" spans="1:6">
      <c r="A560" s="80" t="s">
        <v>1127</v>
      </c>
      <c r="B560" s="91" t="s">
        <v>1128</v>
      </c>
      <c r="C560" s="80">
        <v>3</v>
      </c>
      <c r="D560" s="92" t="s">
        <v>101</v>
      </c>
      <c r="E560" s="69" t="s">
        <v>1129</v>
      </c>
      <c r="F560" s="14" t="s">
        <v>15</v>
      </c>
    </row>
    <row r="561" customHeight="1" spans="1:6">
      <c r="A561" s="80" t="s">
        <v>285</v>
      </c>
      <c r="B561" s="91" t="s">
        <v>286</v>
      </c>
      <c r="C561" s="80">
        <v>2</v>
      </c>
      <c r="D561" s="92" t="s">
        <v>101</v>
      </c>
      <c r="E561" s="75" t="s">
        <v>287</v>
      </c>
      <c r="F561" s="14" t="s">
        <v>15</v>
      </c>
    </row>
    <row r="562" customHeight="1" spans="1:6">
      <c r="A562" s="80" t="s">
        <v>288</v>
      </c>
      <c r="B562" s="91" t="s">
        <v>289</v>
      </c>
      <c r="C562" s="80">
        <v>2</v>
      </c>
      <c r="D562" s="92" t="s">
        <v>101</v>
      </c>
      <c r="E562" s="75" t="s">
        <v>290</v>
      </c>
      <c r="F562" s="14" t="s">
        <v>15</v>
      </c>
    </row>
    <row r="563" customHeight="1" spans="1:6">
      <c r="A563" s="80" t="s">
        <v>1130</v>
      </c>
      <c r="B563" s="91" t="s">
        <v>1131</v>
      </c>
      <c r="C563" s="80">
        <v>1</v>
      </c>
      <c r="D563" s="92" t="s">
        <v>101</v>
      </c>
      <c r="E563" s="69" t="s">
        <v>1132</v>
      </c>
      <c r="F563" s="14" t="s">
        <v>15</v>
      </c>
    </row>
    <row r="564" customHeight="1" spans="1:6">
      <c r="A564" s="80" t="s">
        <v>291</v>
      </c>
      <c r="B564" s="91" t="s">
        <v>292</v>
      </c>
      <c r="C564" s="80">
        <v>100</v>
      </c>
      <c r="D564" s="92" t="s">
        <v>293</v>
      </c>
      <c r="E564" s="69" t="s">
        <v>294</v>
      </c>
      <c r="F564" s="14" t="s">
        <v>15</v>
      </c>
    </row>
    <row r="565" customHeight="1" spans="1:6">
      <c r="A565" s="80" t="s">
        <v>295</v>
      </c>
      <c r="B565" s="91" t="s">
        <v>296</v>
      </c>
      <c r="C565" s="80">
        <v>2</v>
      </c>
      <c r="D565" s="92" t="s">
        <v>101</v>
      </c>
      <c r="E565" s="77" t="s">
        <v>1133</v>
      </c>
      <c r="F565" s="14" t="s">
        <v>15</v>
      </c>
    </row>
    <row r="566" customHeight="1" spans="1:6">
      <c r="A566" s="71" t="s">
        <v>209</v>
      </c>
      <c r="B566" s="100" t="s">
        <v>307</v>
      </c>
      <c r="C566" s="80"/>
      <c r="D566" s="92"/>
      <c r="E566" s="94"/>
      <c r="F566" s="14"/>
    </row>
    <row r="567" customHeight="1" spans="1:6">
      <c r="A567" s="80" t="s">
        <v>1134</v>
      </c>
      <c r="B567" s="91" t="s">
        <v>343</v>
      </c>
      <c r="C567" s="80"/>
      <c r="D567" s="92"/>
      <c r="E567" s="94"/>
      <c r="F567" s="14"/>
    </row>
    <row r="568" customHeight="1" spans="1:6">
      <c r="A568" s="19">
        <v>12010</v>
      </c>
      <c r="B568" s="67" t="s">
        <v>1135</v>
      </c>
      <c r="C568" s="80">
        <v>1</v>
      </c>
      <c r="D568" s="68" t="s">
        <v>69</v>
      </c>
      <c r="E568" s="75" t="s">
        <v>1136</v>
      </c>
      <c r="F568" s="14" t="s">
        <v>15</v>
      </c>
    </row>
    <row r="569" customHeight="1" spans="1:6">
      <c r="A569" s="19">
        <v>12011</v>
      </c>
      <c r="B569" s="67" t="s">
        <v>1137</v>
      </c>
      <c r="C569" s="80">
        <v>1</v>
      </c>
      <c r="D569" s="68" t="s">
        <v>69</v>
      </c>
      <c r="E569" s="75" t="s">
        <v>1138</v>
      </c>
      <c r="F569" s="14" t="s">
        <v>15</v>
      </c>
    </row>
    <row r="570" customHeight="1" spans="1:6">
      <c r="A570" s="19">
        <v>12015</v>
      </c>
      <c r="B570" s="67" t="s">
        <v>1139</v>
      </c>
      <c r="C570" s="80">
        <v>1</v>
      </c>
      <c r="D570" s="68" t="s">
        <v>69</v>
      </c>
      <c r="E570" s="75" t="s">
        <v>1140</v>
      </c>
      <c r="F570" s="14" t="s">
        <v>15</v>
      </c>
    </row>
    <row r="571" customHeight="1" spans="1:6">
      <c r="A571" s="80" t="s">
        <v>1141</v>
      </c>
      <c r="B571" s="91" t="s">
        <v>358</v>
      </c>
      <c r="C571" s="80"/>
      <c r="D571" s="92"/>
      <c r="E571" s="94"/>
      <c r="F571" s="14"/>
    </row>
    <row r="572" customHeight="1" spans="1:6">
      <c r="A572" s="80" t="s">
        <v>1142</v>
      </c>
      <c r="B572" s="91" t="s">
        <v>1143</v>
      </c>
      <c r="C572" s="80">
        <v>1</v>
      </c>
      <c r="D572" s="92" t="s">
        <v>310</v>
      </c>
      <c r="E572" s="69" t="s">
        <v>1144</v>
      </c>
      <c r="F572" s="14" t="s">
        <v>15</v>
      </c>
    </row>
    <row r="573" customHeight="1" spans="1:6">
      <c r="A573" s="19">
        <v>13005</v>
      </c>
      <c r="B573" s="67" t="s">
        <v>1145</v>
      </c>
      <c r="C573" s="80">
        <v>1</v>
      </c>
      <c r="D573" s="68" t="s">
        <v>310</v>
      </c>
      <c r="E573" s="79" t="s">
        <v>1146</v>
      </c>
      <c r="F573" s="14" t="s">
        <v>15</v>
      </c>
    </row>
    <row r="574" customHeight="1" spans="1:6">
      <c r="A574" s="19">
        <v>13006</v>
      </c>
      <c r="B574" s="67" t="s">
        <v>1147</v>
      </c>
      <c r="C574" s="80">
        <v>1</v>
      </c>
      <c r="D574" s="68" t="s">
        <v>69</v>
      </c>
      <c r="E574" s="69" t="s">
        <v>1148</v>
      </c>
      <c r="F574" s="14" t="s">
        <v>15</v>
      </c>
    </row>
    <row r="575" customHeight="1" spans="1:6">
      <c r="A575" s="80" t="s">
        <v>1149</v>
      </c>
      <c r="B575" s="91" t="s">
        <v>1150</v>
      </c>
      <c r="C575" s="80">
        <v>2</v>
      </c>
      <c r="D575" s="92" t="s">
        <v>360</v>
      </c>
      <c r="E575" s="75" t="s">
        <v>1151</v>
      </c>
      <c r="F575" s="14" t="s">
        <v>15</v>
      </c>
    </row>
    <row r="576" customHeight="1" spans="1:6">
      <c r="A576" s="19">
        <v>13011</v>
      </c>
      <c r="B576" s="67" t="s">
        <v>365</v>
      </c>
      <c r="C576" s="80">
        <v>1</v>
      </c>
      <c r="D576" s="68" t="s">
        <v>360</v>
      </c>
      <c r="E576" s="75" t="s">
        <v>1152</v>
      </c>
      <c r="F576" s="14" t="s">
        <v>15</v>
      </c>
    </row>
    <row r="577" customHeight="1" spans="1:6">
      <c r="A577" s="19">
        <v>13012</v>
      </c>
      <c r="B577" s="67" t="s">
        <v>1153</v>
      </c>
      <c r="C577" s="80">
        <v>1</v>
      </c>
      <c r="D577" s="68" t="s">
        <v>69</v>
      </c>
      <c r="E577" s="69" t="s">
        <v>1154</v>
      </c>
      <c r="F577" s="14" t="s">
        <v>15</v>
      </c>
    </row>
    <row r="578" customHeight="1" spans="1:6">
      <c r="A578" s="80" t="s">
        <v>1155</v>
      </c>
      <c r="B578" s="91" t="s">
        <v>369</v>
      </c>
      <c r="C578" s="80">
        <v>12</v>
      </c>
      <c r="D578" s="92" t="s">
        <v>310</v>
      </c>
      <c r="E578" s="75" t="s">
        <v>1156</v>
      </c>
      <c r="F578" s="14" t="s">
        <v>15</v>
      </c>
    </row>
    <row r="579" customHeight="1" spans="1:6">
      <c r="A579" s="80">
        <v>14</v>
      </c>
      <c r="B579" s="91" t="s">
        <v>371</v>
      </c>
      <c r="C579" s="80"/>
      <c r="D579" s="92"/>
      <c r="E579" s="94"/>
      <c r="F579" s="14"/>
    </row>
    <row r="580" customHeight="1" spans="1:6">
      <c r="A580" s="80" t="s">
        <v>1157</v>
      </c>
      <c r="B580" s="91" t="s">
        <v>1158</v>
      </c>
      <c r="C580" s="80">
        <v>2</v>
      </c>
      <c r="D580" s="92" t="s">
        <v>69</v>
      </c>
      <c r="E580" s="69" t="s">
        <v>1159</v>
      </c>
      <c r="F580" s="14" t="s">
        <v>15</v>
      </c>
    </row>
    <row r="581" customHeight="1" spans="1:6">
      <c r="A581" s="80" t="s">
        <v>1160</v>
      </c>
      <c r="B581" s="91" t="s">
        <v>1158</v>
      </c>
      <c r="C581" s="80">
        <v>2</v>
      </c>
      <c r="D581" s="92" t="s">
        <v>69</v>
      </c>
      <c r="E581" s="69" t="s">
        <v>1161</v>
      </c>
      <c r="F581" s="14" t="s">
        <v>15</v>
      </c>
    </row>
    <row r="582" customHeight="1" spans="1:6">
      <c r="A582" s="80" t="s">
        <v>1162</v>
      </c>
      <c r="B582" s="91" t="s">
        <v>1163</v>
      </c>
      <c r="C582" s="80">
        <f>C520</f>
        <v>56</v>
      </c>
      <c r="D582" s="92" t="s">
        <v>69</v>
      </c>
      <c r="E582" s="69" t="s">
        <v>1164</v>
      </c>
      <c r="F582" s="14" t="s">
        <v>15</v>
      </c>
    </row>
    <row r="583" customHeight="1" spans="1:6">
      <c r="A583" s="80" t="s">
        <v>377</v>
      </c>
      <c r="B583" s="91" t="s">
        <v>378</v>
      </c>
      <c r="C583" s="80">
        <v>2</v>
      </c>
      <c r="D583" s="92" t="s">
        <v>69</v>
      </c>
      <c r="E583" s="69" t="s">
        <v>1165</v>
      </c>
      <c r="F583" s="14" t="s">
        <v>15</v>
      </c>
    </row>
    <row r="584" customHeight="1" spans="1:6">
      <c r="A584" s="80" t="s">
        <v>1166</v>
      </c>
      <c r="B584" s="91" t="s">
        <v>1167</v>
      </c>
      <c r="C584" s="80">
        <v>2</v>
      </c>
      <c r="D584" s="92" t="s">
        <v>69</v>
      </c>
      <c r="E584" s="69" t="s">
        <v>1168</v>
      </c>
      <c r="F584" s="14" t="s">
        <v>15</v>
      </c>
    </row>
    <row r="585" customHeight="1" spans="1:6">
      <c r="A585" s="19">
        <v>14012</v>
      </c>
      <c r="B585" s="67" t="s">
        <v>380</v>
      </c>
      <c r="C585" s="19">
        <v>2</v>
      </c>
      <c r="D585" s="68" t="s">
        <v>69</v>
      </c>
      <c r="E585" s="69" t="s">
        <v>1169</v>
      </c>
      <c r="F585" s="14" t="s">
        <v>15</v>
      </c>
    </row>
    <row r="586" customHeight="1" spans="1:6">
      <c r="A586" s="19">
        <v>14013</v>
      </c>
      <c r="B586" s="67" t="s">
        <v>382</v>
      </c>
      <c r="C586" s="19">
        <v>2</v>
      </c>
      <c r="D586" s="68" t="s">
        <v>69</v>
      </c>
      <c r="E586" s="69" t="s">
        <v>1170</v>
      </c>
      <c r="F586" s="14" t="s">
        <v>15</v>
      </c>
    </row>
    <row r="587" customHeight="1" spans="1:6">
      <c r="A587" s="80" t="s">
        <v>1171</v>
      </c>
      <c r="B587" s="91" t="s">
        <v>1172</v>
      </c>
      <c r="C587" s="80">
        <v>2</v>
      </c>
      <c r="D587" s="92" t="s">
        <v>69</v>
      </c>
      <c r="E587" s="69" t="s">
        <v>1173</v>
      </c>
      <c r="F587" s="14" t="s">
        <v>15</v>
      </c>
    </row>
    <row r="588" customHeight="1" spans="1:6">
      <c r="A588" s="80" t="s">
        <v>1174</v>
      </c>
      <c r="B588" s="91" t="s">
        <v>1175</v>
      </c>
      <c r="C588" s="80">
        <v>2</v>
      </c>
      <c r="D588" s="92" t="s">
        <v>69</v>
      </c>
      <c r="E588" s="69" t="s">
        <v>1176</v>
      </c>
      <c r="F588" s="14" t="s">
        <v>15</v>
      </c>
    </row>
    <row r="589" customHeight="1" spans="1:6">
      <c r="A589" s="80" t="s">
        <v>1177</v>
      </c>
      <c r="B589" s="91" t="s">
        <v>388</v>
      </c>
      <c r="C589" s="80"/>
      <c r="D589" s="92"/>
      <c r="E589" s="101"/>
      <c r="F589" s="14"/>
    </row>
    <row r="590" customHeight="1" spans="1:6">
      <c r="A590" s="80" t="s">
        <v>1178</v>
      </c>
      <c r="B590" s="91" t="s">
        <v>1179</v>
      </c>
      <c r="C590" s="80">
        <v>2</v>
      </c>
      <c r="D590" s="92" t="s">
        <v>310</v>
      </c>
      <c r="E590" s="69" t="s">
        <v>1180</v>
      </c>
      <c r="F590" s="14" t="s">
        <v>15</v>
      </c>
    </row>
    <row r="591" customHeight="1" spans="1:6">
      <c r="A591" s="80" t="s">
        <v>1181</v>
      </c>
      <c r="B591" s="91" t="s">
        <v>1182</v>
      </c>
      <c r="C591" s="80">
        <v>2</v>
      </c>
      <c r="D591" s="92" t="s">
        <v>310</v>
      </c>
      <c r="E591" s="69" t="s">
        <v>1183</v>
      </c>
      <c r="F591" s="14" t="s">
        <v>15</v>
      </c>
    </row>
    <row r="592" customHeight="1" spans="1:6">
      <c r="A592" s="80" t="s">
        <v>1184</v>
      </c>
      <c r="B592" s="91" t="s">
        <v>1185</v>
      </c>
      <c r="C592" s="80">
        <v>2</v>
      </c>
      <c r="D592" s="92" t="s">
        <v>310</v>
      </c>
      <c r="E592" s="69" t="s">
        <v>1186</v>
      </c>
      <c r="F592" s="14" t="s">
        <v>15</v>
      </c>
    </row>
    <row r="593" customHeight="1" spans="1:6">
      <c r="A593" s="80" t="s">
        <v>1187</v>
      </c>
      <c r="B593" s="91" t="s">
        <v>391</v>
      </c>
      <c r="C593" s="80">
        <v>2</v>
      </c>
      <c r="D593" s="92" t="s">
        <v>310</v>
      </c>
      <c r="E593" s="69" t="s">
        <v>392</v>
      </c>
      <c r="F593" s="14" t="s">
        <v>15</v>
      </c>
    </row>
    <row r="594" customHeight="1" spans="1:6">
      <c r="A594" s="80" t="s">
        <v>1188</v>
      </c>
      <c r="B594" s="91" t="s">
        <v>393</v>
      </c>
      <c r="C594" s="80">
        <v>28</v>
      </c>
      <c r="D594" s="92" t="s">
        <v>310</v>
      </c>
      <c r="E594" s="69" t="s">
        <v>1189</v>
      </c>
      <c r="F594" s="14" t="s">
        <v>15</v>
      </c>
    </row>
    <row r="595" customHeight="1" spans="1:6">
      <c r="A595" s="80" t="s">
        <v>1190</v>
      </c>
      <c r="B595" s="91" t="s">
        <v>396</v>
      </c>
      <c r="C595" s="80">
        <v>28</v>
      </c>
      <c r="D595" s="92" t="s">
        <v>310</v>
      </c>
      <c r="E595" s="69" t="s">
        <v>1191</v>
      </c>
      <c r="F595" s="14" t="s">
        <v>15</v>
      </c>
    </row>
    <row r="596" customHeight="1" spans="1:6">
      <c r="A596" s="80" t="s">
        <v>1192</v>
      </c>
      <c r="B596" s="91" t="s">
        <v>398</v>
      </c>
      <c r="C596" s="80">
        <f>C520</f>
        <v>56</v>
      </c>
      <c r="D596" s="92" t="s">
        <v>310</v>
      </c>
      <c r="E596" s="69" t="s">
        <v>1193</v>
      </c>
      <c r="F596" s="14" t="s">
        <v>15</v>
      </c>
    </row>
    <row r="597" customHeight="1" spans="1:6">
      <c r="A597" s="80" t="s">
        <v>1194</v>
      </c>
      <c r="B597" s="91" t="s">
        <v>400</v>
      </c>
      <c r="C597" s="80">
        <v>2</v>
      </c>
      <c r="D597" s="92" t="s">
        <v>310</v>
      </c>
      <c r="E597" s="69" t="s">
        <v>1195</v>
      </c>
      <c r="F597" s="14" t="s">
        <v>15</v>
      </c>
    </row>
    <row r="598" customHeight="1" spans="1:6">
      <c r="A598" s="80" t="s">
        <v>1196</v>
      </c>
      <c r="B598" s="91" t="s">
        <v>1197</v>
      </c>
      <c r="C598" s="80">
        <v>2</v>
      </c>
      <c r="D598" s="92" t="s">
        <v>310</v>
      </c>
      <c r="E598" s="69" t="s">
        <v>1198</v>
      </c>
      <c r="F598" s="14" t="s">
        <v>15</v>
      </c>
    </row>
    <row r="599" customHeight="1" spans="1:6">
      <c r="A599" s="80" t="s">
        <v>1199</v>
      </c>
      <c r="B599" s="91" t="s">
        <v>1200</v>
      </c>
      <c r="C599" s="80">
        <v>2</v>
      </c>
      <c r="D599" s="92" t="s">
        <v>310</v>
      </c>
      <c r="E599" s="69" t="s">
        <v>1201</v>
      </c>
      <c r="F599" s="14" t="s">
        <v>15</v>
      </c>
    </row>
    <row r="600" customHeight="1" spans="1:6">
      <c r="A600" s="80" t="s">
        <v>1202</v>
      </c>
      <c r="B600" s="91" t="s">
        <v>1203</v>
      </c>
      <c r="C600" s="80">
        <v>2</v>
      </c>
      <c r="D600" s="92" t="s">
        <v>310</v>
      </c>
      <c r="E600" s="69" t="s">
        <v>1204</v>
      </c>
      <c r="F600" s="14" t="s">
        <v>15</v>
      </c>
    </row>
    <row r="601" customHeight="1" spans="1:6">
      <c r="A601" s="80" t="s">
        <v>1205</v>
      </c>
      <c r="B601" s="91" t="s">
        <v>410</v>
      </c>
      <c r="C601" s="80">
        <v>1</v>
      </c>
      <c r="D601" s="92" t="s">
        <v>101</v>
      </c>
      <c r="E601" s="75" t="s">
        <v>1206</v>
      </c>
      <c r="F601" s="14" t="s">
        <v>15</v>
      </c>
    </row>
    <row r="602" customHeight="1" spans="1:6">
      <c r="A602" s="80" t="s">
        <v>1207</v>
      </c>
      <c r="B602" s="91" t="s">
        <v>1208</v>
      </c>
      <c r="C602" s="80">
        <v>1</v>
      </c>
      <c r="D602" s="92" t="s">
        <v>101</v>
      </c>
      <c r="E602" s="72" t="s">
        <v>1209</v>
      </c>
      <c r="F602" s="14" t="s">
        <v>15</v>
      </c>
    </row>
    <row r="603" customHeight="1" spans="1:6">
      <c r="A603" s="80" t="s">
        <v>1210</v>
      </c>
      <c r="B603" s="91" t="s">
        <v>426</v>
      </c>
      <c r="C603" s="80"/>
      <c r="D603" s="92"/>
      <c r="E603" s="94"/>
      <c r="F603" s="14"/>
    </row>
    <row r="604" customHeight="1" spans="1:6">
      <c r="A604" s="80" t="s">
        <v>1211</v>
      </c>
      <c r="B604" s="91" t="s">
        <v>1212</v>
      </c>
      <c r="C604" s="80">
        <v>2</v>
      </c>
      <c r="D604" s="92" t="s">
        <v>360</v>
      </c>
      <c r="E604" s="69" t="s">
        <v>1213</v>
      </c>
      <c r="F604" s="14" t="s">
        <v>15</v>
      </c>
    </row>
    <row r="605" customHeight="1" spans="1:6">
      <c r="A605" s="80" t="s">
        <v>1214</v>
      </c>
      <c r="B605" s="91" t="s">
        <v>1212</v>
      </c>
      <c r="C605" s="80">
        <v>2</v>
      </c>
      <c r="D605" s="92" t="s">
        <v>360</v>
      </c>
      <c r="E605" s="69" t="s">
        <v>1215</v>
      </c>
      <c r="F605" s="14" t="s">
        <v>15</v>
      </c>
    </row>
    <row r="606" customHeight="1" spans="1:6">
      <c r="A606" s="80" t="s">
        <v>1216</v>
      </c>
      <c r="B606" s="91" t="s">
        <v>427</v>
      </c>
      <c r="C606" s="80">
        <v>2</v>
      </c>
      <c r="D606" s="92" t="s">
        <v>69</v>
      </c>
      <c r="E606" s="69" t="s">
        <v>1217</v>
      </c>
      <c r="F606" s="14" t="s">
        <v>15</v>
      </c>
    </row>
    <row r="607" customHeight="1" spans="1:6">
      <c r="A607" s="80" t="s">
        <v>1218</v>
      </c>
      <c r="B607" s="91" t="s">
        <v>1219</v>
      </c>
      <c r="C607" s="80">
        <v>2</v>
      </c>
      <c r="D607" s="92" t="s">
        <v>310</v>
      </c>
      <c r="E607" s="76" t="s">
        <v>1220</v>
      </c>
      <c r="F607" s="14" t="s">
        <v>15</v>
      </c>
    </row>
    <row r="608" customHeight="1" spans="1:6">
      <c r="A608" s="80" t="s">
        <v>1221</v>
      </c>
      <c r="B608" s="91" t="s">
        <v>1222</v>
      </c>
      <c r="C608" s="80">
        <v>1</v>
      </c>
      <c r="D608" s="92" t="s">
        <v>101</v>
      </c>
      <c r="E608" s="69" t="s">
        <v>1223</v>
      </c>
      <c r="F608" s="14" t="s">
        <v>15</v>
      </c>
    </row>
    <row r="609" customHeight="1" spans="1:6">
      <c r="A609" s="81" t="s">
        <v>435</v>
      </c>
      <c r="B609" s="100" t="s">
        <v>436</v>
      </c>
      <c r="C609" s="80"/>
      <c r="D609" s="92"/>
      <c r="E609" s="94"/>
      <c r="F609" s="14"/>
    </row>
    <row r="610" customHeight="1" spans="1:6">
      <c r="A610" s="80" t="s">
        <v>1224</v>
      </c>
      <c r="B610" s="91" t="s">
        <v>437</v>
      </c>
      <c r="C610" s="80"/>
      <c r="D610" s="92"/>
      <c r="E610" s="94"/>
      <c r="F610" s="14"/>
    </row>
    <row r="611" customHeight="1" spans="1:6">
      <c r="A611" s="80" t="s">
        <v>1225</v>
      </c>
      <c r="B611" s="91" t="s">
        <v>1226</v>
      </c>
      <c r="C611" s="80">
        <f>C520/2</f>
        <v>28</v>
      </c>
      <c r="D611" s="92" t="s">
        <v>27</v>
      </c>
      <c r="E611" s="102" t="s">
        <v>1227</v>
      </c>
      <c r="F611" s="14" t="s">
        <v>15</v>
      </c>
    </row>
    <row r="612" customHeight="1" spans="1:6">
      <c r="A612" s="80" t="s">
        <v>1228</v>
      </c>
      <c r="B612" s="91" t="s">
        <v>1229</v>
      </c>
      <c r="C612" s="80">
        <f>C520/2</f>
        <v>28</v>
      </c>
      <c r="D612" s="92" t="s">
        <v>27</v>
      </c>
      <c r="E612" s="75" t="s">
        <v>1230</v>
      </c>
      <c r="F612" s="14" t="s">
        <v>15</v>
      </c>
    </row>
    <row r="613" customHeight="1" spans="1:6">
      <c r="A613" s="80" t="s">
        <v>1231</v>
      </c>
      <c r="B613" s="91" t="s">
        <v>1232</v>
      </c>
      <c r="C613" s="80">
        <f>C520/2</f>
        <v>28</v>
      </c>
      <c r="D613" s="92" t="s">
        <v>27</v>
      </c>
      <c r="E613" s="75" t="s">
        <v>1233</v>
      </c>
      <c r="F613" s="14" t="s">
        <v>15</v>
      </c>
    </row>
    <row r="614" customHeight="1" spans="1:6">
      <c r="A614" s="80" t="s">
        <v>1234</v>
      </c>
      <c r="B614" s="91" t="s">
        <v>438</v>
      </c>
      <c r="C614" s="80">
        <v>1</v>
      </c>
      <c r="D614" s="92" t="s">
        <v>27</v>
      </c>
      <c r="E614" s="37" t="s">
        <v>439</v>
      </c>
      <c r="F614" s="14" t="s">
        <v>15</v>
      </c>
    </row>
    <row r="615" customHeight="1" spans="1:6">
      <c r="A615" s="80" t="s">
        <v>1235</v>
      </c>
      <c r="B615" s="91" t="s">
        <v>440</v>
      </c>
      <c r="C615" s="80">
        <f>C520/2</f>
        <v>28</v>
      </c>
      <c r="D615" s="92" t="s">
        <v>27</v>
      </c>
      <c r="E615" s="72" t="s">
        <v>441</v>
      </c>
      <c r="F615" s="14" t="s">
        <v>15</v>
      </c>
    </row>
    <row r="616" customHeight="1" spans="1:6">
      <c r="A616" s="80" t="s">
        <v>1236</v>
      </c>
      <c r="B616" s="91" t="s">
        <v>442</v>
      </c>
      <c r="C616" s="80">
        <v>2</v>
      </c>
      <c r="D616" s="92" t="s">
        <v>293</v>
      </c>
      <c r="E616" s="75" t="s">
        <v>1237</v>
      </c>
      <c r="F616" s="14" t="s">
        <v>15</v>
      </c>
    </row>
    <row r="617" customHeight="1" spans="1:6">
      <c r="A617" s="80" t="s">
        <v>1238</v>
      </c>
      <c r="B617" s="91" t="s">
        <v>1239</v>
      </c>
      <c r="C617" s="80">
        <f>C520/2</f>
        <v>28</v>
      </c>
      <c r="D617" s="92" t="s">
        <v>27</v>
      </c>
      <c r="E617" s="69" t="s">
        <v>1240</v>
      </c>
      <c r="F617" s="14" t="s">
        <v>15</v>
      </c>
    </row>
    <row r="618" customHeight="1" spans="1:6">
      <c r="A618" s="19">
        <v>21008</v>
      </c>
      <c r="B618" s="67" t="s">
        <v>1241</v>
      </c>
      <c r="C618" s="80">
        <f>C520/2</f>
        <v>28</v>
      </c>
      <c r="D618" s="68" t="s">
        <v>27</v>
      </c>
      <c r="E618" s="75" t="s">
        <v>1242</v>
      </c>
      <c r="F618" s="14" t="s">
        <v>15</v>
      </c>
    </row>
    <row r="619" customHeight="1" spans="1:6">
      <c r="A619" s="19">
        <v>21009</v>
      </c>
      <c r="B619" s="67" t="s">
        <v>1243</v>
      </c>
      <c r="C619" s="80">
        <f>C520/2</f>
        <v>28</v>
      </c>
      <c r="D619" s="68" t="s">
        <v>69</v>
      </c>
      <c r="E619" s="37" t="s">
        <v>1244</v>
      </c>
      <c r="F619" s="14" t="s">
        <v>15</v>
      </c>
    </row>
    <row r="620" customHeight="1" spans="1:6">
      <c r="A620" s="80" t="s">
        <v>1245</v>
      </c>
      <c r="B620" s="91" t="s">
        <v>1246</v>
      </c>
      <c r="C620" s="80">
        <v>1</v>
      </c>
      <c r="D620" s="92" t="s">
        <v>69</v>
      </c>
      <c r="E620" s="75" t="s">
        <v>1247</v>
      </c>
      <c r="F620" s="14" t="s">
        <v>15</v>
      </c>
    </row>
    <row r="621" customHeight="1" spans="1:6">
      <c r="A621" s="19">
        <v>21011</v>
      </c>
      <c r="B621" s="67" t="s">
        <v>445</v>
      </c>
      <c r="C621" s="19">
        <v>2</v>
      </c>
      <c r="D621" s="68" t="s">
        <v>69</v>
      </c>
      <c r="E621" s="72" t="s">
        <v>446</v>
      </c>
      <c r="F621" s="14" t="s">
        <v>15</v>
      </c>
    </row>
    <row r="622" customHeight="1" spans="1:6">
      <c r="A622" s="80" t="s">
        <v>1248</v>
      </c>
      <c r="B622" s="91" t="s">
        <v>1249</v>
      </c>
      <c r="C622" s="80">
        <v>1</v>
      </c>
      <c r="D622" s="92" t="s">
        <v>27</v>
      </c>
      <c r="E622" s="75" t="s">
        <v>1250</v>
      </c>
      <c r="F622" s="14" t="s">
        <v>15</v>
      </c>
    </row>
    <row r="623" customHeight="1" spans="1:6">
      <c r="A623" s="80" t="s">
        <v>1251</v>
      </c>
      <c r="B623" s="91" t="s">
        <v>1252</v>
      </c>
      <c r="C623" s="80">
        <v>1</v>
      </c>
      <c r="D623" s="92" t="s">
        <v>27</v>
      </c>
      <c r="E623" s="37" t="s">
        <v>1253</v>
      </c>
      <c r="F623" s="14" t="s">
        <v>15</v>
      </c>
    </row>
    <row r="624" customHeight="1" spans="1:6">
      <c r="A624" s="80" t="s">
        <v>1254</v>
      </c>
      <c r="B624" s="91" t="s">
        <v>1255</v>
      </c>
      <c r="C624" s="80">
        <v>1</v>
      </c>
      <c r="D624" s="92" t="s">
        <v>27</v>
      </c>
      <c r="E624" s="69" t="s">
        <v>1256</v>
      </c>
      <c r="F624" s="14" t="s">
        <v>15</v>
      </c>
    </row>
    <row r="625" customHeight="1" spans="1:6">
      <c r="A625" s="80" t="s">
        <v>1257</v>
      </c>
      <c r="B625" s="91" t="s">
        <v>1258</v>
      </c>
      <c r="C625" s="80">
        <f>C520/2</f>
        <v>28</v>
      </c>
      <c r="D625" s="92" t="s">
        <v>27</v>
      </c>
      <c r="E625" s="37" t="s">
        <v>1259</v>
      </c>
      <c r="F625" s="14" t="s">
        <v>15</v>
      </c>
    </row>
    <row r="626" customHeight="1" spans="1:6">
      <c r="A626" s="80" t="s">
        <v>1260</v>
      </c>
      <c r="B626" s="91" t="s">
        <v>1261</v>
      </c>
      <c r="C626" s="80">
        <f>C520/2</f>
        <v>28</v>
      </c>
      <c r="D626" s="92" t="s">
        <v>101</v>
      </c>
      <c r="E626" s="103" t="s">
        <v>1262</v>
      </c>
      <c r="F626" s="14" t="s">
        <v>15</v>
      </c>
    </row>
    <row r="627" customHeight="1" spans="1:6">
      <c r="A627" s="80" t="s">
        <v>1263</v>
      </c>
      <c r="B627" s="91" t="s">
        <v>1264</v>
      </c>
      <c r="C627" s="80">
        <v>2</v>
      </c>
      <c r="D627" s="92" t="s">
        <v>101</v>
      </c>
      <c r="E627" s="103" t="s">
        <v>1262</v>
      </c>
      <c r="F627" s="14" t="s">
        <v>15</v>
      </c>
    </row>
    <row r="628" customHeight="1" spans="1:6">
      <c r="A628" s="19">
        <v>21018</v>
      </c>
      <c r="B628" s="67" t="s">
        <v>1265</v>
      </c>
      <c r="C628" s="19">
        <v>2</v>
      </c>
      <c r="D628" s="68" t="s">
        <v>27</v>
      </c>
      <c r="E628" s="102" t="s">
        <v>1266</v>
      </c>
      <c r="F628" s="14" t="s">
        <v>15</v>
      </c>
    </row>
    <row r="629" customHeight="1" spans="1:6">
      <c r="A629" s="19">
        <v>21019</v>
      </c>
      <c r="B629" s="67" t="s">
        <v>1267</v>
      </c>
      <c r="C629" s="80">
        <v>1</v>
      </c>
      <c r="D629" s="68" t="s">
        <v>27</v>
      </c>
      <c r="E629" s="69" t="s">
        <v>1268</v>
      </c>
      <c r="F629" s="14" t="s">
        <v>15</v>
      </c>
    </row>
    <row r="630" customHeight="1" spans="1:6">
      <c r="A630" s="80" t="s">
        <v>1269</v>
      </c>
      <c r="B630" s="91" t="s">
        <v>1270</v>
      </c>
      <c r="C630" s="80">
        <v>1</v>
      </c>
      <c r="D630" s="92" t="s">
        <v>27</v>
      </c>
      <c r="E630" s="69" t="s">
        <v>1271</v>
      </c>
      <c r="F630" s="14" t="s">
        <v>15</v>
      </c>
    </row>
    <row r="631" customHeight="1" spans="1:6">
      <c r="A631" s="80" t="s">
        <v>1272</v>
      </c>
      <c r="B631" s="91" t="s">
        <v>1273</v>
      </c>
      <c r="C631" s="80">
        <v>2</v>
      </c>
      <c r="D631" s="92" t="s">
        <v>316</v>
      </c>
      <c r="E631" s="69" t="s">
        <v>1274</v>
      </c>
      <c r="F631" s="14" t="s">
        <v>15</v>
      </c>
    </row>
    <row r="632" customHeight="1" spans="1:6">
      <c r="A632" s="80" t="s">
        <v>1275</v>
      </c>
      <c r="B632" s="91" t="s">
        <v>1276</v>
      </c>
      <c r="C632" s="80">
        <v>2</v>
      </c>
      <c r="D632" s="92" t="s">
        <v>27</v>
      </c>
      <c r="E632" s="103" t="s">
        <v>1277</v>
      </c>
      <c r="F632" s="14" t="s">
        <v>15</v>
      </c>
    </row>
    <row r="633" customHeight="1" spans="1:6">
      <c r="A633" s="80" t="s">
        <v>1278</v>
      </c>
      <c r="B633" s="91" t="s">
        <v>1279</v>
      </c>
      <c r="C633" s="80">
        <f>C520</f>
        <v>56</v>
      </c>
      <c r="D633" s="92" t="s">
        <v>27</v>
      </c>
      <c r="E633" s="104" t="s">
        <v>1280</v>
      </c>
      <c r="F633" s="14" t="s">
        <v>15</v>
      </c>
    </row>
    <row r="634" customHeight="1" spans="1:6">
      <c r="A634" s="80" t="s">
        <v>1281</v>
      </c>
      <c r="B634" s="91" t="s">
        <v>1282</v>
      </c>
      <c r="C634" s="80">
        <v>2</v>
      </c>
      <c r="D634" s="92" t="s">
        <v>293</v>
      </c>
      <c r="E634" s="69" t="s">
        <v>1283</v>
      </c>
      <c r="F634" s="14" t="s">
        <v>15</v>
      </c>
    </row>
    <row r="635" customHeight="1" spans="1:6">
      <c r="A635" s="80" t="s">
        <v>1284</v>
      </c>
      <c r="B635" s="91" t="s">
        <v>1285</v>
      </c>
      <c r="C635" s="80">
        <f>C520</f>
        <v>56</v>
      </c>
      <c r="D635" s="92" t="s">
        <v>293</v>
      </c>
      <c r="E635" s="69" t="s">
        <v>1286</v>
      </c>
      <c r="F635" s="14" t="s">
        <v>15</v>
      </c>
    </row>
    <row r="636" customHeight="1" spans="1:6">
      <c r="A636" s="80" t="s">
        <v>1287</v>
      </c>
      <c r="B636" s="91" t="s">
        <v>459</v>
      </c>
      <c r="C636" s="80">
        <v>2</v>
      </c>
      <c r="D636" s="92" t="s">
        <v>69</v>
      </c>
      <c r="E636" s="99" t="s">
        <v>1288</v>
      </c>
      <c r="F636" s="14" t="s">
        <v>15</v>
      </c>
    </row>
    <row r="637" customHeight="1" spans="1:6">
      <c r="A637" s="19">
        <v>21034</v>
      </c>
      <c r="B637" s="67" t="s">
        <v>461</v>
      </c>
      <c r="C637" s="80">
        <v>2</v>
      </c>
      <c r="D637" s="68" t="s">
        <v>27</v>
      </c>
      <c r="E637" s="79" t="s">
        <v>462</v>
      </c>
      <c r="F637" s="14" t="s">
        <v>15</v>
      </c>
    </row>
    <row r="638" customHeight="1" spans="1:6">
      <c r="A638" s="19">
        <v>21035</v>
      </c>
      <c r="B638" s="67" t="s">
        <v>1289</v>
      </c>
      <c r="C638" s="80">
        <f>C520/2</f>
        <v>28</v>
      </c>
      <c r="D638" s="68" t="s">
        <v>27</v>
      </c>
      <c r="E638" s="105" t="s">
        <v>1290</v>
      </c>
      <c r="F638" s="14" t="s">
        <v>15</v>
      </c>
    </row>
    <row r="639" customHeight="1" spans="1:6">
      <c r="A639" s="19">
        <v>21036</v>
      </c>
      <c r="B639" s="67" t="s">
        <v>1291</v>
      </c>
      <c r="C639" s="19">
        <v>1</v>
      </c>
      <c r="D639" s="68" t="s">
        <v>27</v>
      </c>
      <c r="E639" s="75" t="s">
        <v>1292</v>
      </c>
      <c r="F639" s="14" t="s">
        <v>15</v>
      </c>
    </row>
    <row r="640" customHeight="1" spans="1:6">
      <c r="A640" s="80" t="s">
        <v>1293</v>
      </c>
      <c r="B640" s="91" t="s">
        <v>1294</v>
      </c>
      <c r="C640" s="80">
        <v>1</v>
      </c>
      <c r="D640" s="92" t="s">
        <v>27</v>
      </c>
      <c r="E640" s="75" t="s">
        <v>1295</v>
      </c>
      <c r="F640" s="14" t="s">
        <v>15</v>
      </c>
    </row>
    <row r="641" customHeight="1" spans="1:6">
      <c r="A641" s="80" t="s">
        <v>1296</v>
      </c>
      <c r="B641" s="91" t="s">
        <v>463</v>
      </c>
      <c r="C641" s="80">
        <v>1</v>
      </c>
      <c r="D641" s="92" t="s">
        <v>101</v>
      </c>
      <c r="E641" s="72" t="s">
        <v>464</v>
      </c>
      <c r="F641" s="14" t="s">
        <v>15</v>
      </c>
    </row>
    <row r="642" customHeight="1" spans="1:6">
      <c r="A642" s="80">
        <v>22</v>
      </c>
      <c r="B642" s="91" t="s">
        <v>1297</v>
      </c>
      <c r="C642" s="80"/>
      <c r="D642" s="92"/>
      <c r="E642" s="94"/>
      <c r="F642" s="14"/>
    </row>
    <row r="643" customHeight="1" spans="1:6">
      <c r="A643" s="80">
        <v>22001</v>
      </c>
      <c r="B643" s="91" t="s">
        <v>1298</v>
      </c>
      <c r="C643" s="80">
        <f>C520</f>
        <v>56</v>
      </c>
      <c r="D643" s="92" t="s">
        <v>27</v>
      </c>
      <c r="E643" s="72" t="s">
        <v>1299</v>
      </c>
      <c r="F643" s="14" t="s">
        <v>15</v>
      </c>
    </row>
    <row r="644" customHeight="1" spans="1:6">
      <c r="A644" s="80" t="s">
        <v>1300</v>
      </c>
      <c r="B644" s="91" t="s">
        <v>1298</v>
      </c>
      <c r="C644" s="80">
        <f>C520</f>
        <v>56</v>
      </c>
      <c r="D644" s="92" t="s">
        <v>27</v>
      </c>
      <c r="E644" s="72" t="s">
        <v>1301</v>
      </c>
      <c r="F644" s="14" t="s">
        <v>15</v>
      </c>
    </row>
    <row r="645" customHeight="1" spans="1:6">
      <c r="A645" s="19">
        <v>22003</v>
      </c>
      <c r="B645" s="67" t="s">
        <v>1302</v>
      </c>
      <c r="C645" s="80">
        <v>2</v>
      </c>
      <c r="D645" s="68" t="s">
        <v>69</v>
      </c>
      <c r="E645" s="69" t="s">
        <v>1303</v>
      </c>
      <c r="F645" s="14" t="s">
        <v>15</v>
      </c>
    </row>
    <row r="646" customHeight="1" spans="1:6">
      <c r="A646" s="19">
        <v>22004</v>
      </c>
      <c r="B646" s="67" t="s">
        <v>1304</v>
      </c>
      <c r="C646" s="80">
        <f>C520</f>
        <v>56</v>
      </c>
      <c r="D646" s="68" t="s">
        <v>69</v>
      </c>
      <c r="E646" s="69" t="s">
        <v>1305</v>
      </c>
      <c r="F646" s="14" t="s">
        <v>15</v>
      </c>
    </row>
    <row r="647" customHeight="1" spans="1:6">
      <c r="A647" s="80" t="s">
        <v>1306</v>
      </c>
      <c r="B647" s="91" t="s">
        <v>530</v>
      </c>
      <c r="C647" s="80">
        <v>1</v>
      </c>
      <c r="D647" s="92" t="s">
        <v>27</v>
      </c>
      <c r="E647" s="69" t="s">
        <v>1307</v>
      </c>
      <c r="F647" s="14" t="s">
        <v>15</v>
      </c>
    </row>
    <row r="648" customHeight="1" spans="1:6">
      <c r="A648" s="80" t="s">
        <v>1308</v>
      </c>
      <c r="B648" s="91" t="s">
        <v>1309</v>
      </c>
      <c r="C648" s="80">
        <v>1</v>
      </c>
      <c r="D648" s="92" t="s">
        <v>27</v>
      </c>
      <c r="E648" s="69" t="s">
        <v>1310</v>
      </c>
      <c r="F648" s="14" t="s">
        <v>15</v>
      </c>
    </row>
    <row r="649" customHeight="1" spans="1:6">
      <c r="A649" s="80" t="s">
        <v>1311</v>
      </c>
      <c r="B649" s="91" t="s">
        <v>1312</v>
      </c>
      <c r="C649" s="80">
        <v>1</v>
      </c>
      <c r="D649" s="92" t="s">
        <v>27</v>
      </c>
      <c r="E649" s="75" t="s">
        <v>1313</v>
      </c>
      <c r="F649" s="14" t="s">
        <v>15</v>
      </c>
    </row>
    <row r="650" customHeight="1" spans="1:6">
      <c r="A650" s="80" t="s">
        <v>1314</v>
      </c>
      <c r="B650" s="91" t="s">
        <v>532</v>
      </c>
      <c r="C650" s="80">
        <v>1</v>
      </c>
      <c r="D650" s="92" t="s">
        <v>101</v>
      </c>
      <c r="E650" s="69" t="s">
        <v>1315</v>
      </c>
      <c r="F650" s="14" t="s">
        <v>15</v>
      </c>
    </row>
    <row r="651" customHeight="1" spans="1:6">
      <c r="A651" s="80" t="s">
        <v>1316</v>
      </c>
      <c r="B651" s="91" t="s">
        <v>1317</v>
      </c>
      <c r="C651" s="80">
        <f>C520</f>
        <v>56</v>
      </c>
      <c r="D651" s="92" t="s">
        <v>27</v>
      </c>
      <c r="E651" s="69" t="s">
        <v>1318</v>
      </c>
      <c r="F651" s="14" t="s">
        <v>15</v>
      </c>
    </row>
    <row r="652" customHeight="1" spans="1:6">
      <c r="A652" s="80" t="s">
        <v>1319</v>
      </c>
      <c r="B652" s="91" t="s">
        <v>566</v>
      </c>
      <c r="C652" s="80">
        <v>4</v>
      </c>
      <c r="D652" s="92" t="s">
        <v>27</v>
      </c>
      <c r="E652" s="69" t="s">
        <v>1320</v>
      </c>
      <c r="F652" s="14" t="s">
        <v>15</v>
      </c>
    </row>
    <row r="653" customHeight="1" spans="1:6">
      <c r="A653" s="80" t="s">
        <v>1321</v>
      </c>
      <c r="B653" s="91" t="s">
        <v>568</v>
      </c>
      <c r="C653" s="80">
        <v>4</v>
      </c>
      <c r="D653" s="92" t="s">
        <v>69</v>
      </c>
      <c r="E653" s="72" t="s">
        <v>569</v>
      </c>
      <c r="F653" s="14" t="s">
        <v>15</v>
      </c>
    </row>
    <row r="654" customHeight="1" spans="1:6">
      <c r="A654" s="80" t="s">
        <v>1322</v>
      </c>
      <c r="B654" s="91" t="s">
        <v>1323</v>
      </c>
      <c r="C654" s="80">
        <v>2</v>
      </c>
      <c r="D654" s="92" t="s">
        <v>27</v>
      </c>
      <c r="E654" s="37" t="s">
        <v>1324</v>
      </c>
      <c r="F654" s="14" t="s">
        <v>15</v>
      </c>
    </row>
    <row r="655" customHeight="1" spans="1:6">
      <c r="A655" s="80" t="s">
        <v>1325</v>
      </c>
      <c r="B655" s="91" t="s">
        <v>1326</v>
      </c>
      <c r="C655" s="80">
        <v>1</v>
      </c>
      <c r="D655" s="92" t="s">
        <v>27</v>
      </c>
      <c r="E655" s="75" t="s">
        <v>1327</v>
      </c>
      <c r="F655" s="14" t="s">
        <v>15</v>
      </c>
    </row>
    <row r="656" customHeight="1" spans="1:6">
      <c r="A656" s="80" t="s">
        <v>1328</v>
      </c>
      <c r="B656" s="91" t="s">
        <v>1329</v>
      </c>
      <c r="C656" s="80">
        <v>1</v>
      </c>
      <c r="D656" s="92" t="s">
        <v>69</v>
      </c>
      <c r="E656" s="75" t="s">
        <v>1330</v>
      </c>
      <c r="F656" s="14" t="s">
        <v>15</v>
      </c>
    </row>
    <row r="657" customHeight="1" spans="1:6">
      <c r="A657" s="80" t="s">
        <v>1331</v>
      </c>
      <c r="B657" s="91" t="s">
        <v>1332</v>
      </c>
      <c r="C657" s="80">
        <v>1</v>
      </c>
      <c r="D657" s="92" t="s">
        <v>69</v>
      </c>
      <c r="E657" s="37" t="s">
        <v>1333</v>
      </c>
      <c r="F657" s="14" t="s">
        <v>15</v>
      </c>
    </row>
    <row r="658" customHeight="1" spans="1:6">
      <c r="A658" s="80" t="s">
        <v>1334</v>
      </c>
      <c r="B658" s="91" t="s">
        <v>1335</v>
      </c>
      <c r="C658" s="80">
        <v>2</v>
      </c>
      <c r="D658" s="92" t="s">
        <v>69</v>
      </c>
      <c r="E658" s="79" t="s">
        <v>1336</v>
      </c>
      <c r="F658" s="14" t="s">
        <v>15</v>
      </c>
    </row>
    <row r="659" customHeight="1" spans="1:6">
      <c r="A659" s="80" t="s">
        <v>1337</v>
      </c>
      <c r="B659" s="91" t="s">
        <v>570</v>
      </c>
      <c r="C659" s="80">
        <v>2</v>
      </c>
      <c r="D659" s="92" t="s">
        <v>69</v>
      </c>
      <c r="E659" s="72" t="s">
        <v>571</v>
      </c>
      <c r="F659" s="14" t="s">
        <v>15</v>
      </c>
    </row>
    <row r="660" customHeight="1" spans="1:6">
      <c r="A660" s="80" t="s">
        <v>1338</v>
      </c>
      <c r="B660" s="91" t="s">
        <v>572</v>
      </c>
      <c r="C660" s="80">
        <v>2</v>
      </c>
      <c r="D660" s="92" t="s">
        <v>27</v>
      </c>
      <c r="E660" s="76" t="s">
        <v>573</v>
      </c>
      <c r="F660" s="14" t="s">
        <v>15</v>
      </c>
    </row>
    <row r="661" customHeight="1" spans="1:6">
      <c r="A661" s="19">
        <v>22212</v>
      </c>
      <c r="B661" s="67" t="s">
        <v>1339</v>
      </c>
      <c r="C661" s="80">
        <f>C520</f>
        <v>56</v>
      </c>
      <c r="D661" s="68" t="s">
        <v>27</v>
      </c>
      <c r="E661" s="69" t="s">
        <v>1340</v>
      </c>
      <c r="F661" s="14" t="s">
        <v>15</v>
      </c>
    </row>
    <row r="662" customHeight="1" spans="1:6">
      <c r="A662" s="80" t="s">
        <v>1341</v>
      </c>
      <c r="B662" s="91" t="s">
        <v>1342</v>
      </c>
      <c r="C662" s="80">
        <v>2</v>
      </c>
      <c r="D662" s="92" t="s">
        <v>101</v>
      </c>
      <c r="E662" s="69" t="s">
        <v>1343</v>
      </c>
      <c r="F662" s="14" t="s">
        <v>15</v>
      </c>
    </row>
    <row r="663" customHeight="1" spans="1:6">
      <c r="A663" s="80" t="s">
        <v>1344</v>
      </c>
      <c r="B663" s="91" t="s">
        <v>1345</v>
      </c>
      <c r="C663" s="80">
        <v>2</v>
      </c>
      <c r="D663" s="92" t="s">
        <v>69</v>
      </c>
      <c r="E663" s="69" t="s">
        <v>1346</v>
      </c>
      <c r="F663" s="14" t="s">
        <v>15</v>
      </c>
    </row>
    <row r="664" customHeight="1" spans="1:6">
      <c r="A664" s="80">
        <v>23</v>
      </c>
      <c r="B664" s="91" t="s">
        <v>597</v>
      </c>
      <c r="C664" s="80"/>
      <c r="D664" s="92"/>
      <c r="E664" s="94"/>
      <c r="F664" s="14"/>
    </row>
    <row r="665" customHeight="1" spans="1:6">
      <c r="A665" s="19">
        <v>23001</v>
      </c>
      <c r="B665" s="67" t="s">
        <v>1347</v>
      </c>
      <c r="C665" s="19">
        <v>2</v>
      </c>
      <c r="D665" s="68" t="s">
        <v>535</v>
      </c>
      <c r="E665" s="75" t="s">
        <v>1348</v>
      </c>
      <c r="F665" s="14" t="s">
        <v>15</v>
      </c>
    </row>
    <row r="666" customHeight="1" spans="1:6">
      <c r="A666" s="19">
        <v>23002</v>
      </c>
      <c r="B666" s="67" t="s">
        <v>1347</v>
      </c>
      <c r="C666" s="19">
        <f>C520</f>
        <v>56</v>
      </c>
      <c r="D666" s="68" t="s">
        <v>535</v>
      </c>
      <c r="E666" s="75" t="s">
        <v>1349</v>
      </c>
      <c r="F666" s="14" t="s">
        <v>15</v>
      </c>
    </row>
    <row r="667" customHeight="1" spans="1:6">
      <c r="A667" s="80">
        <v>23003</v>
      </c>
      <c r="B667" s="91" t="s">
        <v>600</v>
      </c>
      <c r="C667" s="80">
        <v>2</v>
      </c>
      <c r="D667" s="92" t="s">
        <v>535</v>
      </c>
      <c r="E667" s="69" t="s">
        <v>1350</v>
      </c>
      <c r="F667" s="14" t="s">
        <v>15</v>
      </c>
    </row>
    <row r="668" customHeight="1" spans="1:6">
      <c r="A668" s="19">
        <v>23004</v>
      </c>
      <c r="B668" s="67" t="s">
        <v>1351</v>
      </c>
      <c r="C668" s="19">
        <f>C520</f>
        <v>56</v>
      </c>
      <c r="D668" s="68" t="s">
        <v>535</v>
      </c>
      <c r="E668" s="75" t="s">
        <v>1352</v>
      </c>
      <c r="F668" s="14" t="s">
        <v>15</v>
      </c>
    </row>
    <row r="669" customHeight="1" spans="1:6">
      <c r="A669" s="80">
        <v>23005</v>
      </c>
      <c r="B669" s="91" t="s">
        <v>602</v>
      </c>
      <c r="C669" s="80">
        <v>2</v>
      </c>
      <c r="D669" s="92" t="s">
        <v>535</v>
      </c>
      <c r="E669" s="75" t="s">
        <v>1353</v>
      </c>
      <c r="F669" s="14" t="s">
        <v>15</v>
      </c>
    </row>
    <row r="670" customHeight="1" spans="1:6">
      <c r="A670" s="19">
        <v>23006</v>
      </c>
      <c r="B670" s="67" t="s">
        <v>602</v>
      </c>
      <c r="C670" s="19">
        <f>C520</f>
        <v>56</v>
      </c>
      <c r="D670" s="68" t="s">
        <v>535</v>
      </c>
      <c r="E670" s="69" t="s">
        <v>1354</v>
      </c>
      <c r="F670" s="14" t="s">
        <v>15</v>
      </c>
    </row>
    <row r="671" customHeight="1" spans="1:6">
      <c r="A671" s="80">
        <v>23007</v>
      </c>
      <c r="B671" s="91" t="s">
        <v>1355</v>
      </c>
      <c r="C671" s="80">
        <v>2</v>
      </c>
      <c r="D671" s="92" t="s">
        <v>535</v>
      </c>
      <c r="E671" s="69" t="s">
        <v>606</v>
      </c>
      <c r="F671" s="14" t="s">
        <v>15</v>
      </c>
    </row>
    <row r="672" customHeight="1" spans="1:6">
      <c r="A672" s="80">
        <v>23008</v>
      </c>
      <c r="B672" s="91" t="s">
        <v>607</v>
      </c>
      <c r="C672" s="80">
        <v>2</v>
      </c>
      <c r="D672" s="92" t="s">
        <v>101</v>
      </c>
      <c r="E672" s="37" t="s">
        <v>608</v>
      </c>
      <c r="F672" s="14" t="s">
        <v>15</v>
      </c>
    </row>
    <row r="673" customHeight="1" spans="1:6">
      <c r="A673" s="80" t="s">
        <v>1356</v>
      </c>
      <c r="B673" s="91" t="s">
        <v>609</v>
      </c>
      <c r="C673" s="80">
        <v>2</v>
      </c>
      <c r="D673" s="92" t="s">
        <v>610</v>
      </c>
      <c r="E673" s="69" t="s">
        <v>1357</v>
      </c>
      <c r="F673" s="14" t="s">
        <v>15</v>
      </c>
    </row>
    <row r="674" customHeight="1" spans="1:6">
      <c r="A674" s="80" t="s">
        <v>1358</v>
      </c>
      <c r="B674" s="91" t="s">
        <v>612</v>
      </c>
      <c r="C674" s="80">
        <v>100</v>
      </c>
      <c r="D674" s="92" t="s">
        <v>69</v>
      </c>
      <c r="E674" s="72" t="s">
        <v>613</v>
      </c>
      <c r="F674" s="14" t="s">
        <v>15</v>
      </c>
    </row>
    <row r="675" customHeight="1" spans="1:6">
      <c r="A675" s="80" t="s">
        <v>1359</v>
      </c>
      <c r="B675" s="91" t="s">
        <v>614</v>
      </c>
      <c r="C675" s="80">
        <v>100</v>
      </c>
      <c r="D675" s="92" t="s">
        <v>69</v>
      </c>
      <c r="E675" s="72" t="s">
        <v>615</v>
      </c>
      <c r="F675" s="14" t="s">
        <v>15</v>
      </c>
    </row>
    <row r="676" customHeight="1" spans="1:6">
      <c r="A676" s="80" t="s">
        <v>1360</v>
      </c>
      <c r="B676" s="91" t="s">
        <v>616</v>
      </c>
      <c r="C676" s="80">
        <v>100</v>
      </c>
      <c r="D676" s="92" t="s">
        <v>69</v>
      </c>
      <c r="E676" s="75" t="s">
        <v>617</v>
      </c>
      <c r="F676" s="14" t="s">
        <v>15</v>
      </c>
    </row>
    <row r="677" customHeight="1" spans="1:6">
      <c r="A677" s="80" t="s">
        <v>1361</v>
      </c>
      <c r="B677" s="91" t="s">
        <v>616</v>
      </c>
      <c r="C677" s="80">
        <v>3</v>
      </c>
      <c r="D677" s="92" t="s">
        <v>69</v>
      </c>
      <c r="E677" s="75" t="s">
        <v>1362</v>
      </c>
      <c r="F677" s="14" t="s">
        <v>15</v>
      </c>
    </row>
    <row r="678" customHeight="1" spans="1:6">
      <c r="A678" s="80" t="s">
        <v>1363</v>
      </c>
      <c r="B678" s="91" t="s">
        <v>616</v>
      </c>
      <c r="C678" s="80">
        <v>3</v>
      </c>
      <c r="D678" s="92" t="s">
        <v>69</v>
      </c>
      <c r="E678" s="69" t="s">
        <v>1364</v>
      </c>
      <c r="F678" s="14" t="s">
        <v>15</v>
      </c>
    </row>
    <row r="679" customHeight="1" spans="1:6">
      <c r="A679" s="80" t="s">
        <v>1365</v>
      </c>
      <c r="B679" s="91" t="s">
        <v>1366</v>
      </c>
      <c r="C679" s="80">
        <f>C520</f>
        <v>56</v>
      </c>
      <c r="D679" s="92" t="s">
        <v>293</v>
      </c>
      <c r="E679" s="75" t="s">
        <v>1367</v>
      </c>
      <c r="F679" s="14" t="s">
        <v>15</v>
      </c>
    </row>
    <row r="680" customHeight="1" spans="1:6">
      <c r="A680" s="80" t="s">
        <v>1368</v>
      </c>
      <c r="B680" s="91" t="s">
        <v>620</v>
      </c>
      <c r="C680" s="80">
        <v>2</v>
      </c>
      <c r="D680" s="92" t="s">
        <v>101</v>
      </c>
      <c r="E680" s="69" t="s">
        <v>621</v>
      </c>
      <c r="F680" s="14" t="s">
        <v>15</v>
      </c>
    </row>
    <row r="681" customHeight="1" spans="1:6">
      <c r="A681" s="80" t="s">
        <v>1369</v>
      </c>
      <c r="B681" s="91" t="s">
        <v>622</v>
      </c>
      <c r="C681" s="80">
        <f>C520/2</f>
        <v>28</v>
      </c>
      <c r="D681" s="92" t="s">
        <v>101</v>
      </c>
      <c r="E681" s="69" t="s">
        <v>1370</v>
      </c>
      <c r="F681" s="14" t="s">
        <v>15</v>
      </c>
    </row>
    <row r="682" customHeight="1" spans="1:6">
      <c r="A682" s="19">
        <v>23021</v>
      </c>
      <c r="B682" s="67" t="s">
        <v>1371</v>
      </c>
      <c r="C682" s="19">
        <v>2</v>
      </c>
      <c r="D682" s="68" t="s">
        <v>69</v>
      </c>
      <c r="E682" s="75" t="s">
        <v>1372</v>
      </c>
      <c r="F682" s="14" t="s">
        <v>15</v>
      </c>
    </row>
    <row r="683" customHeight="1" spans="1:6">
      <c r="A683" s="80" t="s">
        <v>1373</v>
      </c>
      <c r="B683" s="91" t="s">
        <v>1374</v>
      </c>
      <c r="C683" s="80">
        <v>2</v>
      </c>
      <c r="D683" s="92" t="s">
        <v>69</v>
      </c>
      <c r="E683" s="69" t="s">
        <v>1375</v>
      </c>
      <c r="F683" s="14" t="s">
        <v>15</v>
      </c>
    </row>
    <row r="684" customHeight="1" spans="1:6">
      <c r="A684" s="19">
        <v>23023</v>
      </c>
      <c r="B684" s="67" t="s">
        <v>1376</v>
      </c>
      <c r="C684" s="80">
        <f>C520/2</f>
        <v>28</v>
      </c>
      <c r="D684" s="68" t="s">
        <v>69</v>
      </c>
      <c r="E684" s="75" t="s">
        <v>1377</v>
      </c>
      <c r="F684" s="14" t="s">
        <v>15</v>
      </c>
    </row>
    <row r="685" customHeight="1" spans="1:6">
      <c r="A685" s="80" t="s">
        <v>1378</v>
      </c>
      <c r="B685" s="91" t="s">
        <v>624</v>
      </c>
      <c r="C685" s="80">
        <v>1</v>
      </c>
      <c r="D685" s="92" t="s">
        <v>27</v>
      </c>
      <c r="E685" s="69" t="s">
        <v>1379</v>
      </c>
      <c r="F685" s="14" t="s">
        <v>15</v>
      </c>
    </row>
    <row r="686" customHeight="1" spans="1:6">
      <c r="A686" s="80" t="s">
        <v>1380</v>
      </c>
      <c r="B686" s="106" t="s">
        <v>1381</v>
      </c>
      <c r="C686" s="80">
        <v>1</v>
      </c>
      <c r="D686" s="92" t="s">
        <v>27</v>
      </c>
      <c r="E686" s="69" t="s">
        <v>1382</v>
      </c>
      <c r="F686" s="14" t="s">
        <v>15</v>
      </c>
    </row>
    <row r="687" customHeight="1" spans="1:6">
      <c r="A687" s="80" t="s">
        <v>1383</v>
      </c>
      <c r="B687" s="91" t="s">
        <v>626</v>
      </c>
      <c r="C687" s="80">
        <f>C520</f>
        <v>56</v>
      </c>
      <c r="D687" s="92" t="s">
        <v>27</v>
      </c>
      <c r="E687" s="69" t="s">
        <v>1384</v>
      </c>
      <c r="F687" s="14" t="s">
        <v>15</v>
      </c>
    </row>
    <row r="688" customHeight="1" spans="1:6">
      <c r="A688" s="19">
        <v>23033</v>
      </c>
      <c r="B688" s="67" t="s">
        <v>628</v>
      </c>
      <c r="C688" s="80">
        <f>C520</f>
        <v>56</v>
      </c>
      <c r="D688" s="68" t="s">
        <v>69</v>
      </c>
      <c r="E688" s="75" t="s">
        <v>1385</v>
      </c>
      <c r="F688" s="14" t="s">
        <v>15</v>
      </c>
    </row>
    <row r="689" customHeight="1" spans="1:6">
      <c r="A689" s="80" t="s">
        <v>1386</v>
      </c>
      <c r="B689" s="91" t="s">
        <v>630</v>
      </c>
      <c r="C689" s="80">
        <v>2</v>
      </c>
      <c r="D689" s="92" t="s">
        <v>69</v>
      </c>
      <c r="E689" s="75" t="s">
        <v>1385</v>
      </c>
      <c r="F689" s="14" t="s">
        <v>15</v>
      </c>
    </row>
    <row r="690" customHeight="1" spans="1:6">
      <c r="A690" s="80" t="s">
        <v>1387</v>
      </c>
      <c r="B690" s="91" t="s">
        <v>632</v>
      </c>
      <c r="C690" s="80">
        <v>2</v>
      </c>
      <c r="D690" s="92" t="s">
        <v>27</v>
      </c>
      <c r="E690" s="75" t="s">
        <v>1388</v>
      </c>
      <c r="F690" s="14" t="s">
        <v>15</v>
      </c>
    </row>
    <row r="691" customHeight="1" spans="1:6">
      <c r="A691" s="80" t="s">
        <v>1389</v>
      </c>
      <c r="B691" s="91" t="s">
        <v>1390</v>
      </c>
      <c r="C691" s="80">
        <f>C520/2</f>
        <v>28</v>
      </c>
      <c r="D691" s="92" t="s">
        <v>27</v>
      </c>
      <c r="E691" s="75" t="s">
        <v>1391</v>
      </c>
      <c r="F691" s="14" t="s">
        <v>15</v>
      </c>
    </row>
    <row r="692" customHeight="1" spans="1:6">
      <c r="A692" s="19">
        <v>23037</v>
      </c>
      <c r="B692" s="67" t="s">
        <v>634</v>
      </c>
      <c r="C692" s="19">
        <v>2</v>
      </c>
      <c r="D692" s="68" t="s">
        <v>27</v>
      </c>
      <c r="E692" s="72" t="s">
        <v>635</v>
      </c>
      <c r="F692" s="14" t="s">
        <v>15</v>
      </c>
    </row>
    <row r="693" customHeight="1" spans="1:6">
      <c r="A693" s="80" t="s">
        <v>1392</v>
      </c>
      <c r="B693" s="91" t="s">
        <v>1393</v>
      </c>
      <c r="C693" s="80">
        <v>56</v>
      </c>
      <c r="D693" s="92" t="s">
        <v>27</v>
      </c>
      <c r="E693" s="75" t="s">
        <v>1394</v>
      </c>
      <c r="F693" s="14" t="s">
        <v>15</v>
      </c>
    </row>
    <row r="694" customHeight="1" spans="1:6">
      <c r="A694" s="80" t="s">
        <v>1395</v>
      </c>
      <c r="B694" s="91" t="s">
        <v>1396</v>
      </c>
      <c r="C694" s="80">
        <v>56</v>
      </c>
      <c r="D694" s="92" t="s">
        <v>27</v>
      </c>
      <c r="E694" s="75" t="s">
        <v>1397</v>
      </c>
      <c r="F694" s="14" t="s">
        <v>15</v>
      </c>
    </row>
    <row r="695" customHeight="1" spans="1:6">
      <c r="A695" s="80">
        <v>24</v>
      </c>
      <c r="B695" s="91" t="s">
        <v>680</v>
      </c>
      <c r="C695" s="80"/>
      <c r="D695" s="92"/>
      <c r="E695" s="94"/>
      <c r="F695" s="14"/>
    </row>
    <row r="696" customHeight="1" spans="1:6">
      <c r="A696" s="80" t="s">
        <v>1398</v>
      </c>
      <c r="B696" s="91" t="s">
        <v>681</v>
      </c>
      <c r="C696" s="80">
        <v>28</v>
      </c>
      <c r="D696" s="92" t="s">
        <v>535</v>
      </c>
      <c r="E696" s="69" t="s">
        <v>1399</v>
      </c>
      <c r="F696" s="14" t="s">
        <v>15</v>
      </c>
    </row>
    <row r="697" customHeight="1" spans="1:6">
      <c r="A697" s="19">
        <v>24002</v>
      </c>
      <c r="B697" s="67" t="s">
        <v>683</v>
      </c>
      <c r="C697" s="19">
        <v>1</v>
      </c>
      <c r="D697" s="68" t="s">
        <v>69</v>
      </c>
      <c r="E697" s="69" t="s">
        <v>1400</v>
      </c>
      <c r="F697" s="14" t="s">
        <v>15</v>
      </c>
    </row>
    <row r="698" customHeight="1" spans="1:6">
      <c r="A698" s="80" t="s">
        <v>1401</v>
      </c>
      <c r="B698" s="91" t="s">
        <v>685</v>
      </c>
      <c r="C698" s="80">
        <v>1</v>
      </c>
      <c r="D698" s="92" t="s">
        <v>27</v>
      </c>
      <c r="E698" s="72" t="s">
        <v>686</v>
      </c>
      <c r="F698" s="14" t="s">
        <v>15</v>
      </c>
    </row>
    <row r="699" customHeight="1" spans="1:6">
      <c r="A699" s="80" t="s">
        <v>1402</v>
      </c>
      <c r="B699" s="91" t="s">
        <v>687</v>
      </c>
      <c r="C699" s="80">
        <v>1</v>
      </c>
      <c r="D699" s="92" t="s">
        <v>27</v>
      </c>
      <c r="E699" s="69" t="s">
        <v>1403</v>
      </c>
      <c r="F699" s="14" t="s">
        <v>15</v>
      </c>
    </row>
    <row r="700" customHeight="1" spans="1:6">
      <c r="A700" s="80" t="s">
        <v>1404</v>
      </c>
      <c r="B700" s="91" t="s">
        <v>689</v>
      </c>
      <c r="C700" s="80">
        <v>1</v>
      </c>
      <c r="D700" s="92" t="s">
        <v>27</v>
      </c>
      <c r="E700" s="37" t="s">
        <v>690</v>
      </c>
      <c r="F700" s="14" t="s">
        <v>15</v>
      </c>
    </row>
    <row r="701" customHeight="1" spans="1:6">
      <c r="A701" s="80" t="s">
        <v>1405</v>
      </c>
      <c r="B701" s="91" t="s">
        <v>691</v>
      </c>
      <c r="C701" s="80">
        <v>1</v>
      </c>
      <c r="D701" s="92" t="s">
        <v>27</v>
      </c>
      <c r="E701" s="72" t="s">
        <v>692</v>
      </c>
      <c r="F701" s="14" t="s">
        <v>15</v>
      </c>
    </row>
    <row r="702" customHeight="1" spans="1:6">
      <c r="A702" s="80" t="s">
        <v>1406</v>
      </c>
      <c r="B702" s="91" t="s">
        <v>693</v>
      </c>
      <c r="C702" s="80">
        <f>C520</f>
        <v>56</v>
      </c>
      <c r="D702" s="92" t="s">
        <v>27</v>
      </c>
      <c r="E702" s="69" t="s">
        <v>694</v>
      </c>
      <c r="F702" s="14" t="s">
        <v>15</v>
      </c>
    </row>
    <row r="703" customHeight="1" spans="1:6">
      <c r="A703" s="80" t="s">
        <v>1407</v>
      </c>
      <c r="B703" s="91" t="s">
        <v>695</v>
      </c>
      <c r="C703" s="80">
        <f>C520</f>
        <v>56</v>
      </c>
      <c r="D703" s="92" t="s">
        <v>535</v>
      </c>
      <c r="E703" s="69" t="s">
        <v>1408</v>
      </c>
      <c r="F703" s="14" t="s">
        <v>15</v>
      </c>
    </row>
    <row r="704" customHeight="1" spans="1:6">
      <c r="A704" s="80" t="s">
        <v>1409</v>
      </c>
      <c r="B704" s="91" t="s">
        <v>697</v>
      </c>
      <c r="C704" s="80">
        <v>2</v>
      </c>
      <c r="D704" s="92" t="s">
        <v>27</v>
      </c>
      <c r="E704" s="69" t="s">
        <v>698</v>
      </c>
      <c r="F704" s="14" t="s">
        <v>15</v>
      </c>
    </row>
    <row r="705" customHeight="1" spans="1:6">
      <c r="A705" s="80" t="s">
        <v>1410</v>
      </c>
      <c r="B705" s="91" t="s">
        <v>699</v>
      </c>
      <c r="C705" s="80">
        <f>C520</f>
        <v>56</v>
      </c>
      <c r="D705" s="92" t="s">
        <v>27</v>
      </c>
      <c r="E705" s="69" t="s">
        <v>700</v>
      </c>
      <c r="F705" s="14" t="s">
        <v>15</v>
      </c>
    </row>
    <row r="706" customHeight="1" spans="1:6">
      <c r="A706" s="19">
        <v>24011</v>
      </c>
      <c r="B706" s="67" t="s">
        <v>1411</v>
      </c>
      <c r="C706" s="80">
        <v>2</v>
      </c>
      <c r="D706" s="68" t="s">
        <v>293</v>
      </c>
      <c r="E706" s="69" t="s">
        <v>1412</v>
      </c>
      <c r="F706" s="14" t="s">
        <v>15</v>
      </c>
    </row>
    <row r="707" customHeight="1" spans="1:6">
      <c r="A707" s="19">
        <v>24012</v>
      </c>
      <c r="B707" s="67" t="s">
        <v>1413</v>
      </c>
      <c r="C707" s="80">
        <f>C520</f>
        <v>56</v>
      </c>
      <c r="D707" s="68" t="s">
        <v>101</v>
      </c>
      <c r="E707" s="69" t="s">
        <v>1414</v>
      </c>
      <c r="F707" s="14" t="s">
        <v>15</v>
      </c>
    </row>
    <row r="708" customHeight="1" spans="1:6">
      <c r="A708" s="19">
        <v>24013</v>
      </c>
      <c r="B708" s="67" t="s">
        <v>1415</v>
      </c>
      <c r="C708" s="80">
        <v>2</v>
      </c>
      <c r="D708" s="68" t="s">
        <v>69</v>
      </c>
      <c r="E708" s="69" t="s">
        <v>1416</v>
      </c>
      <c r="F708" s="14" t="s">
        <v>15</v>
      </c>
    </row>
    <row r="709" customHeight="1" spans="1:6">
      <c r="A709" s="19">
        <v>24014</v>
      </c>
      <c r="B709" s="67" t="s">
        <v>701</v>
      </c>
      <c r="C709" s="80">
        <v>1</v>
      </c>
      <c r="D709" s="68" t="s">
        <v>69</v>
      </c>
      <c r="E709" s="37" t="s">
        <v>702</v>
      </c>
      <c r="F709" s="14" t="s">
        <v>15</v>
      </c>
    </row>
    <row r="710" customHeight="1" spans="1:6">
      <c r="A710" s="19">
        <v>24015</v>
      </c>
      <c r="B710" s="67" t="s">
        <v>1417</v>
      </c>
      <c r="C710" s="80">
        <f>C520</f>
        <v>56</v>
      </c>
      <c r="D710" s="68" t="s">
        <v>69</v>
      </c>
      <c r="E710" s="37" t="s">
        <v>1418</v>
      </c>
      <c r="F710" s="14" t="s">
        <v>15</v>
      </c>
    </row>
    <row r="711" customHeight="1" spans="1:6">
      <c r="A711" s="80" t="s">
        <v>1419</v>
      </c>
      <c r="B711" s="91" t="s">
        <v>1420</v>
      </c>
      <c r="C711" s="80">
        <f>C520</f>
        <v>56</v>
      </c>
      <c r="D711" s="92" t="s">
        <v>27</v>
      </c>
      <c r="E711" s="69" t="s">
        <v>1421</v>
      </c>
      <c r="F711" s="14" t="s">
        <v>15</v>
      </c>
    </row>
    <row r="712" customHeight="1" spans="1:6">
      <c r="A712" s="80" t="s">
        <v>1422</v>
      </c>
      <c r="B712" s="91" t="s">
        <v>703</v>
      </c>
      <c r="C712" s="80">
        <v>1</v>
      </c>
      <c r="D712" s="92" t="s">
        <v>69</v>
      </c>
      <c r="E712" s="72" t="s">
        <v>704</v>
      </c>
      <c r="F712" s="14" t="s">
        <v>15</v>
      </c>
    </row>
    <row r="713" customHeight="1" spans="1:6">
      <c r="A713" s="80" t="s">
        <v>1423</v>
      </c>
      <c r="B713" s="91" t="s">
        <v>1424</v>
      </c>
      <c r="C713" s="80">
        <f>C520</f>
        <v>56</v>
      </c>
      <c r="D713" s="92" t="s">
        <v>27</v>
      </c>
      <c r="E713" s="69" t="s">
        <v>1425</v>
      </c>
      <c r="F713" s="14" t="s">
        <v>15</v>
      </c>
    </row>
    <row r="714" customHeight="1" spans="1:6">
      <c r="A714" s="80" t="s">
        <v>1426</v>
      </c>
      <c r="B714" s="91" t="s">
        <v>705</v>
      </c>
      <c r="C714" s="80">
        <v>1</v>
      </c>
      <c r="D714" s="92" t="s">
        <v>69</v>
      </c>
      <c r="E714" s="72" t="s">
        <v>706</v>
      </c>
      <c r="F714" s="14" t="s">
        <v>15</v>
      </c>
    </row>
    <row r="715" customHeight="1" spans="1:6">
      <c r="A715" s="19">
        <v>24020</v>
      </c>
      <c r="B715" s="67" t="s">
        <v>1427</v>
      </c>
      <c r="C715" s="80">
        <v>1</v>
      </c>
      <c r="D715" s="68" t="s">
        <v>69</v>
      </c>
      <c r="E715" s="72" t="s">
        <v>1428</v>
      </c>
      <c r="F715" s="14" t="s">
        <v>15</v>
      </c>
    </row>
    <row r="716" customHeight="1" spans="1:6">
      <c r="A716" s="19">
        <v>24021</v>
      </c>
      <c r="B716" s="67" t="s">
        <v>1429</v>
      </c>
      <c r="C716" s="80">
        <v>1</v>
      </c>
      <c r="D716" s="68" t="s">
        <v>69</v>
      </c>
      <c r="E716" s="69" t="s">
        <v>1430</v>
      </c>
      <c r="F716" s="14" t="s">
        <v>15</v>
      </c>
    </row>
    <row r="717" customHeight="1" spans="1:6">
      <c r="A717" s="19">
        <v>24022</v>
      </c>
      <c r="B717" s="67" t="s">
        <v>712</v>
      </c>
      <c r="C717" s="80">
        <v>1</v>
      </c>
      <c r="D717" s="68" t="s">
        <v>101</v>
      </c>
      <c r="E717" s="69" t="s">
        <v>1431</v>
      </c>
      <c r="F717" s="14" t="s">
        <v>15</v>
      </c>
    </row>
    <row r="718" customHeight="1" spans="1:6">
      <c r="A718" s="19">
        <v>24023</v>
      </c>
      <c r="B718" s="67" t="s">
        <v>1432</v>
      </c>
      <c r="C718" s="80">
        <v>100</v>
      </c>
      <c r="D718" s="68" t="s">
        <v>69</v>
      </c>
      <c r="E718" s="79" t="s">
        <v>1433</v>
      </c>
      <c r="F718" s="14" t="s">
        <v>15</v>
      </c>
    </row>
    <row r="719" customHeight="1" spans="1:6">
      <c r="A719" s="80" t="s">
        <v>1434</v>
      </c>
      <c r="B719" s="91" t="s">
        <v>1435</v>
      </c>
      <c r="C719" s="80">
        <v>1</v>
      </c>
      <c r="D719" s="92" t="s">
        <v>27</v>
      </c>
      <c r="E719" s="69" t="s">
        <v>1436</v>
      </c>
      <c r="F719" s="14" t="s">
        <v>15</v>
      </c>
    </row>
    <row r="720" customHeight="1" spans="1:6">
      <c r="A720" s="80" t="s">
        <v>1437</v>
      </c>
      <c r="B720" s="91" t="s">
        <v>1438</v>
      </c>
      <c r="C720" s="80">
        <f>C520</f>
        <v>56</v>
      </c>
      <c r="D720" s="92" t="s">
        <v>27</v>
      </c>
      <c r="E720" s="69" t="s">
        <v>1439</v>
      </c>
      <c r="F720" s="14" t="s">
        <v>15</v>
      </c>
    </row>
    <row r="721" customHeight="1" spans="1:6">
      <c r="A721" s="80" t="s">
        <v>1440</v>
      </c>
      <c r="B721" s="91" t="s">
        <v>1441</v>
      </c>
      <c r="C721" s="80">
        <v>1</v>
      </c>
      <c r="D721" s="92" t="s">
        <v>27</v>
      </c>
      <c r="E721" s="75" t="s">
        <v>1442</v>
      </c>
      <c r="F721" s="14" t="s">
        <v>15</v>
      </c>
    </row>
    <row r="722" customHeight="1" spans="1:6">
      <c r="A722" s="19">
        <v>24027</v>
      </c>
      <c r="B722" s="67" t="s">
        <v>1443</v>
      </c>
      <c r="C722" s="19">
        <v>1</v>
      </c>
      <c r="D722" s="68" t="s">
        <v>101</v>
      </c>
      <c r="E722" s="69" t="s">
        <v>1444</v>
      </c>
      <c r="F722" s="14" t="s">
        <v>15</v>
      </c>
    </row>
    <row r="723" customHeight="1" spans="1:6">
      <c r="A723" s="80">
        <v>25</v>
      </c>
      <c r="B723" s="91" t="s">
        <v>794</v>
      </c>
      <c r="C723" s="80"/>
      <c r="D723" s="92"/>
      <c r="E723" s="69"/>
      <c r="F723" s="14"/>
    </row>
    <row r="724" customHeight="1" spans="1:6">
      <c r="A724" s="80">
        <v>25001</v>
      </c>
      <c r="B724" s="91" t="s">
        <v>795</v>
      </c>
      <c r="C724" s="80">
        <v>1</v>
      </c>
      <c r="D724" s="92" t="s">
        <v>27</v>
      </c>
      <c r="E724" s="79" t="s">
        <v>796</v>
      </c>
      <c r="F724" s="14" t="s">
        <v>15</v>
      </c>
    </row>
    <row r="725" customHeight="1" spans="1:6">
      <c r="A725" s="80">
        <v>25002</v>
      </c>
      <c r="B725" s="91" t="s">
        <v>797</v>
      </c>
      <c r="C725" s="80">
        <v>1</v>
      </c>
      <c r="D725" s="92" t="s">
        <v>69</v>
      </c>
      <c r="E725" s="76" t="s">
        <v>798</v>
      </c>
      <c r="F725" s="14" t="s">
        <v>15</v>
      </c>
    </row>
    <row r="726" customHeight="1" spans="1:6">
      <c r="A726" s="80">
        <v>25003</v>
      </c>
      <c r="B726" s="91" t="s">
        <v>799</v>
      </c>
      <c r="C726" s="80">
        <v>2</v>
      </c>
      <c r="D726" s="92" t="s">
        <v>69</v>
      </c>
      <c r="E726" s="76" t="s">
        <v>800</v>
      </c>
      <c r="F726" s="14" t="s">
        <v>15</v>
      </c>
    </row>
    <row r="727" customHeight="1" spans="1:6">
      <c r="A727" s="80">
        <v>25004</v>
      </c>
      <c r="B727" s="91" t="s">
        <v>801</v>
      </c>
      <c r="C727" s="80">
        <v>1</v>
      </c>
      <c r="D727" s="92" t="s">
        <v>213</v>
      </c>
      <c r="E727" s="69" t="s">
        <v>1445</v>
      </c>
      <c r="F727" s="14" t="s">
        <v>15</v>
      </c>
    </row>
    <row r="728" customHeight="1" spans="1:6">
      <c r="A728" s="80" t="s">
        <v>1446</v>
      </c>
      <c r="B728" s="91" t="s">
        <v>803</v>
      </c>
      <c r="C728" s="80">
        <f>C520</f>
        <v>56</v>
      </c>
      <c r="D728" s="92" t="s">
        <v>27</v>
      </c>
      <c r="E728" s="76" t="s">
        <v>804</v>
      </c>
      <c r="F728" s="14" t="s">
        <v>15</v>
      </c>
    </row>
    <row r="729" customHeight="1" spans="1:6">
      <c r="A729" s="80" t="s">
        <v>1447</v>
      </c>
      <c r="B729" s="91" t="s">
        <v>1448</v>
      </c>
      <c r="C729" s="80">
        <f>C520</f>
        <v>56</v>
      </c>
      <c r="D729" s="92" t="s">
        <v>27</v>
      </c>
      <c r="E729" s="69" t="s">
        <v>1449</v>
      </c>
      <c r="F729" s="14" t="s">
        <v>15</v>
      </c>
    </row>
    <row r="730" customHeight="1" spans="1:6">
      <c r="A730" s="80" t="s">
        <v>1450</v>
      </c>
      <c r="B730" s="91" t="s">
        <v>805</v>
      </c>
      <c r="C730" s="80">
        <f>C520</f>
        <v>56</v>
      </c>
      <c r="D730" s="92" t="s">
        <v>69</v>
      </c>
      <c r="E730" s="69" t="s">
        <v>806</v>
      </c>
      <c r="F730" s="14" t="s">
        <v>15</v>
      </c>
    </row>
    <row r="731" customHeight="1" spans="1:6">
      <c r="A731" s="80" t="s">
        <v>1451</v>
      </c>
      <c r="B731" s="91" t="s">
        <v>807</v>
      </c>
      <c r="C731" s="80">
        <v>2</v>
      </c>
      <c r="D731" s="92" t="s">
        <v>27</v>
      </c>
      <c r="E731" s="72" t="s">
        <v>808</v>
      </c>
      <c r="F731" s="14" t="s">
        <v>15</v>
      </c>
    </row>
    <row r="732" customHeight="1" spans="1:6">
      <c r="A732" s="19">
        <v>25009</v>
      </c>
      <c r="B732" s="67" t="s">
        <v>809</v>
      </c>
      <c r="C732" s="80">
        <f>C520</f>
        <v>56</v>
      </c>
      <c r="D732" s="68" t="s">
        <v>316</v>
      </c>
      <c r="E732" s="72" t="s">
        <v>810</v>
      </c>
      <c r="F732" s="14" t="s">
        <v>15</v>
      </c>
    </row>
    <row r="733" customHeight="1" spans="1:6">
      <c r="A733" s="80" t="s">
        <v>1452</v>
      </c>
      <c r="B733" s="91" t="s">
        <v>1453</v>
      </c>
      <c r="C733" s="80">
        <f>C520</f>
        <v>56</v>
      </c>
      <c r="D733" s="92" t="s">
        <v>27</v>
      </c>
      <c r="E733" s="75" t="s">
        <v>1454</v>
      </c>
      <c r="F733" s="14" t="s">
        <v>15</v>
      </c>
    </row>
    <row r="734" customHeight="1" spans="1:6">
      <c r="A734" s="80" t="s">
        <v>1455</v>
      </c>
      <c r="B734" s="91" t="s">
        <v>1456</v>
      </c>
      <c r="C734" s="80">
        <f>C520</f>
        <v>56</v>
      </c>
      <c r="D734" s="92" t="s">
        <v>27</v>
      </c>
      <c r="E734" s="75" t="s">
        <v>1457</v>
      </c>
      <c r="F734" s="14" t="s">
        <v>15</v>
      </c>
    </row>
    <row r="735" customHeight="1" spans="1:6">
      <c r="A735" s="19" t="s">
        <v>1458</v>
      </c>
      <c r="B735" s="67" t="s">
        <v>1459</v>
      </c>
      <c r="C735" s="80">
        <f>C520</f>
        <v>56</v>
      </c>
      <c r="D735" s="68" t="s">
        <v>69</v>
      </c>
      <c r="E735" s="69" t="s">
        <v>1460</v>
      </c>
      <c r="F735" s="14" t="s">
        <v>15</v>
      </c>
    </row>
    <row r="736" customHeight="1" spans="1:6">
      <c r="A736" s="80" t="s">
        <v>1461</v>
      </c>
      <c r="B736" s="91" t="s">
        <v>1462</v>
      </c>
      <c r="C736" s="80">
        <f>C520</f>
        <v>56</v>
      </c>
      <c r="D736" s="92" t="s">
        <v>27</v>
      </c>
      <c r="E736" s="69" t="s">
        <v>1463</v>
      </c>
      <c r="F736" s="14" t="s">
        <v>15</v>
      </c>
    </row>
    <row r="737" customHeight="1" spans="1:6">
      <c r="A737" s="80" t="s">
        <v>1464</v>
      </c>
      <c r="B737" s="91" t="s">
        <v>1465</v>
      </c>
      <c r="C737" s="80">
        <v>2</v>
      </c>
      <c r="D737" s="92" t="s">
        <v>27</v>
      </c>
      <c r="E737" s="76" t="s">
        <v>1466</v>
      </c>
      <c r="F737" s="14" t="s">
        <v>15</v>
      </c>
    </row>
    <row r="738" customHeight="1" spans="1:6">
      <c r="A738" s="80" t="s">
        <v>1467</v>
      </c>
      <c r="B738" s="91" t="s">
        <v>827</v>
      </c>
      <c r="C738" s="80">
        <v>1</v>
      </c>
      <c r="D738" s="92" t="s">
        <v>27</v>
      </c>
      <c r="E738" s="69" t="s">
        <v>1468</v>
      </c>
      <c r="F738" s="14" t="s">
        <v>15</v>
      </c>
    </row>
    <row r="739" customHeight="1" spans="1:6">
      <c r="A739" s="80" t="s">
        <v>1469</v>
      </c>
      <c r="B739" s="91" t="s">
        <v>829</v>
      </c>
      <c r="C739" s="80">
        <v>1</v>
      </c>
      <c r="D739" s="92" t="s">
        <v>27</v>
      </c>
      <c r="E739" s="69" t="s">
        <v>1470</v>
      </c>
      <c r="F739" s="14" t="s">
        <v>15</v>
      </c>
    </row>
    <row r="740" customHeight="1" spans="1:6">
      <c r="A740" s="80" t="s">
        <v>1471</v>
      </c>
      <c r="B740" s="91" t="s">
        <v>831</v>
      </c>
      <c r="C740" s="80">
        <f>C520</f>
        <v>56</v>
      </c>
      <c r="D740" s="92" t="s">
        <v>27</v>
      </c>
      <c r="E740" s="75" t="s">
        <v>1472</v>
      </c>
      <c r="F740" s="14" t="s">
        <v>15</v>
      </c>
    </row>
    <row r="741" customHeight="1" spans="1:6">
      <c r="A741" s="80" t="s">
        <v>1473</v>
      </c>
      <c r="B741" s="91" t="s">
        <v>1474</v>
      </c>
      <c r="C741" s="80">
        <v>1</v>
      </c>
      <c r="D741" s="92" t="s">
        <v>69</v>
      </c>
      <c r="E741" s="75" t="s">
        <v>1475</v>
      </c>
      <c r="F741" s="14" t="s">
        <v>15</v>
      </c>
    </row>
    <row r="742" customHeight="1" spans="1:6">
      <c r="A742" s="80"/>
      <c r="B742" s="91" t="s">
        <v>1476</v>
      </c>
      <c r="C742" s="80">
        <v>2</v>
      </c>
      <c r="D742" s="92" t="s">
        <v>27</v>
      </c>
      <c r="E742" s="69" t="s">
        <v>1477</v>
      </c>
      <c r="F742" s="14" t="s">
        <v>15</v>
      </c>
    </row>
    <row r="743" customHeight="1" spans="1:6">
      <c r="A743" s="80"/>
      <c r="B743" s="91" t="s">
        <v>1478</v>
      </c>
      <c r="C743" s="80">
        <v>2</v>
      </c>
      <c r="D743" s="92" t="s">
        <v>27</v>
      </c>
      <c r="E743" s="69" t="s">
        <v>1479</v>
      </c>
      <c r="F743" s="14" t="s">
        <v>15</v>
      </c>
    </row>
    <row r="744" customHeight="1" spans="1:6">
      <c r="A744" s="80"/>
      <c r="B744" s="91" t="s">
        <v>1289</v>
      </c>
      <c r="C744" s="80">
        <f>C520/2+2</f>
        <v>30</v>
      </c>
      <c r="D744" s="92" t="s">
        <v>27</v>
      </c>
      <c r="E744" s="69" t="s">
        <v>1480</v>
      </c>
      <c r="F744" s="14" t="s">
        <v>15</v>
      </c>
    </row>
    <row r="745" customHeight="1" spans="1:6">
      <c r="A745" s="80"/>
      <c r="B745" s="91" t="s">
        <v>1481</v>
      </c>
      <c r="C745" s="80">
        <f>C520/2+2</f>
        <v>30</v>
      </c>
      <c r="D745" s="92" t="s">
        <v>27</v>
      </c>
      <c r="E745" s="69" t="s">
        <v>1482</v>
      </c>
      <c r="F745" s="14" t="s">
        <v>15</v>
      </c>
    </row>
    <row r="746" customHeight="1" spans="1:6">
      <c r="A746" s="80"/>
      <c r="B746" s="91" t="s">
        <v>1483</v>
      </c>
      <c r="C746" s="80">
        <f>C520/2+2</f>
        <v>30</v>
      </c>
      <c r="D746" s="92" t="s">
        <v>27</v>
      </c>
      <c r="E746" s="69" t="s">
        <v>1484</v>
      </c>
      <c r="F746" s="14" t="s">
        <v>15</v>
      </c>
    </row>
    <row r="747" customHeight="1" spans="1:6">
      <c r="A747" s="80"/>
      <c r="B747" s="91" t="s">
        <v>1485</v>
      </c>
      <c r="C747" s="80">
        <v>2</v>
      </c>
      <c r="D747" s="92" t="s">
        <v>27</v>
      </c>
      <c r="E747" s="69" t="s">
        <v>1486</v>
      </c>
      <c r="F747" s="14" t="s">
        <v>15</v>
      </c>
    </row>
    <row r="748" customHeight="1" spans="1:6">
      <c r="A748" s="80"/>
      <c r="B748" s="91" t="s">
        <v>1485</v>
      </c>
      <c r="C748" s="80">
        <v>2</v>
      </c>
      <c r="D748" s="92" t="s">
        <v>27</v>
      </c>
      <c r="E748" s="69" t="s">
        <v>1487</v>
      </c>
      <c r="F748" s="14" t="s">
        <v>15</v>
      </c>
    </row>
    <row r="749" customHeight="1" spans="1:6">
      <c r="A749" s="71" t="s">
        <v>258</v>
      </c>
      <c r="B749" s="100" t="s">
        <v>855</v>
      </c>
      <c r="C749" s="80"/>
      <c r="D749" s="92"/>
      <c r="E749" s="94"/>
      <c r="F749" s="14"/>
    </row>
    <row r="750" customHeight="1" spans="1:6">
      <c r="A750" s="80">
        <v>31</v>
      </c>
      <c r="B750" s="91" t="s">
        <v>856</v>
      </c>
      <c r="C750" s="80"/>
      <c r="D750" s="92"/>
      <c r="E750" s="94"/>
      <c r="F750" s="14"/>
    </row>
    <row r="751" customHeight="1" spans="1:6">
      <c r="A751" s="80" t="s">
        <v>1488</v>
      </c>
      <c r="B751" s="91" t="s">
        <v>1489</v>
      </c>
      <c r="C751" s="80">
        <v>5</v>
      </c>
      <c r="D751" s="92" t="s">
        <v>69</v>
      </c>
      <c r="E751" s="69" t="s">
        <v>1490</v>
      </c>
      <c r="F751" s="14" t="s">
        <v>15</v>
      </c>
    </row>
    <row r="752" customHeight="1" spans="1:6">
      <c r="A752" s="80" t="s">
        <v>1491</v>
      </c>
      <c r="B752" s="91" t="s">
        <v>1492</v>
      </c>
      <c r="C752" s="80">
        <v>5</v>
      </c>
      <c r="D752" s="92" t="s">
        <v>69</v>
      </c>
      <c r="E752" s="69" t="s">
        <v>1493</v>
      </c>
      <c r="F752" s="14" t="s">
        <v>15</v>
      </c>
    </row>
    <row r="753" customHeight="1" spans="1:6">
      <c r="A753" s="80" t="s">
        <v>1494</v>
      </c>
      <c r="B753" s="91" t="s">
        <v>1495</v>
      </c>
      <c r="C753" s="80">
        <v>5</v>
      </c>
      <c r="D753" s="92" t="s">
        <v>69</v>
      </c>
      <c r="E753" s="69" t="s">
        <v>1496</v>
      </c>
      <c r="F753" s="14" t="s">
        <v>15</v>
      </c>
    </row>
    <row r="754" customHeight="1" spans="1:6">
      <c r="A754" s="80" t="s">
        <v>1497</v>
      </c>
      <c r="B754" s="91" t="s">
        <v>1498</v>
      </c>
      <c r="C754" s="80">
        <v>5</v>
      </c>
      <c r="D754" s="92" t="s">
        <v>69</v>
      </c>
      <c r="E754" s="69" t="s">
        <v>1499</v>
      </c>
      <c r="F754" s="14" t="s">
        <v>15</v>
      </c>
    </row>
    <row r="755" customHeight="1" spans="1:6">
      <c r="A755" s="80" t="s">
        <v>1500</v>
      </c>
      <c r="B755" s="91" t="s">
        <v>1501</v>
      </c>
      <c r="C755" s="80">
        <v>5</v>
      </c>
      <c r="D755" s="92" t="s">
        <v>69</v>
      </c>
      <c r="E755" s="72" t="s">
        <v>1502</v>
      </c>
      <c r="F755" s="14" t="s">
        <v>15</v>
      </c>
    </row>
    <row r="756" customHeight="1" spans="1:6">
      <c r="A756" s="80" t="s">
        <v>1503</v>
      </c>
      <c r="B756" s="91" t="s">
        <v>1504</v>
      </c>
      <c r="C756" s="80">
        <v>5</v>
      </c>
      <c r="D756" s="92" t="s">
        <v>27</v>
      </c>
      <c r="E756" s="69" t="s">
        <v>1505</v>
      </c>
      <c r="F756" s="14" t="s">
        <v>15</v>
      </c>
    </row>
    <row r="757" customHeight="1" spans="1:6">
      <c r="A757" s="80" t="s">
        <v>1506</v>
      </c>
      <c r="B757" s="91" t="s">
        <v>1507</v>
      </c>
      <c r="C757" s="80">
        <v>5</v>
      </c>
      <c r="D757" s="92" t="s">
        <v>69</v>
      </c>
      <c r="E757" s="69" t="s">
        <v>1508</v>
      </c>
      <c r="F757" s="14" t="s">
        <v>15</v>
      </c>
    </row>
    <row r="758" customHeight="1" spans="1:6">
      <c r="A758" s="80" t="s">
        <v>1509</v>
      </c>
      <c r="B758" s="91" t="s">
        <v>1510</v>
      </c>
      <c r="C758" s="80">
        <v>5</v>
      </c>
      <c r="D758" s="92" t="s">
        <v>69</v>
      </c>
      <c r="E758" s="69" t="s">
        <v>1511</v>
      </c>
      <c r="F758" s="14" t="s">
        <v>15</v>
      </c>
    </row>
    <row r="759" customHeight="1" spans="1:6">
      <c r="A759" s="19">
        <v>31010</v>
      </c>
      <c r="B759" s="67" t="s">
        <v>857</v>
      </c>
      <c r="C759" s="80">
        <v>5</v>
      </c>
      <c r="D759" s="68" t="s">
        <v>27</v>
      </c>
      <c r="E759" s="69" t="s">
        <v>858</v>
      </c>
      <c r="F759" s="14" t="s">
        <v>15</v>
      </c>
    </row>
    <row r="760" customHeight="1" spans="1:6">
      <c r="A760" s="19">
        <v>31011</v>
      </c>
      <c r="B760" s="67" t="s">
        <v>1512</v>
      </c>
      <c r="C760" s="80">
        <v>5</v>
      </c>
      <c r="D760" s="68" t="s">
        <v>69</v>
      </c>
      <c r="E760" s="75" t="s">
        <v>1513</v>
      </c>
      <c r="F760" s="14" t="s">
        <v>15</v>
      </c>
    </row>
    <row r="761" customHeight="1" spans="1:6">
      <c r="A761" s="19">
        <v>31012</v>
      </c>
      <c r="B761" s="67" t="s">
        <v>1514</v>
      </c>
      <c r="C761" s="80">
        <v>5</v>
      </c>
      <c r="D761" s="68" t="s">
        <v>69</v>
      </c>
      <c r="E761" s="75" t="s">
        <v>1515</v>
      </c>
      <c r="F761" s="14" t="s">
        <v>15</v>
      </c>
    </row>
    <row r="762" customHeight="1" spans="1:6">
      <c r="A762" s="71" t="s">
        <v>1516</v>
      </c>
      <c r="B762" s="100" t="s">
        <v>1517</v>
      </c>
      <c r="C762" s="80"/>
      <c r="D762" s="92"/>
      <c r="E762" s="94"/>
      <c r="F762" s="14"/>
    </row>
    <row r="763" customHeight="1" spans="1:6">
      <c r="A763" s="80">
        <v>60</v>
      </c>
      <c r="B763" s="91" t="s">
        <v>1518</v>
      </c>
      <c r="C763" s="80"/>
      <c r="D763" s="92"/>
      <c r="E763" s="94"/>
      <c r="F763" s="14"/>
    </row>
    <row r="764" customHeight="1" spans="1:6">
      <c r="A764" s="80">
        <v>60001</v>
      </c>
      <c r="B764" s="91" t="s">
        <v>1519</v>
      </c>
      <c r="C764" s="80">
        <v>30</v>
      </c>
      <c r="D764" s="92" t="s">
        <v>69</v>
      </c>
      <c r="E764" s="75" t="s">
        <v>1520</v>
      </c>
      <c r="F764" s="14" t="s">
        <v>15</v>
      </c>
    </row>
    <row r="765" customHeight="1" spans="1:6">
      <c r="A765" s="80">
        <v>60002</v>
      </c>
      <c r="B765" s="91" t="s">
        <v>1519</v>
      </c>
      <c r="C765" s="80">
        <v>2</v>
      </c>
      <c r="D765" s="92" t="s">
        <v>69</v>
      </c>
      <c r="E765" s="75" t="s">
        <v>1521</v>
      </c>
      <c r="F765" s="14" t="s">
        <v>15</v>
      </c>
    </row>
    <row r="766" customHeight="1" spans="1:6">
      <c r="A766" s="80">
        <v>60003</v>
      </c>
      <c r="B766" s="91" t="s">
        <v>1519</v>
      </c>
      <c r="C766" s="80">
        <v>60</v>
      </c>
      <c r="D766" s="92" t="s">
        <v>69</v>
      </c>
      <c r="E766" s="75" t="s">
        <v>1522</v>
      </c>
      <c r="F766" s="14" t="s">
        <v>15</v>
      </c>
    </row>
    <row r="767" customHeight="1" spans="1:6">
      <c r="A767" s="80" t="s">
        <v>1523</v>
      </c>
      <c r="B767" s="91" t="s">
        <v>1524</v>
      </c>
      <c r="C767" s="80">
        <v>2</v>
      </c>
      <c r="D767" s="92" t="s">
        <v>69</v>
      </c>
      <c r="E767" s="75" t="s">
        <v>1525</v>
      </c>
      <c r="F767" s="14" t="s">
        <v>15</v>
      </c>
    </row>
    <row r="768" customHeight="1" spans="1:6">
      <c r="A768" s="80">
        <v>61</v>
      </c>
      <c r="B768" s="91" t="s">
        <v>1526</v>
      </c>
      <c r="C768" s="80"/>
      <c r="D768" s="92"/>
      <c r="E768" s="94"/>
      <c r="F768" s="14"/>
    </row>
    <row r="769" customHeight="1" spans="1:6">
      <c r="A769" s="80" t="s">
        <v>1527</v>
      </c>
      <c r="B769" s="91" t="s">
        <v>1528</v>
      </c>
      <c r="C769" s="80">
        <v>60</v>
      </c>
      <c r="D769" s="92" t="s">
        <v>360</v>
      </c>
      <c r="E769" s="75" t="s">
        <v>1529</v>
      </c>
      <c r="F769" s="14" t="s">
        <v>15</v>
      </c>
    </row>
    <row r="770" customHeight="1" spans="1:6">
      <c r="A770" s="80" t="s">
        <v>1530</v>
      </c>
      <c r="B770" s="91" t="s">
        <v>1528</v>
      </c>
      <c r="C770" s="80">
        <v>10</v>
      </c>
      <c r="D770" s="92" t="s">
        <v>360</v>
      </c>
      <c r="E770" s="75" t="s">
        <v>1531</v>
      </c>
      <c r="F770" s="14" t="s">
        <v>15</v>
      </c>
    </row>
    <row r="771" customHeight="1" spans="1:6">
      <c r="A771" s="80" t="s">
        <v>1532</v>
      </c>
      <c r="B771" s="91" t="s">
        <v>1533</v>
      </c>
      <c r="C771" s="80">
        <v>100</v>
      </c>
      <c r="D771" s="92" t="s">
        <v>69</v>
      </c>
      <c r="E771" s="75" t="s">
        <v>1534</v>
      </c>
      <c r="F771" s="14" t="s">
        <v>15</v>
      </c>
    </row>
    <row r="772" customHeight="1" spans="1:6">
      <c r="A772" s="80" t="s">
        <v>1535</v>
      </c>
      <c r="B772" s="91" t="s">
        <v>1533</v>
      </c>
      <c r="C772" s="80">
        <v>5</v>
      </c>
      <c r="D772" s="92" t="s">
        <v>69</v>
      </c>
      <c r="E772" s="75" t="s">
        <v>1536</v>
      </c>
      <c r="F772" s="14" t="s">
        <v>15</v>
      </c>
    </row>
    <row r="773" customHeight="1" spans="1:6">
      <c r="A773" s="80" t="s">
        <v>1537</v>
      </c>
      <c r="B773" s="91" t="s">
        <v>1538</v>
      </c>
      <c r="C773" s="80">
        <v>5</v>
      </c>
      <c r="D773" s="92" t="s">
        <v>69</v>
      </c>
      <c r="E773" s="75" t="s">
        <v>1539</v>
      </c>
      <c r="F773" s="14" t="s">
        <v>15</v>
      </c>
    </row>
    <row r="774" customHeight="1" spans="1:6">
      <c r="A774" s="80" t="s">
        <v>1540</v>
      </c>
      <c r="B774" s="91" t="s">
        <v>1538</v>
      </c>
      <c r="C774" s="80">
        <v>5</v>
      </c>
      <c r="D774" s="92" t="s">
        <v>69</v>
      </c>
      <c r="E774" s="75" t="s">
        <v>1541</v>
      </c>
      <c r="F774" s="14" t="s">
        <v>15</v>
      </c>
    </row>
    <row r="775" customHeight="1" spans="1:6">
      <c r="A775" s="80">
        <v>62</v>
      </c>
      <c r="B775" s="91" t="s">
        <v>210</v>
      </c>
      <c r="C775" s="80"/>
      <c r="D775" s="92"/>
      <c r="E775" s="94"/>
      <c r="F775" s="14"/>
    </row>
    <row r="776" customHeight="1" spans="1:6">
      <c r="A776" s="80">
        <v>62001</v>
      </c>
      <c r="B776" s="91" t="s">
        <v>1542</v>
      </c>
      <c r="C776" s="80">
        <v>30</v>
      </c>
      <c r="D776" s="92" t="s">
        <v>69</v>
      </c>
      <c r="E776" s="75" t="s">
        <v>1543</v>
      </c>
      <c r="F776" s="14" t="s">
        <v>15</v>
      </c>
    </row>
    <row r="777" customHeight="1" spans="1:6">
      <c r="A777" s="80" t="s">
        <v>1544</v>
      </c>
      <c r="B777" s="91" t="s">
        <v>1545</v>
      </c>
      <c r="C777" s="80">
        <v>5</v>
      </c>
      <c r="D777" s="92" t="s">
        <v>69</v>
      </c>
      <c r="E777" s="75" t="s">
        <v>1546</v>
      </c>
      <c r="F777" s="14" t="s">
        <v>15</v>
      </c>
    </row>
    <row r="778" customHeight="1" spans="1:6">
      <c r="A778" s="80" t="s">
        <v>1547</v>
      </c>
      <c r="B778" s="91" t="s">
        <v>1548</v>
      </c>
      <c r="C778" s="80">
        <v>2</v>
      </c>
      <c r="D778" s="92" t="s">
        <v>360</v>
      </c>
      <c r="E778" s="75" t="s">
        <v>1549</v>
      </c>
      <c r="F778" s="14" t="s">
        <v>15</v>
      </c>
    </row>
    <row r="779" customHeight="1" spans="1:6">
      <c r="A779" s="80" t="s">
        <v>1550</v>
      </c>
      <c r="B779" s="91" t="s">
        <v>1551</v>
      </c>
      <c r="C779" s="80">
        <v>5</v>
      </c>
      <c r="D779" s="92" t="s">
        <v>69</v>
      </c>
      <c r="E779" s="75" t="s">
        <v>1552</v>
      </c>
      <c r="F779" s="14" t="s">
        <v>15</v>
      </c>
    </row>
    <row r="780" customHeight="1" spans="1:6">
      <c r="A780" s="80" t="s">
        <v>1553</v>
      </c>
      <c r="B780" s="91" t="s">
        <v>1554</v>
      </c>
      <c r="C780" s="80">
        <f>C520/2</f>
        <v>28</v>
      </c>
      <c r="D780" s="92" t="s">
        <v>360</v>
      </c>
      <c r="E780" s="94" t="s">
        <v>1555</v>
      </c>
      <c r="F780" s="14" t="s">
        <v>15</v>
      </c>
    </row>
    <row r="781" customHeight="1" spans="1:6">
      <c r="A781" s="80" t="s">
        <v>1556</v>
      </c>
      <c r="B781" s="91" t="s">
        <v>877</v>
      </c>
      <c r="C781" s="80"/>
      <c r="D781" s="92"/>
      <c r="E781" s="94"/>
      <c r="F781" s="14"/>
    </row>
    <row r="782" customHeight="1" spans="1:6">
      <c r="A782" s="80" t="s">
        <v>1557</v>
      </c>
      <c r="B782" s="91" t="s">
        <v>878</v>
      </c>
      <c r="C782" s="80">
        <v>1</v>
      </c>
      <c r="D782" s="92" t="s">
        <v>360</v>
      </c>
      <c r="E782" s="69" t="s">
        <v>1558</v>
      </c>
      <c r="F782" s="14" t="s">
        <v>15</v>
      </c>
    </row>
    <row r="783" customHeight="1" spans="1:6">
      <c r="A783" s="80" t="s">
        <v>1559</v>
      </c>
      <c r="B783" s="91" t="s">
        <v>880</v>
      </c>
      <c r="C783" s="80">
        <v>30</v>
      </c>
      <c r="D783" s="92" t="s">
        <v>69</v>
      </c>
      <c r="E783" s="69" t="s">
        <v>1560</v>
      </c>
      <c r="F783" s="14" t="s">
        <v>15</v>
      </c>
    </row>
    <row r="784" customHeight="1" spans="1:6">
      <c r="A784" s="80" t="s">
        <v>1561</v>
      </c>
      <c r="B784" s="91" t="s">
        <v>882</v>
      </c>
      <c r="C784" s="80">
        <v>1.5</v>
      </c>
      <c r="D784" s="92" t="s">
        <v>883</v>
      </c>
      <c r="E784" s="75" t="s">
        <v>1562</v>
      </c>
      <c r="F784" s="14" t="s">
        <v>15</v>
      </c>
    </row>
    <row r="785" customHeight="1" spans="1:6">
      <c r="A785" s="80" t="s">
        <v>1563</v>
      </c>
      <c r="B785" s="91" t="s">
        <v>885</v>
      </c>
      <c r="C785" s="80">
        <v>5</v>
      </c>
      <c r="D785" s="92" t="s">
        <v>886</v>
      </c>
      <c r="E785" s="69" t="s">
        <v>1564</v>
      </c>
      <c r="F785" s="14" t="s">
        <v>15</v>
      </c>
    </row>
    <row r="786" customHeight="1" spans="1:6">
      <c r="A786" s="80" t="s">
        <v>1565</v>
      </c>
      <c r="B786" s="91" t="s">
        <v>1566</v>
      </c>
      <c r="C786" s="80">
        <v>28</v>
      </c>
      <c r="D786" s="92" t="s">
        <v>69</v>
      </c>
      <c r="E786" s="69" t="s">
        <v>1567</v>
      </c>
      <c r="F786" s="14" t="s">
        <v>15</v>
      </c>
    </row>
    <row r="787" customHeight="1" spans="1:6">
      <c r="A787" s="71" t="s">
        <v>888</v>
      </c>
      <c r="B787" s="100" t="s">
        <v>889</v>
      </c>
      <c r="C787" s="80"/>
      <c r="D787" s="92"/>
      <c r="E787" s="69"/>
      <c r="F787" s="14"/>
    </row>
    <row r="788" customHeight="1" spans="1:6">
      <c r="A788" s="80">
        <v>80</v>
      </c>
      <c r="B788" s="91" t="s">
        <v>890</v>
      </c>
      <c r="C788" s="80"/>
      <c r="D788" s="92"/>
      <c r="E788" s="69"/>
      <c r="F788" s="14"/>
    </row>
    <row r="789" customHeight="1" spans="1:6">
      <c r="A789" s="80" t="s">
        <v>1568</v>
      </c>
      <c r="B789" s="91" t="s">
        <v>891</v>
      </c>
      <c r="C789" s="80">
        <f>C520/2</f>
        <v>28</v>
      </c>
      <c r="D789" s="92" t="s">
        <v>27</v>
      </c>
      <c r="E789" s="69" t="s">
        <v>1569</v>
      </c>
      <c r="F789" s="14" t="s">
        <v>15</v>
      </c>
    </row>
    <row r="790" customHeight="1" spans="1:6">
      <c r="A790" s="80" t="s">
        <v>1570</v>
      </c>
      <c r="B790" s="91" t="s">
        <v>1571</v>
      </c>
      <c r="C790" s="80">
        <f>C520/2</f>
        <v>28</v>
      </c>
      <c r="D790" s="92" t="s">
        <v>27</v>
      </c>
      <c r="E790" s="69" t="s">
        <v>1572</v>
      </c>
      <c r="F790" s="14" t="s">
        <v>15</v>
      </c>
    </row>
    <row r="791" customHeight="1" spans="1:6">
      <c r="A791" s="80" t="s">
        <v>1573</v>
      </c>
      <c r="B791" s="91" t="s">
        <v>1574</v>
      </c>
      <c r="C791" s="80">
        <v>5</v>
      </c>
      <c r="D791" s="92" t="s">
        <v>27</v>
      </c>
      <c r="E791" s="69" t="s">
        <v>1575</v>
      </c>
      <c r="F791" s="14" t="s">
        <v>15</v>
      </c>
    </row>
    <row r="792" customHeight="1" spans="1:6">
      <c r="A792" s="80" t="s">
        <v>1576</v>
      </c>
      <c r="B792" s="91" t="s">
        <v>895</v>
      </c>
      <c r="C792" s="80">
        <v>5</v>
      </c>
      <c r="D792" s="92" t="s">
        <v>27</v>
      </c>
      <c r="E792" s="69" t="s">
        <v>1577</v>
      </c>
      <c r="F792" s="14" t="s">
        <v>15</v>
      </c>
    </row>
    <row r="793" customHeight="1" spans="1:6">
      <c r="A793" s="80" t="s">
        <v>1578</v>
      </c>
      <c r="B793" s="91" t="s">
        <v>897</v>
      </c>
      <c r="C793" s="80">
        <v>5</v>
      </c>
      <c r="D793" s="92" t="s">
        <v>27</v>
      </c>
      <c r="E793" s="69" t="s">
        <v>1579</v>
      </c>
      <c r="F793" s="14" t="s">
        <v>15</v>
      </c>
    </row>
    <row r="794" customHeight="1" spans="1:6">
      <c r="A794" s="80" t="s">
        <v>1580</v>
      </c>
      <c r="B794" s="91" t="s">
        <v>899</v>
      </c>
      <c r="C794" s="80">
        <f>C520</f>
        <v>56</v>
      </c>
      <c r="D794" s="92" t="s">
        <v>27</v>
      </c>
      <c r="E794" s="85" t="s">
        <v>1581</v>
      </c>
      <c r="F794" s="14" t="s">
        <v>15</v>
      </c>
    </row>
    <row r="795" customHeight="1" spans="1:6">
      <c r="A795" s="80" t="s">
        <v>1582</v>
      </c>
      <c r="B795" s="91" t="s">
        <v>1583</v>
      </c>
      <c r="C795" s="80">
        <f>C520</f>
        <v>56</v>
      </c>
      <c r="D795" s="92" t="s">
        <v>27</v>
      </c>
      <c r="E795" s="85" t="s">
        <v>1584</v>
      </c>
      <c r="F795" s="14" t="s">
        <v>15</v>
      </c>
    </row>
    <row r="796" customHeight="1" spans="1:6">
      <c r="A796" s="19">
        <v>80108</v>
      </c>
      <c r="B796" s="67" t="s">
        <v>901</v>
      </c>
      <c r="C796" s="80">
        <f>C520</f>
        <v>56</v>
      </c>
      <c r="D796" s="68" t="s">
        <v>69</v>
      </c>
      <c r="E796" s="69" t="s">
        <v>1585</v>
      </c>
      <c r="F796" s="14" t="s">
        <v>15</v>
      </c>
    </row>
    <row r="797" customHeight="1" spans="1:6">
      <c r="A797" s="19">
        <v>80109</v>
      </c>
      <c r="B797" s="67" t="s">
        <v>903</v>
      </c>
      <c r="C797" s="80">
        <v>100</v>
      </c>
      <c r="D797" s="68" t="s">
        <v>293</v>
      </c>
      <c r="E797" s="69" t="s">
        <v>1586</v>
      </c>
      <c r="F797" s="14" t="s">
        <v>15</v>
      </c>
    </row>
    <row r="798" customHeight="1" spans="1:6">
      <c r="A798" s="19">
        <v>80110</v>
      </c>
      <c r="B798" s="67" t="s">
        <v>1587</v>
      </c>
      <c r="C798" s="80">
        <v>100</v>
      </c>
      <c r="D798" s="68" t="s">
        <v>69</v>
      </c>
      <c r="E798" s="69" t="s">
        <v>1588</v>
      </c>
      <c r="F798" s="14" t="s">
        <v>15</v>
      </c>
    </row>
    <row r="799" customHeight="1" spans="1:6">
      <c r="A799" s="19">
        <v>80111</v>
      </c>
      <c r="B799" s="67" t="s">
        <v>907</v>
      </c>
      <c r="C799" s="19">
        <v>2</v>
      </c>
      <c r="D799" s="68" t="s">
        <v>908</v>
      </c>
      <c r="E799" s="69" t="s">
        <v>909</v>
      </c>
      <c r="F799" s="14" t="s">
        <v>15</v>
      </c>
    </row>
    <row r="800" customHeight="1" spans="1:6">
      <c r="A800" s="19">
        <v>80112</v>
      </c>
      <c r="B800" s="67" t="s">
        <v>910</v>
      </c>
      <c r="C800" s="19">
        <v>2</v>
      </c>
      <c r="D800" s="68" t="s">
        <v>213</v>
      </c>
      <c r="E800" s="69" t="s">
        <v>911</v>
      </c>
      <c r="F800" s="14" t="s">
        <v>15</v>
      </c>
    </row>
    <row r="801" customHeight="1" spans="1:6">
      <c r="A801" s="19"/>
      <c r="B801" s="67" t="s">
        <v>936</v>
      </c>
      <c r="C801" s="19"/>
      <c r="D801" s="68"/>
      <c r="E801" s="69"/>
      <c r="F801" s="14"/>
    </row>
    <row r="802" customHeight="1" spans="1:6">
      <c r="A802" s="19">
        <v>80131</v>
      </c>
      <c r="B802" s="67" t="s">
        <v>1589</v>
      </c>
      <c r="C802" s="19">
        <f>C520/2</f>
        <v>28</v>
      </c>
      <c r="D802" s="68" t="s">
        <v>27</v>
      </c>
      <c r="E802" s="86" t="s">
        <v>1590</v>
      </c>
      <c r="F802" s="14" t="s">
        <v>15</v>
      </c>
    </row>
    <row r="803" customHeight="1" spans="1:6">
      <c r="A803" s="19">
        <v>80132</v>
      </c>
      <c r="B803" s="67" t="s">
        <v>1591</v>
      </c>
      <c r="C803" s="19">
        <f>C520/2</f>
        <v>28</v>
      </c>
      <c r="D803" s="68" t="s">
        <v>27</v>
      </c>
      <c r="E803" s="107" t="s">
        <v>1592</v>
      </c>
      <c r="F803" s="14" t="s">
        <v>15</v>
      </c>
    </row>
    <row r="804" customHeight="1" spans="1:6">
      <c r="A804" s="19">
        <v>80133</v>
      </c>
      <c r="B804" s="67" t="s">
        <v>1593</v>
      </c>
      <c r="C804" s="19">
        <f>C520/2</f>
        <v>28</v>
      </c>
      <c r="D804" s="68" t="s">
        <v>27</v>
      </c>
      <c r="E804" s="86" t="s">
        <v>1594</v>
      </c>
      <c r="F804" s="14" t="s">
        <v>15</v>
      </c>
    </row>
    <row r="805" customHeight="1" spans="1:6">
      <c r="A805" s="19">
        <v>80134</v>
      </c>
      <c r="B805" s="67" t="s">
        <v>1595</v>
      </c>
      <c r="C805" s="19">
        <f>C520/2</f>
        <v>28</v>
      </c>
      <c r="D805" s="68" t="s">
        <v>27</v>
      </c>
      <c r="E805" s="69" t="s">
        <v>1596</v>
      </c>
      <c r="F805" s="14" t="s">
        <v>15</v>
      </c>
    </row>
    <row r="806" customHeight="1" spans="1:6">
      <c r="A806" s="19">
        <v>80135</v>
      </c>
      <c r="B806" s="67" t="s">
        <v>1597</v>
      </c>
      <c r="C806" s="19">
        <f>C520/2</f>
        <v>28</v>
      </c>
      <c r="D806" s="68" t="s">
        <v>27</v>
      </c>
      <c r="E806" s="69" t="s">
        <v>1598</v>
      </c>
      <c r="F806" s="14" t="s">
        <v>15</v>
      </c>
    </row>
    <row r="807" customHeight="1" spans="1:6">
      <c r="A807" s="19">
        <v>80136</v>
      </c>
      <c r="B807" s="67" t="s">
        <v>1599</v>
      </c>
      <c r="C807" s="19">
        <f>C520/2</f>
        <v>28</v>
      </c>
      <c r="D807" s="68" t="s">
        <v>27</v>
      </c>
      <c r="E807" s="88" t="s">
        <v>1600</v>
      </c>
      <c r="F807" s="14" t="s">
        <v>15</v>
      </c>
    </row>
    <row r="808" customHeight="1" spans="1:6">
      <c r="A808" s="19">
        <v>80137</v>
      </c>
      <c r="B808" s="67" t="s">
        <v>1601</v>
      </c>
      <c r="C808" s="19">
        <f>C520/2</f>
        <v>28</v>
      </c>
      <c r="D808" s="68" t="s">
        <v>27</v>
      </c>
      <c r="E808" s="86" t="s">
        <v>1602</v>
      </c>
      <c r="F808" s="14" t="s">
        <v>15</v>
      </c>
    </row>
    <row r="809" customHeight="1" spans="1:6">
      <c r="A809" s="19">
        <v>80138</v>
      </c>
      <c r="B809" s="67" t="s">
        <v>1603</v>
      </c>
      <c r="C809" s="19">
        <f>C520/2</f>
        <v>28</v>
      </c>
      <c r="D809" s="68" t="s">
        <v>27</v>
      </c>
      <c r="E809" s="85" t="s">
        <v>1604</v>
      </c>
      <c r="F809" s="14" t="s">
        <v>15</v>
      </c>
    </row>
    <row r="810" customHeight="1" spans="1:6">
      <c r="A810" s="19">
        <v>80139</v>
      </c>
      <c r="B810" s="67" t="s">
        <v>1605</v>
      </c>
      <c r="C810" s="19">
        <f>C520/2</f>
        <v>28</v>
      </c>
      <c r="D810" s="68" t="s">
        <v>27</v>
      </c>
      <c r="E810" s="86" t="s">
        <v>1606</v>
      </c>
      <c r="F810" s="14" t="s">
        <v>15</v>
      </c>
    </row>
    <row r="811" customHeight="1" spans="1:6">
      <c r="A811" s="19"/>
      <c r="B811" s="67" t="s">
        <v>959</v>
      </c>
      <c r="C811" s="19"/>
      <c r="D811" s="68"/>
      <c r="E811" s="69"/>
      <c r="F811" s="14"/>
    </row>
    <row r="812" customHeight="1" spans="1:6">
      <c r="A812" s="19">
        <v>80151</v>
      </c>
      <c r="B812" s="67" t="s">
        <v>1607</v>
      </c>
      <c r="C812" s="19">
        <f>C520/2</f>
        <v>28</v>
      </c>
      <c r="D812" s="68" t="s">
        <v>27</v>
      </c>
      <c r="E812" s="69" t="s">
        <v>1608</v>
      </c>
      <c r="F812" s="14" t="s">
        <v>15</v>
      </c>
    </row>
    <row r="813" customHeight="1" spans="1:6">
      <c r="A813" s="19">
        <v>80152</v>
      </c>
      <c r="B813" s="67" t="s">
        <v>1609</v>
      </c>
      <c r="C813" s="19">
        <f>C520/2</f>
        <v>28</v>
      </c>
      <c r="D813" s="68" t="s">
        <v>27</v>
      </c>
      <c r="E813" s="69" t="s">
        <v>1610</v>
      </c>
      <c r="F813" s="14" t="s">
        <v>15</v>
      </c>
    </row>
    <row r="814" customHeight="1" spans="1:6">
      <c r="A814" s="19">
        <v>80153</v>
      </c>
      <c r="B814" s="67" t="s">
        <v>1611</v>
      </c>
      <c r="C814" s="19">
        <f>C520/2</f>
        <v>28</v>
      </c>
      <c r="D814" s="68" t="s">
        <v>27</v>
      </c>
      <c r="E814" s="69" t="s">
        <v>1612</v>
      </c>
      <c r="F814" s="14" t="s">
        <v>15</v>
      </c>
    </row>
    <row r="815" customHeight="1" spans="1:6">
      <c r="A815" s="19">
        <v>80154</v>
      </c>
      <c r="B815" s="67" t="s">
        <v>1613</v>
      </c>
      <c r="C815" s="19">
        <f>C520/2</f>
        <v>28</v>
      </c>
      <c r="D815" s="68" t="s">
        <v>27</v>
      </c>
      <c r="E815" s="72" t="s">
        <v>1614</v>
      </c>
      <c r="F815" s="14" t="s">
        <v>15</v>
      </c>
    </row>
    <row r="816" customHeight="1" spans="1:6">
      <c r="A816" s="19">
        <v>80155</v>
      </c>
      <c r="B816" s="67" t="s">
        <v>1615</v>
      </c>
      <c r="C816" s="19">
        <f>C520/2</f>
        <v>28</v>
      </c>
      <c r="D816" s="68" t="s">
        <v>27</v>
      </c>
      <c r="E816" s="86" t="s">
        <v>1616</v>
      </c>
      <c r="F816" s="14" t="s">
        <v>15</v>
      </c>
    </row>
    <row r="817" customHeight="1" spans="1:6">
      <c r="A817" s="19">
        <v>80156</v>
      </c>
      <c r="B817" s="67" t="s">
        <v>1617</v>
      </c>
      <c r="C817" s="19">
        <f>C520/2</f>
        <v>28</v>
      </c>
      <c r="D817" s="68" t="s">
        <v>27</v>
      </c>
      <c r="E817" s="72" t="s">
        <v>1618</v>
      </c>
      <c r="F817" s="14" t="s">
        <v>15</v>
      </c>
    </row>
    <row r="818" customHeight="1" spans="1:6">
      <c r="A818" s="19">
        <v>80157</v>
      </c>
      <c r="B818" s="67" t="s">
        <v>962</v>
      </c>
      <c r="C818" s="19">
        <f>C520/2</f>
        <v>28</v>
      </c>
      <c r="D818" s="68" t="s">
        <v>27</v>
      </c>
      <c r="E818" s="69" t="s">
        <v>1619</v>
      </c>
      <c r="F818" s="14" t="s">
        <v>15</v>
      </c>
    </row>
    <row r="819" customHeight="1" spans="1:6">
      <c r="A819" s="19">
        <v>80158</v>
      </c>
      <c r="B819" s="67" t="s">
        <v>790</v>
      </c>
      <c r="C819" s="19">
        <f>C520/2</f>
        <v>28</v>
      </c>
      <c r="D819" s="68" t="s">
        <v>27</v>
      </c>
      <c r="E819" s="86" t="s">
        <v>1620</v>
      </c>
      <c r="F819" s="14" t="s">
        <v>15</v>
      </c>
    </row>
    <row r="820" customHeight="1" spans="1:6">
      <c r="A820" s="19">
        <v>80159</v>
      </c>
      <c r="B820" s="67" t="s">
        <v>964</v>
      </c>
      <c r="C820" s="19">
        <f>C520/2</f>
        <v>28</v>
      </c>
      <c r="D820" s="68" t="s">
        <v>27</v>
      </c>
      <c r="E820" s="37" t="s">
        <v>1621</v>
      </c>
      <c r="F820" s="14" t="s">
        <v>15</v>
      </c>
    </row>
    <row r="821" customHeight="1" spans="1:6">
      <c r="A821" s="80" t="s">
        <v>1622</v>
      </c>
      <c r="B821" s="91" t="s">
        <v>990</v>
      </c>
      <c r="C821" s="80"/>
      <c r="D821" s="92"/>
      <c r="E821" s="88"/>
      <c r="F821" s="14"/>
    </row>
    <row r="822" customHeight="1" spans="1:6">
      <c r="A822" s="80" t="s">
        <v>1623</v>
      </c>
      <c r="B822" s="91" t="s">
        <v>991</v>
      </c>
      <c r="C822" s="80">
        <f>C520/2</f>
        <v>28</v>
      </c>
      <c r="D822" s="92" t="s">
        <v>360</v>
      </c>
      <c r="E822" s="85" t="s">
        <v>1624</v>
      </c>
      <c r="F822" s="14" t="s">
        <v>15</v>
      </c>
    </row>
    <row r="823" customHeight="1" spans="1:6">
      <c r="A823" s="80" t="s">
        <v>1625</v>
      </c>
      <c r="B823" s="91" t="s">
        <v>993</v>
      </c>
      <c r="C823" s="80">
        <f>C520/2</f>
        <v>28</v>
      </c>
      <c r="D823" s="92" t="s">
        <v>360</v>
      </c>
      <c r="E823" s="69" t="s">
        <v>1626</v>
      </c>
      <c r="F823" s="14" t="s">
        <v>15</v>
      </c>
    </row>
    <row r="824" customHeight="1" spans="1:6">
      <c r="A824" s="19">
        <v>81003</v>
      </c>
      <c r="B824" s="67" t="s">
        <v>995</v>
      </c>
      <c r="C824" s="80">
        <f>C520/2</f>
        <v>28</v>
      </c>
      <c r="D824" s="68" t="s">
        <v>360</v>
      </c>
      <c r="E824" s="69" t="s">
        <v>1627</v>
      </c>
      <c r="F824" s="14" t="s">
        <v>15</v>
      </c>
    </row>
    <row r="825" customHeight="1" spans="1:6">
      <c r="A825" s="80" t="s">
        <v>1628</v>
      </c>
      <c r="B825" s="91" t="s">
        <v>1629</v>
      </c>
      <c r="C825" s="80">
        <f>C520/2</f>
        <v>28</v>
      </c>
      <c r="D825" s="92" t="s">
        <v>69</v>
      </c>
      <c r="E825" s="69" t="s">
        <v>1630</v>
      </c>
      <c r="F825" s="14" t="s">
        <v>15</v>
      </c>
    </row>
    <row r="826" customHeight="1" spans="1:6">
      <c r="A826" s="80" t="s">
        <v>1631</v>
      </c>
      <c r="B826" s="91" t="s">
        <v>999</v>
      </c>
      <c r="C826" s="80">
        <v>15</v>
      </c>
      <c r="D826" s="92" t="s">
        <v>69</v>
      </c>
      <c r="E826" s="69" t="s">
        <v>1632</v>
      </c>
      <c r="F826" s="14" t="s">
        <v>15</v>
      </c>
    </row>
    <row r="827" customHeight="1" spans="1:6">
      <c r="A827" s="80" t="s">
        <v>1633</v>
      </c>
      <c r="B827" s="91" t="s">
        <v>1001</v>
      </c>
      <c r="C827" s="80">
        <v>2</v>
      </c>
      <c r="D827" s="92" t="s">
        <v>69</v>
      </c>
      <c r="E827" s="69" t="s">
        <v>1634</v>
      </c>
      <c r="F827" s="14" t="s">
        <v>15</v>
      </c>
    </row>
    <row r="828" customHeight="1" spans="1:6">
      <c r="A828" s="19">
        <v>81007</v>
      </c>
      <c r="B828" s="67" t="s">
        <v>1003</v>
      </c>
      <c r="C828" s="19">
        <v>2</v>
      </c>
      <c r="D828" s="68" t="s">
        <v>69</v>
      </c>
      <c r="E828" s="69" t="s">
        <v>1635</v>
      </c>
      <c r="F828" s="14" t="s">
        <v>15</v>
      </c>
    </row>
    <row r="829" customHeight="1" spans="1:6">
      <c r="A829" s="19">
        <v>81008</v>
      </c>
      <c r="B829" s="67" t="s">
        <v>1636</v>
      </c>
      <c r="C829" s="19">
        <v>2</v>
      </c>
      <c r="D829" s="68" t="s">
        <v>319</v>
      </c>
      <c r="E829" s="69" t="s">
        <v>1637</v>
      </c>
      <c r="F829" s="14" t="s">
        <v>15</v>
      </c>
    </row>
    <row r="830" customHeight="1" spans="1:6">
      <c r="A830" s="19">
        <v>81009</v>
      </c>
      <c r="B830" s="67" t="s">
        <v>1005</v>
      </c>
      <c r="C830" s="19">
        <v>2</v>
      </c>
      <c r="D830" s="68" t="s">
        <v>319</v>
      </c>
      <c r="E830" s="69" t="s">
        <v>1638</v>
      </c>
      <c r="F830" s="14" t="s">
        <v>15</v>
      </c>
    </row>
    <row r="831" customHeight="1" spans="1:6">
      <c r="A831" s="19">
        <v>81010</v>
      </c>
      <c r="B831" s="67" t="s">
        <v>1639</v>
      </c>
      <c r="C831" s="19">
        <v>2</v>
      </c>
      <c r="D831" s="68" t="s">
        <v>69</v>
      </c>
      <c r="E831" s="69" t="s">
        <v>1640</v>
      </c>
      <c r="F831" s="14" t="s">
        <v>15</v>
      </c>
    </row>
    <row r="832" customHeight="1" spans="1:6">
      <c r="A832" s="19">
        <v>81011</v>
      </c>
      <c r="B832" s="67" t="s">
        <v>1641</v>
      </c>
      <c r="C832" s="19">
        <v>2</v>
      </c>
      <c r="D832" s="68" t="s">
        <v>319</v>
      </c>
      <c r="E832" s="69" t="s">
        <v>1642</v>
      </c>
      <c r="F832" s="14" t="s">
        <v>15</v>
      </c>
    </row>
    <row r="833" customHeight="1" spans="1:6">
      <c r="A833" s="19">
        <v>81012</v>
      </c>
      <c r="B833" s="67" t="s">
        <v>1643</v>
      </c>
      <c r="C833" s="19">
        <v>2</v>
      </c>
      <c r="D833" s="68" t="s">
        <v>319</v>
      </c>
      <c r="E833" s="69" t="s">
        <v>1008</v>
      </c>
      <c r="F833" s="14" t="s">
        <v>15</v>
      </c>
    </row>
    <row r="834" customHeight="1" spans="1:6">
      <c r="A834" s="19">
        <v>81013</v>
      </c>
      <c r="B834" s="67" t="s">
        <v>1009</v>
      </c>
      <c r="C834" s="19">
        <v>2</v>
      </c>
      <c r="D834" s="68" t="s">
        <v>319</v>
      </c>
      <c r="E834" s="75" t="s">
        <v>1644</v>
      </c>
      <c r="F834" s="14" t="s">
        <v>15</v>
      </c>
    </row>
    <row r="835" customHeight="1" spans="1:6">
      <c r="A835" s="19">
        <v>81014</v>
      </c>
      <c r="B835" s="67" t="s">
        <v>1011</v>
      </c>
      <c r="C835" s="19">
        <v>2</v>
      </c>
      <c r="D835" s="68" t="s">
        <v>319</v>
      </c>
      <c r="E835" s="75" t="s">
        <v>1645</v>
      </c>
      <c r="F835" s="14" t="s">
        <v>15</v>
      </c>
    </row>
    <row r="836" customHeight="1" spans="1:6">
      <c r="A836" s="19">
        <v>81015</v>
      </c>
      <c r="B836" s="67" t="s">
        <v>1013</v>
      </c>
      <c r="C836" s="19">
        <v>2</v>
      </c>
      <c r="D836" s="68" t="s">
        <v>319</v>
      </c>
      <c r="E836" s="88" t="s">
        <v>1646</v>
      </c>
      <c r="F836" s="14" t="s">
        <v>15</v>
      </c>
    </row>
    <row r="837" customHeight="1" spans="1:6">
      <c r="A837" s="19">
        <v>81016</v>
      </c>
      <c r="B837" s="67" t="s">
        <v>1015</v>
      </c>
      <c r="C837" s="19">
        <v>2</v>
      </c>
      <c r="D837" s="68" t="s">
        <v>69</v>
      </c>
      <c r="E837" s="69" t="s">
        <v>1647</v>
      </c>
      <c r="F837" s="14" t="s">
        <v>15</v>
      </c>
    </row>
    <row r="838" customHeight="1" spans="1:6">
      <c r="A838" s="19">
        <v>81017</v>
      </c>
      <c r="B838" s="67" t="s">
        <v>1648</v>
      </c>
      <c r="C838" s="19">
        <v>2</v>
      </c>
      <c r="D838" s="68" t="s">
        <v>69</v>
      </c>
      <c r="E838" s="69" t="s">
        <v>1649</v>
      </c>
      <c r="F838" s="14" t="s">
        <v>15</v>
      </c>
    </row>
    <row r="839" customHeight="1" spans="1:6">
      <c r="A839" s="19">
        <v>81018</v>
      </c>
      <c r="B839" s="67" t="s">
        <v>1019</v>
      </c>
      <c r="C839" s="19">
        <v>2</v>
      </c>
      <c r="D839" s="68" t="s">
        <v>69</v>
      </c>
      <c r="E839" s="69" t="s">
        <v>1650</v>
      </c>
      <c r="F839" s="14" t="s">
        <v>15</v>
      </c>
    </row>
    <row r="840" customHeight="1" spans="1:6">
      <c r="A840" s="19">
        <v>81019</v>
      </c>
      <c r="B840" s="67" t="s">
        <v>1020</v>
      </c>
      <c r="C840" s="19">
        <v>2</v>
      </c>
      <c r="D840" s="68" t="s">
        <v>27</v>
      </c>
      <c r="E840" s="69" t="s">
        <v>1651</v>
      </c>
      <c r="F840" s="14" t="s">
        <v>15</v>
      </c>
    </row>
    <row r="841" customHeight="1" spans="1:6">
      <c r="A841" s="19">
        <v>81020</v>
      </c>
      <c r="B841" s="67" t="s">
        <v>1022</v>
      </c>
      <c r="C841" s="19">
        <v>2</v>
      </c>
      <c r="D841" s="68" t="s">
        <v>319</v>
      </c>
      <c r="E841" s="75" t="s">
        <v>1652</v>
      </c>
      <c r="F841" s="14" t="s">
        <v>15</v>
      </c>
    </row>
    <row r="842" customHeight="1" spans="1:6">
      <c r="A842" s="80" t="s">
        <v>1653</v>
      </c>
      <c r="B842" s="91" t="s">
        <v>1024</v>
      </c>
      <c r="C842" s="80">
        <v>2</v>
      </c>
      <c r="D842" s="92" t="s">
        <v>69</v>
      </c>
      <c r="E842" s="69" t="s">
        <v>1654</v>
      </c>
      <c r="F842" s="14" t="s">
        <v>15</v>
      </c>
    </row>
    <row r="843" customHeight="1" spans="1:6">
      <c r="A843" s="80" t="s">
        <v>1655</v>
      </c>
      <c r="B843" s="91" t="s">
        <v>1026</v>
      </c>
      <c r="C843" s="80">
        <v>2</v>
      </c>
      <c r="D843" s="92" t="s">
        <v>69</v>
      </c>
      <c r="E843" s="69" t="s">
        <v>1656</v>
      </c>
      <c r="F843" s="14" t="s">
        <v>15</v>
      </c>
    </row>
    <row r="844" customHeight="1" spans="1:6">
      <c r="A844" s="80" t="s">
        <v>1657</v>
      </c>
      <c r="B844" s="91" t="s">
        <v>1658</v>
      </c>
      <c r="C844" s="80">
        <v>1</v>
      </c>
      <c r="D844" s="92" t="s">
        <v>69</v>
      </c>
      <c r="E844" s="69" t="s">
        <v>1659</v>
      </c>
      <c r="F844" s="14" t="s">
        <v>15</v>
      </c>
    </row>
    <row r="845" customHeight="1" spans="1:6">
      <c r="A845" s="80" t="s">
        <v>1660</v>
      </c>
      <c r="B845" s="91" t="s">
        <v>1028</v>
      </c>
      <c r="C845" s="80">
        <v>2</v>
      </c>
      <c r="D845" s="92" t="s">
        <v>360</v>
      </c>
      <c r="E845" s="69" t="s">
        <v>1661</v>
      </c>
      <c r="F845" s="14" t="s">
        <v>15</v>
      </c>
    </row>
    <row r="846" customHeight="1" spans="1:6">
      <c r="A846" s="80" t="s">
        <v>1662</v>
      </c>
      <c r="B846" s="91" t="s">
        <v>1030</v>
      </c>
      <c r="C846" s="80">
        <v>2</v>
      </c>
      <c r="D846" s="92" t="s">
        <v>69</v>
      </c>
      <c r="E846" s="69" t="s">
        <v>1663</v>
      </c>
      <c r="F846" s="14" t="s">
        <v>15</v>
      </c>
    </row>
    <row r="847" customHeight="1" spans="1:6">
      <c r="A847" s="80" t="s">
        <v>1664</v>
      </c>
      <c r="B847" s="91" t="s">
        <v>1032</v>
      </c>
      <c r="C847" s="80">
        <v>1</v>
      </c>
      <c r="D847" s="92" t="s">
        <v>101</v>
      </c>
      <c r="E847" s="69" t="s">
        <v>1665</v>
      </c>
      <c r="F847" s="14" t="s">
        <v>15</v>
      </c>
    </row>
    <row r="848" customHeight="1" spans="1:6">
      <c r="A848" s="80" t="s">
        <v>1666</v>
      </c>
      <c r="B848" s="106" t="s">
        <v>1034</v>
      </c>
      <c r="C848" s="80">
        <v>1</v>
      </c>
      <c r="D848" s="92" t="s">
        <v>101</v>
      </c>
      <c r="E848" s="69" t="s">
        <v>1667</v>
      </c>
      <c r="F848" s="14" t="s">
        <v>15</v>
      </c>
    </row>
    <row r="849" customHeight="1" spans="1:6">
      <c r="A849" s="80" t="s">
        <v>1668</v>
      </c>
      <c r="B849" s="106" t="s">
        <v>1036</v>
      </c>
      <c r="C849" s="80">
        <v>2</v>
      </c>
      <c r="D849" s="92" t="s">
        <v>27</v>
      </c>
      <c r="E849" s="69" t="s">
        <v>1669</v>
      </c>
      <c r="F849" s="14" t="s">
        <v>15</v>
      </c>
    </row>
    <row r="850" customHeight="1" spans="1:6">
      <c r="A850" s="80" t="s">
        <v>1670</v>
      </c>
      <c r="B850" s="91" t="s">
        <v>1038</v>
      </c>
      <c r="C850" s="80">
        <v>1</v>
      </c>
      <c r="D850" s="92" t="s">
        <v>101</v>
      </c>
      <c r="E850" s="69" t="s">
        <v>1671</v>
      </c>
      <c r="F850" s="14" t="s">
        <v>15</v>
      </c>
    </row>
    <row r="851" customHeight="1" spans="1:6">
      <c r="A851" s="19">
        <v>81031</v>
      </c>
      <c r="B851" s="67" t="s">
        <v>1040</v>
      </c>
      <c r="C851" s="19">
        <v>1</v>
      </c>
      <c r="D851" s="68" t="s">
        <v>101</v>
      </c>
      <c r="E851" s="69" t="s">
        <v>1672</v>
      </c>
      <c r="F851" s="14" t="s">
        <v>15</v>
      </c>
    </row>
    <row r="852" customHeight="1" spans="1:6">
      <c r="A852" s="80" t="s">
        <v>1673</v>
      </c>
      <c r="B852" s="91" t="s">
        <v>1042</v>
      </c>
      <c r="C852" s="80">
        <v>1</v>
      </c>
      <c r="D852" s="92" t="s">
        <v>69</v>
      </c>
      <c r="E852" s="37" t="s">
        <v>1043</v>
      </c>
      <c r="F852" s="14" t="s">
        <v>15</v>
      </c>
    </row>
    <row r="853" customHeight="1" spans="1:6">
      <c r="A853" s="80" t="s">
        <v>1674</v>
      </c>
      <c r="B853" s="91" t="s">
        <v>1675</v>
      </c>
      <c r="C853" s="80">
        <v>5</v>
      </c>
      <c r="D853" s="92" t="s">
        <v>27</v>
      </c>
      <c r="E853" s="69" t="s">
        <v>1676</v>
      </c>
      <c r="F853" s="14" t="s">
        <v>15</v>
      </c>
    </row>
    <row r="854" customHeight="1" spans="1:6">
      <c r="A854" s="19">
        <v>82</v>
      </c>
      <c r="B854" s="67" t="s">
        <v>1052</v>
      </c>
      <c r="C854" s="80"/>
      <c r="D854" s="68"/>
      <c r="E854" s="69"/>
      <c r="F854" s="14"/>
    </row>
    <row r="855" customHeight="1" spans="1:6">
      <c r="A855" s="19">
        <v>82001</v>
      </c>
      <c r="B855" s="67" t="s">
        <v>1053</v>
      </c>
      <c r="C855" s="80">
        <v>5</v>
      </c>
      <c r="D855" s="68" t="s">
        <v>1054</v>
      </c>
      <c r="E855" s="88" t="s">
        <v>1677</v>
      </c>
      <c r="F855" s="14" t="s">
        <v>15</v>
      </c>
    </row>
    <row r="856" customHeight="1" spans="1:6">
      <c r="A856" s="19">
        <v>82002</v>
      </c>
      <c r="B856" s="67" t="s">
        <v>1056</v>
      </c>
      <c r="C856" s="80">
        <f>C520</f>
        <v>56</v>
      </c>
      <c r="D856" s="68" t="s">
        <v>69</v>
      </c>
      <c r="E856" s="69" t="s">
        <v>1678</v>
      </c>
      <c r="F856" s="14" t="s">
        <v>15</v>
      </c>
    </row>
    <row r="857" customHeight="1" spans="1:6">
      <c r="A857" s="19">
        <v>82206</v>
      </c>
      <c r="B857" s="67" t="s">
        <v>1058</v>
      </c>
      <c r="C857" s="80">
        <f>C520</f>
        <v>56</v>
      </c>
      <c r="D857" s="68" t="s">
        <v>1059</v>
      </c>
      <c r="E857" s="69" t="s">
        <v>1679</v>
      </c>
      <c r="F857" s="14" t="s">
        <v>15</v>
      </c>
    </row>
    <row r="858" customHeight="1" spans="1:6">
      <c r="A858" s="10" t="s">
        <v>1680</v>
      </c>
      <c r="B858" s="11" t="s">
        <v>1681</v>
      </c>
      <c r="C858" s="42">
        <v>2</v>
      </c>
      <c r="D858" s="10" t="s">
        <v>8</v>
      </c>
      <c r="E858" s="13" t="s">
        <v>11</v>
      </c>
      <c r="F858" s="14" t="s">
        <v>15</v>
      </c>
    </row>
    <row r="859" customHeight="1" spans="1:6">
      <c r="A859" s="54">
        <v>1</v>
      </c>
      <c r="B859" s="16" t="s">
        <v>1682</v>
      </c>
      <c r="C859" s="12">
        <v>2</v>
      </c>
      <c r="D859" s="10" t="s">
        <v>8</v>
      </c>
      <c r="E859" s="17" t="s">
        <v>1683</v>
      </c>
      <c r="F859" s="14" t="s">
        <v>15</v>
      </c>
    </row>
    <row r="860" customHeight="1" spans="1:6">
      <c r="A860" s="201" t="s">
        <v>16</v>
      </c>
      <c r="B860" s="18" t="s">
        <v>17</v>
      </c>
      <c r="C860" s="23">
        <v>56</v>
      </c>
      <c r="D860" s="15" t="s">
        <v>18</v>
      </c>
      <c r="E860" s="21"/>
      <c r="F860" s="14"/>
    </row>
    <row r="861" customHeight="1" spans="1:6">
      <c r="A861" s="201" t="s">
        <v>19</v>
      </c>
      <c r="B861" s="22" t="s">
        <v>20</v>
      </c>
      <c r="C861" s="23"/>
      <c r="D861" s="15"/>
      <c r="E861" s="24"/>
      <c r="F861" s="14"/>
    </row>
    <row r="862" customHeight="1" spans="1:6">
      <c r="A862" s="201" t="s">
        <v>21</v>
      </c>
      <c r="B862" s="22" t="s">
        <v>22</v>
      </c>
      <c r="C862" s="23"/>
      <c r="D862" s="15"/>
      <c r="E862" s="24"/>
      <c r="F862" s="14"/>
    </row>
    <row r="863" customHeight="1" spans="1:6">
      <c r="A863" s="201" t="s">
        <v>23</v>
      </c>
      <c r="B863" s="22" t="s">
        <v>24</v>
      </c>
      <c r="C863" s="25"/>
      <c r="D863" s="26"/>
      <c r="E863" s="21"/>
      <c r="F863" s="14"/>
    </row>
    <row r="864" customHeight="1" spans="1:6">
      <c r="A864" s="201" t="s">
        <v>25</v>
      </c>
      <c r="B864" s="22" t="s">
        <v>149</v>
      </c>
      <c r="C864" s="23">
        <v>1</v>
      </c>
      <c r="D864" s="15" t="s">
        <v>27</v>
      </c>
      <c r="E864" s="24" t="s">
        <v>150</v>
      </c>
      <c r="F864" s="14" t="s">
        <v>32</v>
      </c>
    </row>
    <row r="865" customHeight="1" spans="1:6">
      <c r="A865" s="201" t="s">
        <v>29</v>
      </c>
      <c r="B865" s="27" t="s">
        <v>34</v>
      </c>
      <c r="C865" s="28">
        <v>1</v>
      </c>
      <c r="D865" s="28" t="s">
        <v>27</v>
      </c>
      <c r="E865" s="30" t="s">
        <v>35</v>
      </c>
      <c r="F865" s="14" t="s">
        <v>32</v>
      </c>
    </row>
    <row r="866" customHeight="1" spans="1:6">
      <c r="A866" s="201" t="s">
        <v>33</v>
      </c>
      <c r="B866" s="27" t="s">
        <v>37</v>
      </c>
      <c r="C866" s="28">
        <v>1</v>
      </c>
      <c r="D866" s="28" t="s">
        <v>27</v>
      </c>
      <c r="E866" s="30" t="s">
        <v>38</v>
      </c>
      <c r="F866" s="14" t="s">
        <v>15</v>
      </c>
    </row>
    <row r="867" customHeight="1" spans="1:6">
      <c r="A867" s="201" t="s">
        <v>36</v>
      </c>
      <c r="B867" s="22" t="s">
        <v>40</v>
      </c>
      <c r="C867" s="23">
        <v>1</v>
      </c>
      <c r="D867" s="15" t="s">
        <v>41</v>
      </c>
      <c r="E867" s="24" t="s">
        <v>42</v>
      </c>
      <c r="F867" s="14" t="s">
        <v>32</v>
      </c>
    </row>
    <row r="868" customHeight="1" spans="1:6">
      <c r="A868" s="201" t="s">
        <v>39</v>
      </c>
      <c r="B868" s="22" t="s">
        <v>1684</v>
      </c>
      <c r="C868" s="23">
        <v>1</v>
      </c>
      <c r="D868" s="15" t="s">
        <v>310</v>
      </c>
      <c r="E868" s="24" t="s">
        <v>1685</v>
      </c>
      <c r="F868" s="14" t="s">
        <v>15</v>
      </c>
    </row>
    <row r="869" customHeight="1" spans="1:6">
      <c r="A869" s="201" t="s">
        <v>43</v>
      </c>
      <c r="B869" s="22" t="s">
        <v>1686</v>
      </c>
      <c r="C869" s="23">
        <v>1</v>
      </c>
      <c r="D869" s="15" t="s">
        <v>27</v>
      </c>
      <c r="E869" s="24" t="s">
        <v>1687</v>
      </c>
      <c r="F869" s="14" t="s">
        <v>15</v>
      </c>
    </row>
    <row r="870" customHeight="1" spans="1:6">
      <c r="A870" s="201" t="s">
        <v>46</v>
      </c>
      <c r="B870" s="22" t="s">
        <v>1688</v>
      </c>
      <c r="C870" s="23">
        <v>1</v>
      </c>
      <c r="D870" s="15" t="s">
        <v>1689</v>
      </c>
      <c r="E870" s="24" t="s">
        <v>1690</v>
      </c>
      <c r="F870" s="14" t="s">
        <v>15</v>
      </c>
    </row>
    <row r="871" customHeight="1" spans="1:6">
      <c r="A871" s="201" t="s">
        <v>49</v>
      </c>
      <c r="B871" s="22" t="s">
        <v>44</v>
      </c>
      <c r="C871" s="23">
        <v>1</v>
      </c>
      <c r="D871" s="15" t="s">
        <v>41</v>
      </c>
      <c r="E871" s="32" t="s">
        <v>45</v>
      </c>
      <c r="F871" s="14" t="s">
        <v>15</v>
      </c>
    </row>
    <row r="872" customHeight="1" spans="1:6">
      <c r="A872" s="201" t="s">
        <v>52</v>
      </c>
      <c r="B872" s="22" t="s">
        <v>47</v>
      </c>
      <c r="C872" s="108">
        <f>C860/2</f>
        <v>28</v>
      </c>
      <c r="D872" s="109" t="s">
        <v>27</v>
      </c>
      <c r="E872" s="24" t="s">
        <v>48</v>
      </c>
      <c r="F872" s="14" t="s">
        <v>15</v>
      </c>
    </row>
    <row r="873" customHeight="1" spans="1:6">
      <c r="A873" s="201" t="s">
        <v>55</v>
      </c>
      <c r="B873" s="22" t="s">
        <v>1691</v>
      </c>
      <c r="C873" s="108">
        <f>C860/4</f>
        <v>14</v>
      </c>
      <c r="D873" s="109" t="s">
        <v>27</v>
      </c>
      <c r="E873" s="110" t="s">
        <v>1692</v>
      </c>
      <c r="F873" s="14" t="s">
        <v>15</v>
      </c>
    </row>
    <row r="874" customHeight="1" spans="1:6">
      <c r="A874" s="201" t="s">
        <v>58</v>
      </c>
      <c r="B874" s="22" t="s">
        <v>1693</v>
      </c>
      <c r="C874" s="108">
        <f>C860/4</f>
        <v>14</v>
      </c>
      <c r="D874" s="109" t="s">
        <v>27</v>
      </c>
      <c r="E874" s="110" t="s">
        <v>1694</v>
      </c>
      <c r="F874" s="14" t="s">
        <v>15</v>
      </c>
    </row>
    <row r="875" customHeight="1" spans="1:6">
      <c r="A875" s="201" t="s">
        <v>61</v>
      </c>
      <c r="B875" s="22" t="s">
        <v>50</v>
      </c>
      <c r="C875" s="33">
        <f>56-C860</f>
        <v>0</v>
      </c>
      <c r="D875" s="34" t="s">
        <v>41</v>
      </c>
      <c r="E875" s="24" t="s">
        <v>51</v>
      </c>
      <c r="F875" s="14" t="s">
        <v>15</v>
      </c>
    </row>
    <row r="876" customHeight="1" spans="1:6">
      <c r="A876" s="201" t="s">
        <v>65</v>
      </c>
      <c r="B876" s="35" t="s">
        <v>53</v>
      </c>
      <c r="C876" s="36">
        <v>1</v>
      </c>
      <c r="D876" s="36" t="s">
        <v>27</v>
      </c>
      <c r="E876" s="37" t="s">
        <v>1695</v>
      </c>
      <c r="F876" s="14" t="s">
        <v>15</v>
      </c>
    </row>
    <row r="877" customHeight="1" spans="1:6">
      <c r="A877" s="201" t="s">
        <v>67</v>
      </c>
      <c r="B877" s="22" t="s">
        <v>56</v>
      </c>
      <c r="C877" s="23">
        <v>4</v>
      </c>
      <c r="D877" s="15" t="s">
        <v>27</v>
      </c>
      <c r="E877" s="38" t="s">
        <v>57</v>
      </c>
      <c r="F877" s="14" t="s">
        <v>15</v>
      </c>
    </row>
    <row r="878" customHeight="1" spans="1:6">
      <c r="A878" s="201" t="s">
        <v>71</v>
      </c>
      <c r="B878" s="22" t="s">
        <v>1696</v>
      </c>
      <c r="C878" s="108">
        <v>1</v>
      </c>
      <c r="D878" s="109" t="s">
        <v>27</v>
      </c>
      <c r="E878" s="111" t="s">
        <v>1697</v>
      </c>
      <c r="F878" s="14" t="s">
        <v>15</v>
      </c>
    </row>
    <row r="879" customHeight="1" spans="1:6">
      <c r="A879" s="201" t="s">
        <v>74</v>
      </c>
      <c r="B879" s="22" t="s">
        <v>59</v>
      </c>
      <c r="C879" s="23">
        <v>1</v>
      </c>
      <c r="D879" s="15" t="s">
        <v>27</v>
      </c>
      <c r="E879" s="24" t="s">
        <v>60</v>
      </c>
      <c r="F879" s="14" t="s">
        <v>15</v>
      </c>
    </row>
    <row r="880" customHeight="1" spans="1:6">
      <c r="A880" s="201" t="s">
        <v>77</v>
      </c>
      <c r="B880" s="22" t="s">
        <v>62</v>
      </c>
      <c r="C880" s="23">
        <v>1</v>
      </c>
      <c r="D880" s="15" t="s">
        <v>63</v>
      </c>
      <c r="E880" s="24" t="s">
        <v>64</v>
      </c>
      <c r="F880" s="14" t="s">
        <v>15</v>
      </c>
    </row>
    <row r="881" customHeight="1" spans="1:6">
      <c r="A881" s="201" t="s">
        <v>80</v>
      </c>
      <c r="B881" s="22" t="s">
        <v>1698</v>
      </c>
      <c r="C881" s="55"/>
      <c r="D881" s="56"/>
      <c r="E881" s="63"/>
      <c r="F881" s="14"/>
    </row>
    <row r="882" customHeight="1" spans="1:6">
      <c r="A882" s="201" t="s">
        <v>83</v>
      </c>
      <c r="B882" s="22" t="s">
        <v>1699</v>
      </c>
      <c r="C882" s="108">
        <v>56</v>
      </c>
      <c r="D882" s="109" t="s">
        <v>69</v>
      </c>
      <c r="E882" s="110" t="s">
        <v>1700</v>
      </c>
      <c r="F882" s="14" t="s">
        <v>15</v>
      </c>
    </row>
    <row r="883" customHeight="1" spans="1:6">
      <c r="A883" s="201" t="s">
        <v>86</v>
      </c>
      <c r="B883" s="22" t="s">
        <v>1701</v>
      </c>
      <c r="C883" s="108">
        <v>1</v>
      </c>
      <c r="D883" s="109" t="s">
        <v>27</v>
      </c>
      <c r="E883" s="112" t="s">
        <v>1702</v>
      </c>
      <c r="F883" s="14" t="s">
        <v>15</v>
      </c>
    </row>
    <row r="884" customHeight="1" spans="1:6">
      <c r="A884" s="201" t="s">
        <v>89</v>
      </c>
      <c r="B884" s="22" t="s">
        <v>1703</v>
      </c>
      <c r="C884" s="108">
        <v>1</v>
      </c>
      <c r="D884" s="109" t="s">
        <v>27</v>
      </c>
      <c r="E884" s="112" t="s">
        <v>1704</v>
      </c>
      <c r="F884" s="14" t="s">
        <v>15</v>
      </c>
    </row>
    <row r="885" customHeight="1" spans="1:6">
      <c r="A885" s="201" t="s">
        <v>92</v>
      </c>
      <c r="B885" s="22" t="s">
        <v>1705</v>
      </c>
      <c r="C885" s="108">
        <v>1</v>
      </c>
      <c r="D885" s="109" t="s">
        <v>27</v>
      </c>
      <c r="E885" s="112" t="s">
        <v>1706</v>
      </c>
      <c r="F885" s="14" t="s">
        <v>15</v>
      </c>
    </row>
    <row r="886" customHeight="1" spans="1:6">
      <c r="A886" s="201" t="s">
        <v>95</v>
      </c>
      <c r="B886" s="22" t="s">
        <v>1707</v>
      </c>
      <c r="C886" s="108">
        <v>1</v>
      </c>
      <c r="D886" s="109" t="s">
        <v>101</v>
      </c>
      <c r="E886" s="112" t="s">
        <v>1708</v>
      </c>
      <c r="F886" s="14" t="s">
        <v>15</v>
      </c>
    </row>
    <row r="887" customHeight="1" spans="1:6">
      <c r="A887" s="201" t="s">
        <v>97</v>
      </c>
      <c r="B887" s="22" t="s">
        <v>1709</v>
      </c>
      <c r="C887" s="108">
        <v>1</v>
      </c>
      <c r="D887" s="109" t="s">
        <v>27</v>
      </c>
      <c r="E887" s="112" t="s">
        <v>1710</v>
      </c>
      <c r="F887" s="14" t="s">
        <v>15</v>
      </c>
    </row>
    <row r="888" customHeight="1" spans="1:6">
      <c r="A888" s="201" t="s">
        <v>99</v>
      </c>
      <c r="B888" s="22" t="s">
        <v>1711</v>
      </c>
      <c r="C888" s="55"/>
      <c r="D888" s="56"/>
      <c r="E888" s="63"/>
      <c r="F888" s="14"/>
    </row>
    <row r="889" customHeight="1" spans="1:6">
      <c r="A889" s="201" t="s">
        <v>103</v>
      </c>
      <c r="B889" s="22" t="s">
        <v>1712</v>
      </c>
      <c r="C889" s="108">
        <v>7</v>
      </c>
      <c r="D889" s="109" t="s">
        <v>27</v>
      </c>
      <c r="E889" s="110" t="s">
        <v>1713</v>
      </c>
      <c r="F889" s="14" t="s">
        <v>15</v>
      </c>
    </row>
    <row r="890" customHeight="1" spans="1:6">
      <c r="A890" s="201" t="s">
        <v>106</v>
      </c>
      <c r="B890" s="22" t="s">
        <v>1714</v>
      </c>
      <c r="C890" s="108">
        <f>C889</f>
        <v>7</v>
      </c>
      <c r="D890" s="109" t="s">
        <v>27</v>
      </c>
      <c r="E890" s="110" t="s">
        <v>1715</v>
      </c>
      <c r="F890" s="14" t="s">
        <v>15</v>
      </c>
    </row>
    <row r="891" customHeight="1" spans="1:6">
      <c r="A891" s="201" t="s">
        <v>109</v>
      </c>
      <c r="B891" s="22" t="s">
        <v>84</v>
      </c>
      <c r="C891" s="108">
        <f>C889*2</f>
        <v>14</v>
      </c>
      <c r="D891" s="109" t="s">
        <v>69</v>
      </c>
      <c r="E891" s="24" t="s">
        <v>85</v>
      </c>
      <c r="F891" s="14" t="s">
        <v>15</v>
      </c>
    </row>
    <row r="892" customHeight="1" spans="1:6">
      <c r="A892" s="201" t="s">
        <v>112</v>
      </c>
      <c r="B892" s="22" t="s">
        <v>1716</v>
      </c>
      <c r="C892" s="108">
        <f>C891</f>
        <v>14</v>
      </c>
      <c r="D892" s="109" t="s">
        <v>69</v>
      </c>
      <c r="E892" s="112" t="s">
        <v>1717</v>
      </c>
      <c r="F892" s="14" t="s">
        <v>15</v>
      </c>
    </row>
    <row r="893" customHeight="1" spans="1:6">
      <c r="A893" s="201" t="s">
        <v>114</v>
      </c>
      <c r="B893" s="22" t="s">
        <v>1718</v>
      </c>
      <c r="C893" s="108">
        <f>C891</f>
        <v>14</v>
      </c>
      <c r="D893" s="109" t="s">
        <v>69</v>
      </c>
      <c r="E893" s="112" t="s">
        <v>1719</v>
      </c>
      <c r="F893" s="14" t="s">
        <v>15</v>
      </c>
    </row>
    <row r="894" customHeight="1" spans="1:6">
      <c r="A894" s="201" t="s">
        <v>117</v>
      </c>
      <c r="B894" s="22" t="s">
        <v>1720</v>
      </c>
      <c r="C894" s="108">
        <f>C891</f>
        <v>14</v>
      </c>
      <c r="D894" s="109" t="s">
        <v>27</v>
      </c>
      <c r="E894" s="112" t="s">
        <v>1721</v>
      </c>
      <c r="F894" s="14" t="s">
        <v>15</v>
      </c>
    </row>
    <row r="895" customHeight="1" spans="1:6">
      <c r="A895" s="201" t="s">
        <v>119</v>
      </c>
      <c r="B895" s="22" t="s">
        <v>1722</v>
      </c>
      <c r="C895" s="108">
        <f>C891</f>
        <v>14</v>
      </c>
      <c r="D895" s="109" t="s">
        <v>69</v>
      </c>
      <c r="E895" s="112" t="s">
        <v>1723</v>
      </c>
      <c r="F895" s="14" t="s">
        <v>15</v>
      </c>
    </row>
    <row r="896" customHeight="1" spans="1:6">
      <c r="A896" s="201" t="s">
        <v>122</v>
      </c>
      <c r="B896" s="22" t="s">
        <v>1724</v>
      </c>
      <c r="C896" s="108">
        <v>1</v>
      </c>
      <c r="D896" s="109" t="s">
        <v>63</v>
      </c>
      <c r="E896" s="112" t="s">
        <v>1725</v>
      </c>
      <c r="F896" s="14" t="s">
        <v>15</v>
      </c>
    </row>
    <row r="897" customHeight="1" spans="1:6">
      <c r="A897" s="201" t="s">
        <v>125</v>
      </c>
      <c r="B897" s="22" t="s">
        <v>1726</v>
      </c>
      <c r="C897" s="108">
        <f>C891</f>
        <v>14</v>
      </c>
      <c r="D897" s="109" t="s">
        <v>27</v>
      </c>
      <c r="E897" s="110" t="s">
        <v>1727</v>
      </c>
      <c r="F897" s="14" t="s">
        <v>15</v>
      </c>
    </row>
    <row r="898" customHeight="1" spans="1:6">
      <c r="A898" s="201" t="s">
        <v>128</v>
      </c>
      <c r="B898" s="22" t="s">
        <v>1728</v>
      </c>
      <c r="C898" s="108">
        <f>C891</f>
        <v>14</v>
      </c>
      <c r="D898" s="109" t="s">
        <v>27</v>
      </c>
      <c r="E898" s="112" t="s">
        <v>1729</v>
      </c>
      <c r="F898" s="14" t="s">
        <v>15</v>
      </c>
    </row>
    <row r="899" customHeight="1" spans="1:6">
      <c r="A899" s="201" t="s">
        <v>1730</v>
      </c>
      <c r="B899" s="22" t="s">
        <v>1731</v>
      </c>
      <c r="C899" s="108">
        <f>C891</f>
        <v>14</v>
      </c>
      <c r="D899" s="109" t="s">
        <v>27</v>
      </c>
      <c r="E899" s="112" t="s">
        <v>1732</v>
      </c>
      <c r="F899" s="14" t="s">
        <v>15</v>
      </c>
    </row>
    <row r="900" customHeight="1" spans="1:6">
      <c r="A900" s="201" t="s">
        <v>131</v>
      </c>
      <c r="B900" s="22" t="s">
        <v>1733</v>
      </c>
      <c r="C900" s="108">
        <v>1</v>
      </c>
      <c r="D900" s="109" t="s">
        <v>63</v>
      </c>
      <c r="E900" s="112" t="s">
        <v>1734</v>
      </c>
      <c r="F900" s="14" t="s">
        <v>15</v>
      </c>
    </row>
    <row r="901" customHeight="1" spans="1:6">
      <c r="A901" s="201" t="s">
        <v>133</v>
      </c>
      <c r="B901" s="22" t="s">
        <v>1735</v>
      </c>
      <c r="C901" s="108">
        <v>1</v>
      </c>
      <c r="D901" s="109" t="s">
        <v>63</v>
      </c>
      <c r="E901" s="112" t="s">
        <v>1736</v>
      </c>
      <c r="F901" s="14" t="s">
        <v>15</v>
      </c>
    </row>
    <row r="902" customHeight="1" spans="1:6">
      <c r="A902" s="113">
        <v>2</v>
      </c>
      <c r="B902" s="16" t="s">
        <v>1737</v>
      </c>
      <c r="C902" s="54">
        <v>1</v>
      </c>
      <c r="D902" s="10" t="s">
        <v>8</v>
      </c>
      <c r="E902" s="57" t="s">
        <v>1738</v>
      </c>
      <c r="F902" s="14" t="s">
        <v>15</v>
      </c>
    </row>
    <row r="903" customHeight="1" spans="1:6">
      <c r="A903" s="201" t="s">
        <v>144</v>
      </c>
      <c r="B903" s="22" t="s">
        <v>20</v>
      </c>
      <c r="C903" s="23"/>
      <c r="D903" s="15"/>
      <c r="E903" s="24"/>
      <c r="F903" s="14"/>
    </row>
    <row r="904" customHeight="1" spans="1:6">
      <c r="A904" s="201" t="s">
        <v>145</v>
      </c>
      <c r="B904" s="22" t="s">
        <v>22</v>
      </c>
      <c r="C904" s="23"/>
      <c r="D904" s="15"/>
      <c r="E904" s="24"/>
      <c r="F904" s="14"/>
    </row>
    <row r="905" customHeight="1" spans="1:6">
      <c r="A905" s="201" t="s">
        <v>146</v>
      </c>
      <c r="B905" s="62" t="s">
        <v>176</v>
      </c>
      <c r="C905" s="114">
        <v>1</v>
      </c>
      <c r="D905" s="115" t="s">
        <v>69</v>
      </c>
      <c r="E905" s="58" t="s">
        <v>177</v>
      </c>
      <c r="F905" s="14" t="s">
        <v>15</v>
      </c>
    </row>
    <row r="906" customHeight="1" spans="1:6">
      <c r="A906" s="201" t="s">
        <v>147</v>
      </c>
      <c r="B906" s="116" t="s">
        <v>1684</v>
      </c>
      <c r="C906" s="114">
        <v>1</v>
      </c>
      <c r="D906" s="115" t="s">
        <v>69</v>
      </c>
      <c r="E906" s="117" t="s">
        <v>1739</v>
      </c>
      <c r="F906" s="14" t="s">
        <v>15</v>
      </c>
    </row>
    <row r="907" customHeight="1" spans="1:6">
      <c r="A907" s="201" t="s">
        <v>148</v>
      </c>
      <c r="B907" s="116" t="s">
        <v>1686</v>
      </c>
      <c r="C907" s="114">
        <v>1</v>
      </c>
      <c r="D907" s="115" t="s">
        <v>69</v>
      </c>
      <c r="E907" s="24" t="s">
        <v>1687</v>
      </c>
      <c r="F907" s="14" t="s">
        <v>15</v>
      </c>
    </row>
    <row r="908" customHeight="1" spans="1:6">
      <c r="A908" s="201" t="s">
        <v>151</v>
      </c>
      <c r="B908" s="116" t="s">
        <v>1740</v>
      </c>
      <c r="C908" s="114">
        <v>1</v>
      </c>
      <c r="D908" s="115" t="s">
        <v>69</v>
      </c>
      <c r="E908" s="59" t="s">
        <v>1741</v>
      </c>
      <c r="F908" s="14" t="s">
        <v>15</v>
      </c>
    </row>
    <row r="909" customHeight="1" spans="1:6">
      <c r="A909" s="201" t="s">
        <v>152</v>
      </c>
      <c r="B909" s="116" t="s">
        <v>1688</v>
      </c>
      <c r="C909" s="114">
        <v>1</v>
      </c>
      <c r="D909" s="115" t="s">
        <v>69</v>
      </c>
      <c r="E909" s="24" t="s">
        <v>1690</v>
      </c>
      <c r="F909" s="14" t="s">
        <v>15</v>
      </c>
    </row>
    <row r="910" customHeight="1" spans="1:6">
      <c r="A910" s="201" t="s">
        <v>153</v>
      </c>
      <c r="B910" s="62" t="s">
        <v>1742</v>
      </c>
      <c r="C910" s="114">
        <v>1</v>
      </c>
      <c r="D910" s="115" t="s">
        <v>69</v>
      </c>
      <c r="E910" s="59" t="s">
        <v>1743</v>
      </c>
      <c r="F910" s="14" t="s">
        <v>15</v>
      </c>
    </row>
    <row r="911" customHeight="1" spans="1:6">
      <c r="A911" s="201" t="s">
        <v>154</v>
      </c>
      <c r="B911" s="62" t="s">
        <v>1744</v>
      </c>
      <c r="C911" s="114">
        <v>6</v>
      </c>
      <c r="D911" s="115" t="s">
        <v>69</v>
      </c>
      <c r="E911" s="59" t="s">
        <v>1745</v>
      </c>
      <c r="F911" s="14" t="s">
        <v>15</v>
      </c>
    </row>
    <row r="912" customHeight="1" spans="1:6">
      <c r="A912" s="201" t="s">
        <v>155</v>
      </c>
      <c r="B912" s="62" t="s">
        <v>1746</v>
      </c>
      <c r="C912" s="114">
        <v>1</v>
      </c>
      <c r="D912" s="115" t="s">
        <v>69</v>
      </c>
      <c r="E912" s="59" t="s">
        <v>1747</v>
      </c>
      <c r="F912" s="14" t="s">
        <v>15</v>
      </c>
    </row>
    <row r="913" customHeight="1" spans="1:6">
      <c r="A913" s="201" t="s">
        <v>156</v>
      </c>
      <c r="B913" s="62" t="s">
        <v>1748</v>
      </c>
      <c r="C913" s="114">
        <v>1</v>
      </c>
      <c r="D913" s="115" t="s">
        <v>27</v>
      </c>
      <c r="E913" s="59" t="s">
        <v>1749</v>
      </c>
      <c r="F913" s="14" t="s">
        <v>15</v>
      </c>
    </row>
    <row r="914" customHeight="1" spans="1:6">
      <c r="A914" s="201" t="s">
        <v>157</v>
      </c>
      <c r="B914" s="118" t="s">
        <v>1750</v>
      </c>
      <c r="C914" s="119">
        <v>1</v>
      </c>
      <c r="D914" s="120" t="s">
        <v>27</v>
      </c>
      <c r="E914" s="59" t="s">
        <v>1751</v>
      </c>
      <c r="F914" s="14" t="s">
        <v>15</v>
      </c>
    </row>
    <row r="915" customHeight="1" spans="1:6">
      <c r="A915" s="201" t="s">
        <v>158</v>
      </c>
      <c r="B915" s="62" t="s">
        <v>1752</v>
      </c>
      <c r="C915" s="114">
        <v>1</v>
      </c>
      <c r="D915" s="115" t="s">
        <v>27</v>
      </c>
      <c r="E915" s="59" t="s">
        <v>1753</v>
      </c>
      <c r="F915" s="14" t="s">
        <v>15</v>
      </c>
    </row>
    <row r="916" customHeight="1" spans="1:6">
      <c r="A916" s="121">
        <v>3</v>
      </c>
      <c r="B916" s="16" t="s">
        <v>1754</v>
      </c>
      <c r="C916" s="121">
        <v>1</v>
      </c>
      <c r="D916" s="122" t="s">
        <v>27</v>
      </c>
      <c r="E916" s="123"/>
      <c r="F916" s="14"/>
    </row>
    <row r="917" customHeight="1" spans="1:6">
      <c r="A917" s="203" t="s">
        <v>173</v>
      </c>
      <c r="B917" s="67" t="s">
        <v>1755</v>
      </c>
      <c r="C917" s="19">
        <v>1</v>
      </c>
      <c r="D917" s="124" t="s">
        <v>101</v>
      </c>
      <c r="E917" s="125" t="s">
        <v>1756</v>
      </c>
      <c r="F917" s="14" t="s">
        <v>15</v>
      </c>
    </row>
    <row r="918" customHeight="1" spans="1:6">
      <c r="A918" s="203" t="s">
        <v>174</v>
      </c>
      <c r="B918" s="67" t="s">
        <v>1757</v>
      </c>
      <c r="C918" s="19">
        <v>1</v>
      </c>
      <c r="D918" s="124" t="s">
        <v>63</v>
      </c>
      <c r="E918" s="85" t="s">
        <v>1758</v>
      </c>
      <c r="F918" s="14" t="s">
        <v>15</v>
      </c>
    </row>
    <row r="919" customHeight="1" spans="1:6">
      <c r="A919" s="121">
        <v>4</v>
      </c>
      <c r="B919" s="16" t="s">
        <v>1759</v>
      </c>
      <c r="C919" s="12">
        <v>1</v>
      </c>
      <c r="D919" s="126" t="s">
        <v>27</v>
      </c>
      <c r="E919" s="127"/>
      <c r="F919" s="14"/>
    </row>
    <row r="920" customHeight="1" spans="1:6">
      <c r="A920" s="203" t="s">
        <v>192</v>
      </c>
      <c r="B920" s="67" t="s">
        <v>1760</v>
      </c>
      <c r="C920" s="19">
        <v>1</v>
      </c>
      <c r="D920" s="124" t="s">
        <v>27</v>
      </c>
      <c r="E920" s="128" t="s">
        <v>1761</v>
      </c>
      <c r="F920" s="14" t="s">
        <v>15</v>
      </c>
    </row>
    <row r="921" customHeight="1" spans="1:6">
      <c r="A921" s="113">
        <v>5</v>
      </c>
      <c r="B921" s="16" t="s">
        <v>1762</v>
      </c>
      <c r="C921" s="12">
        <v>1</v>
      </c>
      <c r="D921" s="10" t="s">
        <v>8</v>
      </c>
      <c r="E921" s="129"/>
      <c r="F921" s="14"/>
    </row>
    <row r="922" customHeight="1" spans="1:6">
      <c r="A922" s="202" t="s">
        <v>1064</v>
      </c>
      <c r="B922" s="22" t="s">
        <v>20</v>
      </c>
      <c r="C922" s="23"/>
      <c r="D922" s="15"/>
      <c r="E922" s="24"/>
      <c r="F922" s="14"/>
    </row>
    <row r="923" customHeight="1" spans="1:6">
      <c r="A923" s="202" t="s">
        <v>1065</v>
      </c>
      <c r="B923" s="22" t="s">
        <v>22</v>
      </c>
      <c r="C923" s="23"/>
      <c r="D923" s="15"/>
      <c r="E923" s="24"/>
      <c r="F923" s="14"/>
    </row>
    <row r="924" customHeight="1" spans="1:6">
      <c r="A924" s="202" t="s">
        <v>1066</v>
      </c>
      <c r="B924" s="130" t="s">
        <v>1763</v>
      </c>
      <c r="C924" s="131">
        <v>1</v>
      </c>
      <c r="D924" s="132" t="s">
        <v>69</v>
      </c>
      <c r="E924" s="133" t="s">
        <v>1764</v>
      </c>
      <c r="F924" s="14" t="s">
        <v>32</v>
      </c>
    </row>
    <row r="925" customHeight="1" spans="1:6">
      <c r="A925" s="202" t="s">
        <v>1765</v>
      </c>
      <c r="B925" s="130" t="s">
        <v>1766</v>
      </c>
      <c r="C925" s="131">
        <v>1</v>
      </c>
      <c r="D925" s="132" t="s">
        <v>69</v>
      </c>
      <c r="E925" s="134" t="s">
        <v>1767</v>
      </c>
      <c r="F925" s="14" t="s">
        <v>15</v>
      </c>
    </row>
    <row r="926" customHeight="1" spans="1:6">
      <c r="A926" s="202" t="s">
        <v>1768</v>
      </c>
      <c r="B926" s="130" t="s">
        <v>1769</v>
      </c>
      <c r="C926" s="131">
        <v>1</v>
      </c>
      <c r="D926" s="132" t="s">
        <v>69</v>
      </c>
      <c r="E926" s="135" t="s">
        <v>1770</v>
      </c>
      <c r="F926" s="14" t="s">
        <v>15</v>
      </c>
    </row>
    <row r="927" customHeight="1" spans="1:6">
      <c r="A927" s="202" t="s">
        <v>1771</v>
      </c>
      <c r="B927" s="130" t="s">
        <v>1772</v>
      </c>
      <c r="C927" s="131">
        <v>1</v>
      </c>
      <c r="D927" s="132" t="s">
        <v>69</v>
      </c>
      <c r="E927" s="135" t="s">
        <v>1773</v>
      </c>
      <c r="F927" s="14" t="s">
        <v>15</v>
      </c>
    </row>
    <row r="928" customHeight="1" spans="1:6">
      <c r="A928" s="202" t="s">
        <v>1774</v>
      </c>
      <c r="B928" s="136" t="s">
        <v>1775</v>
      </c>
      <c r="C928" s="137">
        <v>4</v>
      </c>
      <c r="D928" s="138" t="s">
        <v>27</v>
      </c>
      <c r="E928" s="139" t="s">
        <v>1776</v>
      </c>
      <c r="F928" s="14" t="s">
        <v>15</v>
      </c>
    </row>
    <row r="929" customHeight="1" spans="1:6">
      <c r="A929" s="202" t="s">
        <v>1777</v>
      </c>
      <c r="B929" s="140" t="s">
        <v>1778</v>
      </c>
      <c r="C929" s="141">
        <v>1</v>
      </c>
      <c r="D929" s="142" t="s">
        <v>63</v>
      </c>
      <c r="E929" s="143" t="s">
        <v>1779</v>
      </c>
      <c r="F929" s="14" t="s">
        <v>15</v>
      </c>
    </row>
    <row r="930" customHeight="1" spans="1:6">
      <c r="A930" s="202" t="s">
        <v>1780</v>
      </c>
      <c r="B930" s="144" t="s">
        <v>1781</v>
      </c>
      <c r="C930" s="145">
        <v>1</v>
      </c>
      <c r="D930" s="146" t="s">
        <v>69</v>
      </c>
      <c r="E930" s="147" t="s">
        <v>1782</v>
      </c>
      <c r="F930" s="14" t="s">
        <v>15</v>
      </c>
    </row>
    <row r="931" customHeight="1" spans="1:6">
      <c r="A931" s="202" t="s">
        <v>1783</v>
      </c>
      <c r="B931" s="148" t="s">
        <v>1784</v>
      </c>
      <c r="C931" s="137">
        <v>1</v>
      </c>
      <c r="D931" s="138" t="s">
        <v>101</v>
      </c>
      <c r="E931" s="149" t="s">
        <v>1785</v>
      </c>
      <c r="F931" s="14" t="s">
        <v>15</v>
      </c>
    </row>
    <row r="932" customHeight="1" spans="1:6">
      <c r="A932" s="202" t="s">
        <v>1786</v>
      </c>
      <c r="B932" s="136" t="s">
        <v>1787</v>
      </c>
      <c r="C932" s="137">
        <v>1</v>
      </c>
      <c r="D932" s="138" t="s">
        <v>27</v>
      </c>
      <c r="E932" s="150" t="s">
        <v>1788</v>
      </c>
      <c r="F932" s="14" t="s">
        <v>15</v>
      </c>
    </row>
    <row r="933" customHeight="1" spans="1:6">
      <c r="A933" s="202" t="s">
        <v>1789</v>
      </c>
      <c r="B933" s="136" t="s">
        <v>1790</v>
      </c>
      <c r="C933" s="137">
        <v>1</v>
      </c>
      <c r="D933" s="138" t="s">
        <v>27</v>
      </c>
      <c r="E933" s="139" t="s">
        <v>1791</v>
      </c>
      <c r="F933" s="14" t="s">
        <v>15</v>
      </c>
    </row>
    <row r="934" customHeight="1" spans="1:6">
      <c r="A934" s="202" t="s">
        <v>1792</v>
      </c>
      <c r="B934" s="136" t="s">
        <v>1793</v>
      </c>
      <c r="C934" s="137">
        <v>4</v>
      </c>
      <c r="D934" s="138" t="s">
        <v>69</v>
      </c>
      <c r="E934" s="139" t="s">
        <v>1794</v>
      </c>
      <c r="F934" s="14" t="s">
        <v>15</v>
      </c>
    </row>
    <row r="935" customHeight="1" spans="1:6">
      <c r="A935" s="202" t="s">
        <v>1795</v>
      </c>
      <c r="B935" s="136" t="s">
        <v>1796</v>
      </c>
      <c r="C935" s="137">
        <v>1</v>
      </c>
      <c r="D935" s="138" t="s">
        <v>27</v>
      </c>
      <c r="E935" s="139" t="s">
        <v>1797</v>
      </c>
      <c r="F935" s="14" t="s">
        <v>15</v>
      </c>
    </row>
    <row r="936" customHeight="1" spans="1:6">
      <c r="A936" s="202" t="s">
        <v>1798</v>
      </c>
      <c r="B936" s="151" t="s">
        <v>1799</v>
      </c>
      <c r="C936" s="152">
        <v>2</v>
      </c>
      <c r="D936" s="153" t="s">
        <v>27</v>
      </c>
      <c r="E936" s="154" t="s">
        <v>1800</v>
      </c>
      <c r="F936" s="14" t="s">
        <v>15</v>
      </c>
    </row>
    <row r="937" customHeight="1" spans="1:6">
      <c r="A937" s="202" t="s">
        <v>1801</v>
      </c>
      <c r="B937" s="136" t="s">
        <v>1802</v>
      </c>
      <c r="C937" s="137">
        <v>6</v>
      </c>
      <c r="D937" s="138" t="s">
        <v>27</v>
      </c>
      <c r="E937" s="139" t="s">
        <v>1803</v>
      </c>
      <c r="F937" s="14" t="s">
        <v>15</v>
      </c>
    </row>
    <row r="938" customHeight="1" spans="1:6">
      <c r="A938" s="202" t="s">
        <v>1804</v>
      </c>
      <c r="B938" s="155" t="s">
        <v>1805</v>
      </c>
      <c r="C938" s="156">
        <v>2</v>
      </c>
      <c r="D938" s="157" t="s">
        <v>27</v>
      </c>
      <c r="E938" s="128" t="s">
        <v>1806</v>
      </c>
      <c r="F938" s="14" t="s">
        <v>15</v>
      </c>
    </row>
    <row r="939" customHeight="1" spans="1:6">
      <c r="A939" s="54">
        <v>6</v>
      </c>
      <c r="B939" s="158" t="s">
        <v>1807</v>
      </c>
      <c r="C939" s="54">
        <v>2</v>
      </c>
      <c r="D939" s="10" t="s">
        <v>1062</v>
      </c>
      <c r="E939" s="90" t="s">
        <v>1063</v>
      </c>
      <c r="F939" s="14" t="s">
        <v>15</v>
      </c>
    </row>
    <row r="940" customHeight="1" spans="1:6">
      <c r="A940" s="202" t="s">
        <v>1808</v>
      </c>
      <c r="B940" s="22" t="s">
        <v>207</v>
      </c>
      <c r="C940" s="23">
        <v>56</v>
      </c>
      <c r="D940" s="15" t="s">
        <v>208</v>
      </c>
      <c r="E940" s="57"/>
      <c r="F940" s="14"/>
    </row>
    <row r="941" customHeight="1" spans="1:6">
      <c r="A941" s="202" t="s">
        <v>1809</v>
      </c>
      <c r="B941" s="22" t="s">
        <v>20</v>
      </c>
      <c r="C941" s="23"/>
      <c r="D941" s="15"/>
      <c r="E941" s="24"/>
      <c r="F941" s="14"/>
    </row>
    <row r="942" customHeight="1" spans="1:6">
      <c r="A942" s="202" t="s">
        <v>1810</v>
      </c>
      <c r="B942" s="22" t="s">
        <v>22</v>
      </c>
      <c r="C942" s="23"/>
      <c r="D942" s="15"/>
      <c r="E942" s="24"/>
      <c r="F942" s="14"/>
    </row>
    <row r="943" customHeight="1" spans="1:6">
      <c r="A943" s="19">
        <v>2001</v>
      </c>
      <c r="B943" s="67" t="s">
        <v>212</v>
      </c>
      <c r="C943" s="19">
        <v>1</v>
      </c>
      <c r="D943" s="68" t="s">
        <v>213</v>
      </c>
      <c r="E943" s="72" t="s">
        <v>214</v>
      </c>
      <c r="F943" s="14" t="s">
        <v>15</v>
      </c>
    </row>
    <row r="944" customHeight="1" spans="1:6">
      <c r="A944" s="19">
        <v>2006</v>
      </c>
      <c r="B944" s="67" t="s">
        <v>1811</v>
      </c>
      <c r="C944" s="19">
        <v>3</v>
      </c>
      <c r="D944" s="68" t="s">
        <v>101</v>
      </c>
      <c r="E944" s="69" t="s">
        <v>1812</v>
      </c>
      <c r="F944" s="14" t="s">
        <v>15</v>
      </c>
    </row>
    <row r="945" customHeight="1" spans="1:6">
      <c r="A945" s="19">
        <v>2020</v>
      </c>
      <c r="B945" s="67" t="s">
        <v>234</v>
      </c>
      <c r="C945" s="19">
        <v>10</v>
      </c>
      <c r="D945" s="68" t="s">
        <v>235</v>
      </c>
      <c r="E945" s="69" t="s">
        <v>236</v>
      </c>
      <c r="F945" s="14" t="s">
        <v>15</v>
      </c>
    </row>
    <row r="946" customHeight="1" spans="1:6">
      <c r="A946" s="19">
        <v>2070</v>
      </c>
      <c r="B946" s="67" t="s">
        <v>1813</v>
      </c>
      <c r="C946" s="19">
        <v>1</v>
      </c>
      <c r="D946" s="68" t="s">
        <v>101</v>
      </c>
      <c r="E946" s="69" t="s">
        <v>1814</v>
      </c>
      <c r="F946" s="14" t="s">
        <v>15</v>
      </c>
    </row>
    <row r="947" customHeight="1" spans="1:6">
      <c r="A947" s="19">
        <v>2071</v>
      </c>
      <c r="B947" s="67" t="s">
        <v>1815</v>
      </c>
      <c r="C947" s="19">
        <v>1</v>
      </c>
      <c r="D947" s="68" t="s">
        <v>101</v>
      </c>
      <c r="E947" s="93" t="s">
        <v>1816</v>
      </c>
      <c r="F947" s="14" t="s">
        <v>15</v>
      </c>
    </row>
    <row r="948" customHeight="1" spans="1:6">
      <c r="A948" s="19">
        <v>2073</v>
      </c>
      <c r="B948" s="67" t="s">
        <v>1817</v>
      </c>
      <c r="C948" s="19">
        <f>C940/2</f>
        <v>28</v>
      </c>
      <c r="D948" s="68" t="s">
        <v>101</v>
      </c>
      <c r="E948" s="93" t="s">
        <v>1818</v>
      </c>
      <c r="F948" s="14" t="s">
        <v>15</v>
      </c>
    </row>
    <row r="949" customHeight="1" spans="1:6">
      <c r="A949" s="19">
        <v>2074</v>
      </c>
      <c r="B949" s="67" t="s">
        <v>1819</v>
      </c>
      <c r="C949" s="19">
        <v>100</v>
      </c>
      <c r="D949" s="68" t="s">
        <v>69</v>
      </c>
      <c r="E949" s="93" t="s">
        <v>1820</v>
      </c>
      <c r="F949" s="14" t="s">
        <v>15</v>
      </c>
    </row>
    <row r="950" customHeight="1" spans="1:6">
      <c r="A950" s="19">
        <v>2075</v>
      </c>
      <c r="B950" s="67" t="s">
        <v>247</v>
      </c>
      <c r="C950" s="19">
        <v>4</v>
      </c>
      <c r="D950" s="68" t="s">
        <v>69</v>
      </c>
      <c r="E950" s="72" t="s">
        <v>248</v>
      </c>
      <c r="F950" s="14" t="s">
        <v>15</v>
      </c>
    </row>
    <row r="951" customHeight="1" spans="1:6">
      <c r="A951" s="19">
        <v>2077</v>
      </c>
      <c r="B951" s="67" t="s">
        <v>1821</v>
      </c>
      <c r="C951" s="19">
        <v>5</v>
      </c>
      <c r="D951" s="68" t="s">
        <v>69</v>
      </c>
      <c r="E951" s="93" t="s">
        <v>1822</v>
      </c>
      <c r="F951" s="14" t="s">
        <v>15</v>
      </c>
    </row>
    <row r="952" customHeight="1" spans="1:6">
      <c r="A952" s="19">
        <v>2081</v>
      </c>
      <c r="B952" s="67" t="s">
        <v>1823</v>
      </c>
      <c r="C952" s="19">
        <v>1</v>
      </c>
      <c r="D952" s="68" t="s">
        <v>101</v>
      </c>
      <c r="E952" s="85" t="s">
        <v>1824</v>
      </c>
      <c r="F952" s="14" t="s">
        <v>15</v>
      </c>
    </row>
    <row r="953" customHeight="1" spans="1:6">
      <c r="A953" s="19">
        <v>2081</v>
      </c>
      <c r="B953" s="67" t="s">
        <v>1823</v>
      </c>
      <c r="C953" s="19">
        <v>1</v>
      </c>
      <c r="D953" s="68" t="s">
        <v>101</v>
      </c>
      <c r="E953" s="85" t="s">
        <v>1825</v>
      </c>
      <c r="F953" s="14" t="s">
        <v>15</v>
      </c>
    </row>
    <row r="954" customHeight="1" spans="1:6">
      <c r="A954" s="19">
        <v>2083</v>
      </c>
      <c r="B954" s="67" t="s">
        <v>1826</v>
      </c>
      <c r="C954" s="19">
        <v>1</v>
      </c>
      <c r="D954" s="68" t="s">
        <v>101</v>
      </c>
      <c r="E954" s="93" t="s">
        <v>1827</v>
      </c>
      <c r="F954" s="14" t="s">
        <v>15</v>
      </c>
    </row>
    <row r="955" customHeight="1" spans="1:6">
      <c r="A955" s="19">
        <v>2084</v>
      </c>
      <c r="B955" s="67" t="s">
        <v>1828</v>
      </c>
      <c r="C955" s="19">
        <v>1</v>
      </c>
      <c r="D955" s="68" t="s">
        <v>101</v>
      </c>
      <c r="E955" s="69" t="s">
        <v>1829</v>
      </c>
      <c r="F955" s="14" t="s">
        <v>15</v>
      </c>
    </row>
    <row r="956" customHeight="1" spans="1:6">
      <c r="A956" s="19">
        <v>2086</v>
      </c>
      <c r="B956" s="67" t="s">
        <v>1830</v>
      </c>
      <c r="C956" s="19">
        <v>1</v>
      </c>
      <c r="D956" s="68" t="s">
        <v>69</v>
      </c>
      <c r="E956" s="69" t="s">
        <v>1831</v>
      </c>
      <c r="F956" s="14" t="s">
        <v>15</v>
      </c>
    </row>
    <row r="957" customHeight="1" spans="1:6">
      <c r="A957" s="19">
        <v>2094</v>
      </c>
      <c r="B957" s="67" t="s">
        <v>1832</v>
      </c>
      <c r="C957" s="19">
        <v>10</v>
      </c>
      <c r="D957" s="68" t="s">
        <v>69</v>
      </c>
      <c r="E957" s="69" t="s">
        <v>1833</v>
      </c>
      <c r="F957" s="14" t="s">
        <v>15</v>
      </c>
    </row>
    <row r="958" customHeight="1" spans="1:6">
      <c r="A958" s="19">
        <v>2100</v>
      </c>
      <c r="B958" s="67" t="s">
        <v>1834</v>
      </c>
      <c r="C958" s="19">
        <v>28</v>
      </c>
      <c r="D958" s="68" t="s">
        <v>310</v>
      </c>
      <c r="E958" s="93" t="s">
        <v>1835</v>
      </c>
      <c r="F958" s="14" t="s">
        <v>15</v>
      </c>
    </row>
    <row r="959" customHeight="1" spans="1:6">
      <c r="A959" s="19">
        <v>2101</v>
      </c>
      <c r="B959" s="67" t="s">
        <v>250</v>
      </c>
      <c r="C959" s="19">
        <v>2</v>
      </c>
      <c r="D959" s="68" t="s">
        <v>310</v>
      </c>
      <c r="E959" s="75" t="s">
        <v>1836</v>
      </c>
      <c r="F959" s="14" t="s">
        <v>15</v>
      </c>
    </row>
    <row r="960" customHeight="1" spans="1:6">
      <c r="A960" s="19">
        <v>2102</v>
      </c>
      <c r="B960" s="67" t="s">
        <v>250</v>
      </c>
      <c r="C960" s="19">
        <v>2</v>
      </c>
      <c r="D960" s="68" t="s">
        <v>310</v>
      </c>
      <c r="E960" s="75" t="s">
        <v>1837</v>
      </c>
      <c r="F960" s="14" t="s">
        <v>15</v>
      </c>
    </row>
    <row r="961" customHeight="1" spans="1:6">
      <c r="A961" s="19">
        <v>2103</v>
      </c>
      <c r="B961" s="67" t="s">
        <v>250</v>
      </c>
      <c r="C961" s="19">
        <v>2</v>
      </c>
      <c r="D961" s="68" t="s">
        <v>69</v>
      </c>
      <c r="E961" s="75" t="s">
        <v>1838</v>
      </c>
      <c r="F961" s="14" t="s">
        <v>15</v>
      </c>
    </row>
    <row r="962" customHeight="1" spans="1:6">
      <c r="A962" s="19">
        <v>2121</v>
      </c>
      <c r="B962" s="67" t="s">
        <v>1839</v>
      </c>
      <c r="C962" s="19">
        <f>C940</f>
        <v>56</v>
      </c>
      <c r="D962" s="68" t="s">
        <v>69</v>
      </c>
      <c r="E962" s="69" t="s">
        <v>1840</v>
      </c>
      <c r="F962" s="14" t="s">
        <v>15</v>
      </c>
    </row>
    <row r="963" customHeight="1" spans="1:6">
      <c r="A963" s="19">
        <v>2122</v>
      </c>
      <c r="B963" s="67" t="s">
        <v>1841</v>
      </c>
      <c r="C963" s="19">
        <v>80</v>
      </c>
      <c r="D963" s="68" t="s">
        <v>69</v>
      </c>
      <c r="E963" s="69" t="s">
        <v>1842</v>
      </c>
      <c r="F963" s="14" t="s">
        <v>15</v>
      </c>
    </row>
    <row r="964" customHeight="1" spans="1:6">
      <c r="A964" s="19">
        <v>2123</v>
      </c>
      <c r="B964" s="67" t="s">
        <v>1843</v>
      </c>
      <c r="C964" s="19">
        <v>13</v>
      </c>
      <c r="D964" s="68" t="s">
        <v>69</v>
      </c>
      <c r="E964" s="69" t="s">
        <v>1844</v>
      </c>
      <c r="F964" s="14" t="s">
        <v>15</v>
      </c>
    </row>
    <row r="965" customHeight="1" spans="1:6">
      <c r="A965" s="19">
        <v>2124</v>
      </c>
      <c r="B965" s="67" t="s">
        <v>1845</v>
      </c>
      <c r="C965" s="19">
        <f>C940</f>
        <v>56</v>
      </c>
      <c r="D965" s="68" t="s">
        <v>69</v>
      </c>
      <c r="E965" s="69" t="s">
        <v>1846</v>
      </c>
      <c r="F965" s="14" t="s">
        <v>15</v>
      </c>
    </row>
    <row r="966" customHeight="1" spans="1:6">
      <c r="A966" s="19">
        <v>2125</v>
      </c>
      <c r="B966" s="67" t="s">
        <v>1113</v>
      </c>
      <c r="C966" s="19">
        <f>C940</f>
        <v>56</v>
      </c>
      <c r="D966" s="68" t="s">
        <v>360</v>
      </c>
      <c r="E966" s="159" t="s">
        <v>1114</v>
      </c>
      <c r="F966" s="14" t="s">
        <v>15</v>
      </c>
    </row>
    <row r="967" customHeight="1" spans="1:6">
      <c r="A967" s="19">
        <v>2127</v>
      </c>
      <c r="B967" s="67" t="s">
        <v>1847</v>
      </c>
      <c r="C967" s="19">
        <f>C940</f>
        <v>56</v>
      </c>
      <c r="D967" s="68" t="s">
        <v>69</v>
      </c>
      <c r="E967" s="93" t="s">
        <v>1848</v>
      </c>
      <c r="F967" s="14" t="s">
        <v>15</v>
      </c>
    </row>
    <row r="968" customHeight="1" spans="1:6">
      <c r="A968" s="71" t="s">
        <v>258</v>
      </c>
      <c r="B968" s="16" t="s">
        <v>259</v>
      </c>
      <c r="C968" s="12"/>
      <c r="D968" s="70"/>
      <c r="E968" s="17"/>
      <c r="F968" s="14"/>
    </row>
    <row r="969" customHeight="1" spans="1:6">
      <c r="A969" s="19">
        <v>3002</v>
      </c>
      <c r="B969" s="67" t="s">
        <v>264</v>
      </c>
      <c r="C969" s="19">
        <f>C940</f>
        <v>56</v>
      </c>
      <c r="D969" s="68" t="s">
        <v>27</v>
      </c>
      <c r="E969" s="76" t="s">
        <v>265</v>
      </c>
      <c r="F969" s="14" t="s">
        <v>15</v>
      </c>
    </row>
    <row r="970" customHeight="1" spans="1:6">
      <c r="A970" s="19">
        <v>3005</v>
      </c>
      <c r="B970" s="67" t="s">
        <v>1849</v>
      </c>
      <c r="C970" s="19">
        <v>8</v>
      </c>
      <c r="D970" s="68" t="s">
        <v>69</v>
      </c>
      <c r="E970" s="72" t="s">
        <v>1850</v>
      </c>
      <c r="F970" s="14" t="s">
        <v>15</v>
      </c>
    </row>
    <row r="971" customHeight="1" spans="1:6">
      <c r="A971" s="19">
        <v>3006</v>
      </c>
      <c r="B971" s="67" t="s">
        <v>273</v>
      </c>
      <c r="C971" s="19">
        <f>C940/2</f>
        <v>28</v>
      </c>
      <c r="D971" s="68" t="s">
        <v>69</v>
      </c>
      <c r="E971" s="93" t="s">
        <v>274</v>
      </c>
      <c r="F971" s="14" t="s">
        <v>15</v>
      </c>
    </row>
    <row r="972" customHeight="1" spans="1:6">
      <c r="A972" s="19">
        <v>3006</v>
      </c>
      <c r="B972" s="67" t="s">
        <v>273</v>
      </c>
      <c r="C972" s="19">
        <f>C940</f>
        <v>56</v>
      </c>
      <c r="D972" s="68" t="s">
        <v>69</v>
      </c>
      <c r="E972" s="69" t="s">
        <v>1851</v>
      </c>
      <c r="F972" s="14" t="s">
        <v>15</v>
      </c>
    </row>
    <row r="973" customHeight="1" spans="1:6">
      <c r="A973" s="19">
        <v>3007</v>
      </c>
      <c r="B973" s="67" t="s">
        <v>1118</v>
      </c>
      <c r="C973" s="19">
        <f>C940</f>
        <v>56</v>
      </c>
      <c r="D973" s="68" t="s">
        <v>69</v>
      </c>
      <c r="E973" s="69" t="s">
        <v>1852</v>
      </c>
      <c r="F973" s="14" t="s">
        <v>15</v>
      </c>
    </row>
    <row r="974" customHeight="1" spans="1:6">
      <c r="A974" s="19">
        <v>3008</v>
      </c>
      <c r="B974" s="67" t="s">
        <v>1853</v>
      </c>
      <c r="C974" s="19">
        <f>C940</f>
        <v>56</v>
      </c>
      <c r="D974" s="68" t="s">
        <v>69</v>
      </c>
      <c r="E974" s="69" t="s">
        <v>1854</v>
      </c>
      <c r="F974" s="14" t="s">
        <v>15</v>
      </c>
    </row>
    <row r="975" customHeight="1" spans="1:6">
      <c r="A975" s="19">
        <v>3009</v>
      </c>
      <c r="B975" s="67" t="s">
        <v>1855</v>
      </c>
      <c r="C975" s="19">
        <v>1</v>
      </c>
      <c r="D975" s="68" t="s">
        <v>69</v>
      </c>
      <c r="E975" s="69" t="s">
        <v>1856</v>
      </c>
      <c r="F975" s="14" t="s">
        <v>15</v>
      </c>
    </row>
    <row r="976" customHeight="1" spans="1:6">
      <c r="A976" s="19">
        <v>3010</v>
      </c>
      <c r="B976" s="67" t="s">
        <v>1857</v>
      </c>
      <c r="C976" s="19">
        <f>C940</f>
        <v>56</v>
      </c>
      <c r="D976" s="68" t="s">
        <v>69</v>
      </c>
      <c r="E976" s="69" t="s">
        <v>1858</v>
      </c>
      <c r="F976" s="14" t="s">
        <v>15</v>
      </c>
    </row>
    <row r="977" customHeight="1" spans="1:6">
      <c r="A977" s="19">
        <v>3011</v>
      </c>
      <c r="B977" s="67" t="s">
        <v>1859</v>
      </c>
      <c r="C977" s="19">
        <f>C940</f>
        <v>56</v>
      </c>
      <c r="D977" s="68" t="s">
        <v>69</v>
      </c>
      <c r="E977" s="69" t="s">
        <v>1860</v>
      </c>
      <c r="F977" s="14" t="s">
        <v>15</v>
      </c>
    </row>
    <row r="978" customHeight="1" spans="1:6">
      <c r="A978" s="19">
        <v>3012</v>
      </c>
      <c r="B978" s="67" t="s">
        <v>1861</v>
      </c>
      <c r="C978" s="19">
        <f>C940</f>
        <v>56</v>
      </c>
      <c r="D978" s="68" t="s">
        <v>69</v>
      </c>
      <c r="E978" s="159" t="s">
        <v>1862</v>
      </c>
      <c r="F978" s="14" t="s">
        <v>15</v>
      </c>
    </row>
    <row r="979" customHeight="1" spans="1:6">
      <c r="A979" s="19">
        <v>3012</v>
      </c>
      <c r="B979" s="67" t="s">
        <v>1863</v>
      </c>
      <c r="C979" s="19">
        <f>C940/2</f>
        <v>28</v>
      </c>
      <c r="D979" s="68" t="s">
        <v>69</v>
      </c>
      <c r="E979" s="85" t="s">
        <v>1864</v>
      </c>
      <c r="F979" s="14" t="s">
        <v>15</v>
      </c>
    </row>
    <row r="980" customHeight="1" spans="1:6">
      <c r="A980" s="19">
        <v>3015</v>
      </c>
      <c r="B980" s="67" t="s">
        <v>1865</v>
      </c>
      <c r="C980" s="19">
        <f>C940/2</f>
        <v>28</v>
      </c>
      <c r="D980" s="68" t="s">
        <v>69</v>
      </c>
      <c r="E980" s="85" t="s">
        <v>1866</v>
      </c>
      <c r="F980" s="14" t="s">
        <v>15</v>
      </c>
    </row>
    <row r="981" customHeight="1" spans="1:6">
      <c r="A981" s="19">
        <v>3016</v>
      </c>
      <c r="B981" s="67" t="s">
        <v>1867</v>
      </c>
      <c r="C981" s="19">
        <v>2</v>
      </c>
      <c r="D981" s="68" t="s">
        <v>69</v>
      </c>
      <c r="E981" s="37" t="s">
        <v>1868</v>
      </c>
      <c r="F981" s="14" t="s">
        <v>15</v>
      </c>
    </row>
    <row r="982" customHeight="1" spans="1:6">
      <c r="A982" s="71" t="s">
        <v>275</v>
      </c>
      <c r="B982" s="16" t="s">
        <v>276</v>
      </c>
      <c r="C982" s="12"/>
      <c r="D982" s="70"/>
      <c r="E982" s="17"/>
      <c r="F982" s="14"/>
    </row>
    <row r="983" customHeight="1" spans="1:6">
      <c r="A983" s="19">
        <v>4003</v>
      </c>
      <c r="B983" s="67" t="s">
        <v>278</v>
      </c>
      <c r="C983" s="19">
        <f>C940/2</f>
        <v>28</v>
      </c>
      <c r="D983" s="68" t="s">
        <v>101</v>
      </c>
      <c r="E983" s="69" t="s">
        <v>1869</v>
      </c>
      <c r="F983" s="14" t="s">
        <v>15</v>
      </c>
    </row>
    <row r="984" customHeight="1" spans="1:6">
      <c r="A984" s="19">
        <v>4006</v>
      </c>
      <c r="B984" s="67" t="s">
        <v>283</v>
      </c>
      <c r="C984" s="19">
        <v>1</v>
      </c>
      <c r="D984" s="68" t="s">
        <v>101</v>
      </c>
      <c r="E984" s="69" t="s">
        <v>1870</v>
      </c>
      <c r="F984" s="14" t="s">
        <v>15</v>
      </c>
    </row>
    <row r="985" customHeight="1" spans="1:6">
      <c r="A985" s="71" t="s">
        <v>209</v>
      </c>
      <c r="B985" s="16" t="s">
        <v>307</v>
      </c>
      <c r="C985" s="12"/>
      <c r="D985" s="70"/>
      <c r="E985" s="17"/>
      <c r="F985" s="14"/>
    </row>
    <row r="986" customHeight="1" spans="1:6">
      <c r="A986" s="12">
        <v>11</v>
      </c>
      <c r="B986" s="16" t="s">
        <v>326</v>
      </c>
      <c r="C986" s="12"/>
      <c r="D986" s="70"/>
      <c r="E986" s="17"/>
      <c r="F986" s="14"/>
    </row>
    <row r="987" customHeight="1" spans="1:6">
      <c r="A987" s="19">
        <v>11003</v>
      </c>
      <c r="B987" s="67" t="s">
        <v>331</v>
      </c>
      <c r="C987" s="19">
        <f>C940</f>
        <v>56</v>
      </c>
      <c r="D987" s="68" t="s">
        <v>101</v>
      </c>
      <c r="E987" s="85" t="s">
        <v>1871</v>
      </c>
      <c r="F987" s="14" t="s">
        <v>15</v>
      </c>
    </row>
    <row r="988" customHeight="1" spans="1:6">
      <c r="A988" s="19">
        <v>11003</v>
      </c>
      <c r="B988" s="67" t="s">
        <v>331</v>
      </c>
      <c r="C988" s="19">
        <v>1</v>
      </c>
      <c r="D988" s="68" t="s">
        <v>101</v>
      </c>
      <c r="E988" s="79" t="s">
        <v>333</v>
      </c>
      <c r="F988" s="14" t="s">
        <v>15</v>
      </c>
    </row>
    <row r="989" customHeight="1" spans="1:6">
      <c r="A989" s="19">
        <v>11010</v>
      </c>
      <c r="B989" s="67" t="s">
        <v>334</v>
      </c>
      <c r="C989" s="19">
        <v>14</v>
      </c>
      <c r="D989" s="68" t="s">
        <v>101</v>
      </c>
      <c r="E989" s="69" t="s">
        <v>1872</v>
      </c>
      <c r="F989" s="14" t="s">
        <v>15</v>
      </c>
    </row>
    <row r="990" customHeight="1" spans="1:6">
      <c r="A990" s="19">
        <v>11011</v>
      </c>
      <c r="B990" s="67" t="s">
        <v>334</v>
      </c>
      <c r="C990" s="19">
        <v>1</v>
      </c>
      <c r="D990" s="68" t="s">
        <v>101</v>
      </c>
      <c r="E990" s="69" t="s">
        <v>1873</v>
      </c>
      <c r="F990" s="14" t="s">
        <v>15</v>
      </c>
    </row>
    <row r="991" customHeight="1" spans="1:6">
      <c r="A991" s="19">
        <v>11012</v>
      </c>
      <c r="B991" s="67" t="s">
        <v>334</v>
      </c>
      <c r="C991" s="19">
        <v>1</v>
      </c>
      <c r="D991" s="68" t="s">
        <v>101</v>
      </c>
      <c r="E991" s="85" t="s">
        <v>1874</v>
      </c>
      <c r="F991" s="14" t="s">
        <v>15</v>
      </c>
    </row>
    <row r="992" customHeight="1" spans="1:6">
      <c r="A992" s="19">
        <v>11013</v>
      </c>
      <c r="B992" s="67" t="s">
        <v>334</v>
      </c>
      <c r="C992" s="19">
        <v>1</v>
      </c>
      <c r="D992" s="68" t="s">
        <v>101</v>
      </c>
      <c r="E992" s="85" t="s">
        <v>1875</v>
      </c>
      <c r="F992" s="14" t="s">
        <v>15</v>
      </c>
    </row>
    <row r="993" customHeight="1" spans="1:6">
      <c r="A993" s="12">
        <v>12</v>
      </c>
      <c r="B993" s="16" t="s">
        <v>343</v>
      </c>
      <c r="C993" s="12"/>
      <c r="D993" s="70"/>
      <c r="E993" s="17"/>
      <c r="F993" s="14"/>
    </row>
    <row r="994" customHeight="1" spans="1:6">
      <c r="A994" s="19">
        <v>12003</v>
      </c>
      <c r="B994" s="67" t="s">
        <v>346</v>
      </c>
      <c r="C994" s="19">
        <v>1</v>
      </c>
      <c r="D994" s="68" t="s">
        <v>310</v>
      </c>
      <c r="E994" s="93" t="s">
        <v>347</v>
      </c>
      <c r="F994" s="14" t="s">
        <v>15</v>
      </c>
    </row>
    <row r="995" customHeight="1" spans="1:6">
      <c r="A995" s="12">
        <v>13</v>
      </c>
      <c r="B995" s="16" t="s">
        <v>358</v>
      </c>
      <c r="C995" s="12"/>
      <c r="D995" s="70"/>
      <c r="E995" s="17"/>
      <c r="F995" s="14"/>
    </row>
    <row r="996" customHeight="1" spans="1:6">
      <c r="A996" s="19">
        <v>13001</v>
      </c>
      <c r="B996" s="67" t="s">
        <v>359</v>
      </c>
      <c r="C996" s="19">
        <v>100</v>
      </c>
      <c r="D996" s="68" t="s">
        <v>360</v>
      </c>
      <c r="E996" s="85" t="s">
        <v>1876</v>
      </c>
      <c r="F996" s="14" t="s">
        <v>15</v>
      </c>
    </row>
    <row r="997" customHeight="1" spans="1:6">
      <c r="A997" s="19">
        <v>13004</v>
      </c>
      <c r="B997" s="67" t="s">
        <v>359</v>
      </c>
      <c r="C997" s="19">
        <v>2</v>
      </c>
      <c r="D997" s="68" t="s">
        <v>360</v>
      </c>
      <c r="E997" s="85" t="s">
        <v>1877</v>
      </c>
      <c r="F997" s="14" t="s">
        <v>15</v>
      </c>
    </row>
    <row r="998" customHeight="1" spans="1:6">
      <c r="A998" s="19">
        <v>13007</v>
      </c>
      <c r="B998" s="67" t="s">
        <v>363</v>
      </c>
      <c r="C998" s="19">
        <v>5</v>
      </c>
      <c r="D998" s="68" t="s">
        <v>101</v>
      </c>
      <c r="E998" s="159" t="s">
        <v>1878</v>
      </c>
      <c r="F998" s="14" t="s">
        <v>15</v>
      </c>
    </row>
    <row r="999" customHeight="1" spans="1:6">
      <c r="A999" s="12">
        <v>15</v>
      </c>
      <c r="B999" s="16" t="s">
        <v>388</v>
      </c>
      <c r="C999" s="12"/>
      <c r="D999" s="70"/>
      <c r="E999" s="17"/>
      <c r="F999" s="14"/>
    </row>
    <row r="1000" customHeight="1" spans="1:6">
      <c r="A1000" s="19">
        <v>15008</v>
      </c>
      <c r="B1000" s="67" t="s">
        <v>393</v>
      </c>
      <c r="C1000" s="19">
        <f>C940</f>
        <v>56</v>
      </c>
      <c r="D1000" s="68" t="s">
        <v>310</v>
      </c>
      <c r="E1000" s="85" t="s">
        <v>1879</v>
      </c>
      <c r="F1000" s="14" t="s">
        <v>15</v>
      </c>
    </row>
    <row r="1001" customHeight="1" spans="1:6">
      <c r="A1001" s="19">
        <v>15010</v>
      </c>
      <c r="B1001" s="67" t="s">
        <v>398</v>
      </c>
      <c r="C1001" s="19">
        <f>C940</f>
        <v>56</v>
      </c>
      <c r="D1001" s="68" t="s">
        <v>310</v>
      </c>
      <c r="E1001" s="85" t="s">
        <v>1880</v>
      </c>
      <c r="F1001" s="14" t="s">
        <v>15</v>
      </c>
    </row>
    <row r="1002" customHeight="1" spans="1:6">
      <c r="A1002" s="19">
        <v>15011</v>
      </c>
      <c r="B1002" s="67" t="s">
        <v>400</v>
      </c>
      <c r="C1002" s="19">
        <v>1</v>
      </c>
      <c r="D1002" s="68" t="s">
        <v>69</v>
      </c>
      <c r="E1002" s="85" t="s">
        <v>1881</v>
      </c>
      <c r="F1002" s="14" t="s">
        <v>15</v>
      </c>
    </row>
    <row r="1003" customHeight="1" spans="1:6">
      <c r="A1003" s="19">
        <v>15016</v>
      </c>
      <c r="B1003" s="67" t="s">
        <v>406</v>
      </c>
      <c r="C1003" s="19">
        <v>1</v>
      </c>
      <c r="D1003" s="68" t="s">
        <v>101</v>
      </c>
      <c r="E1003" s="69" t="s">
        <v>1180</v>
      </c>
      <c r="F1003" s="14" t="s">
        <v>15</v>
      </c>
    </row>
    <row r="1004" customHeight="1" spans="1:6">
      <c r="A1004" s="12">
        <v>16</v>
      </c>
      <c r="B1004" s="16" t="s">
        <v>426</v>
      </c>
      <c r="C1004" s="12"/>
      <c r="D1004" s="70"/>
      <c r="E1004" s="17"/>
      <c r="F1004" s="14"/>
    </row>
    <row r="1005" customHeight="1" spans="1:6">
      <c r="A1005" s="19">
        <v>16001</v>
      </c>
      <c r="B1005" s="67" t="s">
        <v>1212</v>
      </c>
      <c r="C1005" s="19">
        <v>1</v>
      </c>
      <c r="D1005" s="68" t="s">
        <v>360</v>
      </c>
      <c r="E1005" s="160" t="s">
        <v>1882</v>
      </c>
      <c r="F1005" s="14" t="s">
        <v>15</v>
      </c>
    </row>
    <row r="1006" customHeight="1" spans="1:6">
      <c r="A1006" s="19">
        <v>16001</v>
      </c>
      <c r="B1006" s="67" t="s">
        <v>1212</v>
      </c>
      <c r="C1006" s="19">
        <v>1</v>
      </c>
      <c r="D1006" s="68" t="s">
        <v>360</v>
      </c>
      <c r="E1006" s="160" t="s">
        <v>1883</v>
      </c>
      <c r="F1006" s="14" t="s">
        <v>15</v>
      </c>
    </row>
    <row r="1007" customHeight="1" spans="1:6">
      <c r="A1007" s="19">
        <v>16003</v>
      </c>
      <c r="B1007" s="67" t="s">
        <v>1884</v>
      </c>
      <c r="C1007" s="19">
        <v>56</v>
      </c>
      <c r="D1007" s="68" t="s">
        <v>101</v>
      </c>
      <c r="E1007" s="85" t="s">
        <v>1885</v>
      </c>
      <c r="F1007" s="14" t="s">
        <v>15</v>
      </c>
    </row>
    <row r="1008" customHeight="1" spans="1:6">
      <c r="A1008" s="81" t="s">
        <v>435</v>
      </c>
      <c r="B1008" s="16" t="s">
        <v>436</v>
      </c>
      <c r="C1008" s="12"/>
      <c r="D1008" s="70"/>
      <c r="E1008" s="17"/>
      <c r="F1008" s="14"/>
    </row>
    <row r="1009" customHeight="1" spans="1:6">
      <c r="A1009" s="12">
        <v>26</v>
      </c>
      <c r="B1009" s="16" t="s">
        <v>1886</v>
      </c>
      <c r="C1009" s="12"/>
      <c r="D1009" s="70"/>
      <c r="E1009" s="17"/>
      <c r="F1009" s="14"/>
    </row>
    <row r="1010" customHeight="1" spans="1:6">
      <c r="A1010" s="19">
        <v>26003</v>
      </c>
      <c r="B1010" s="67" t="s">
        <v>1887</v>
      </c>
      <c r="C1010" s="19">
        <f>C940/2</f>
        <v>28</v>
      </c>
      <c r="D1010" s="68" t="s">
        <v>69</v>
      </c>
      <c r="E1010" s="75" t="s">
        <v>1888</v>
      </c>
      <c r="F1010" s="14" t="s">
        <v>15</v>
      </c>
    </row>
    <row r="1011" customHeight="1" spans="1:6">
      <c r="A1011" s="19">
        <v>26005</v>
      </c>
      <c r="B1011" s="67" t="s">
        <v>1889</v>
      </c>
      <c r="C1011" s="19">
        <v>2</v>
      </c>
      <c r="D1011" s="68" t="s">
        <v>101</v>
      </c>
      <c r="E1011" s="37" t="s">
        <v>1890</v>
      </c>
      <c r="F1011" s="14" t="s">
        <v>15</v>
      </c>
    </row>
    <row r="1012" customHeight="1" spans="1:6">
      <c r="A1012" s="19">
        <v>26007</v>
      </c>
      <c r="B1012" s="67" t="s">
        <v>1891</v>
      </c>
      <c r="C1012" s="19">
        <f>C940/2</f>
        <v>28</v>
      </c>
      <c r="D1012" s="68" t="s">
        <v>69</v>
      </c>
      <c r="E1012" s="85" t="s">
        <v>1892</v>
      </c>
      <c r="F1012" s="14" t="s">
        <v>15</v>
      </c>
    </row>
    <row r="1013" customHeight="1" spans="1:6">
      <c r="A1013" s="19">
        <v>26010</v>
      </c>
      <c r="B1013" s="67" t="s">
        <v>1893</v>
      </c>
      <c r="C1013" s="19">
        <v>5</v>
      </c>
      <c r="D1013" s="68" t="s">
        <v>101</v>
      </c>
      <c r="E1013" s="37" t="s">
        <v>1894</v>
      </c>
      <c r="F1013" s="14" t="s">
        <v>15</v>
      </c>
    </row>
    <row r="1014" customHeight="1" spans="1:6">
      <c r="A1014" s="19">
        <v>26011</v>
      </c>
      <c r="B1014" s="67" t="s">
        <v>1895</v>
      </c>
      <c r="C1014" s="19">
        <f>C940/2</f>
        <v>28</v>
      </c>
      <c r="D1014" s="68" t="s">
        <v>27</v>
      </c>
      <c r="E1014" s="37" t="s">
        <v>1896</v>
      </c>
      <c r="F1014" s="14" t="s">
        <v>15</v>
      </c>
    </row>
    <row r="1015" customHeight="1" spans="1:6">
      <c r="A1015" s="19">
        <v>26013</v>
      </c>
      <c r="B1015" s="67" t="s">
        <v>1897</v>
      </c>
      <c r="C1015" s="19">
        <f>C940/2</f>
        <v>28</v>
      </c>
      <c r="D1015" s="68" t="s">
        <v>27</v>
      </c>
      <c r="E1015" s="93" t="s">
        <v>1898</v>
      </c>
      <c r="F1015" s="14" t="s">
        <v>15</v>
      </c>
    </row>
    <row r="1016" customHeight="1" spans="1:6">
      <c r="A1016" s="19">
        <v>26016</v>
      </c>
      <c r="B1016" s="67" t="s">
        <v>1899</v>
      </c>
      <c r="C1016" s="19">
        <v>2</v>
      </c>
      <c r="D1016" s="68" t="s">
        <v>27</v>
      </c>
      <c r="E1016" s="37" t="s">
        <v>1900</v>
      </c>
      <c r="F1016" s="14" t="s">
        <v>15</v>
      </c>
    </row>
    <row r="1017" customHeight="1" spans="1:6">
      <c r="A1017" s="19">
        <v>26019</v>
      </c>
      <c r="B1017" s="67" t="s">
        <v>1901</v>
      </c>
      <c r="C1017" s="19">
        <f>C940/2</f>
        <v>28</v>
      </c>
      <c r="D1017" s="68" t="s">
        <v>27</v>
      </c>
      <c r="E1017" s="69" t="s">
        <v>1902</v>
      </c>
      <c r="F1017" s="14" t="s">
        <v>15</v>
      </c>
    </row>
    <row r="1018" customHeight="1" spans="1:6">
      <c r="A1018" s="19">
        <v>26020</v>
      </c>
      <c r="B1018" s="67" t="s">
        <v>1903</v>
      </c>
      <c r="C1018" s="19">
        <v>1</v>
      </c>
      <c r="D1018" s="68" t="s">
        <v>27</v>
      </c>
      <c r="E1018" s="69" t="s">
        <v>1904</v>
      </c>
      <c r="F1018" s="14" t="s">
        <v>15</v>
      </c>
    </row>
    <row r="1019" customHeight="1" spans="1:6">
      <c r="A1019" s="19">
        <v>26021</v>
      </c>
      <c r="B1019" s="67" t="s">
        <v>1905</v>
      </c>
      <c r="C1019" s="19">
        <f>C940/2</f>
        <v>28</v>
      </c>
      <c r="D1019" s="68" t="s">
        <v>101</v>
      </c>
      <c r="E1019" s="69" t="s">
        <v>1906</v>
      </c>
      <c r="F1019" s="14" t="s">
        <v>15</v>
      </c>
    </row>
    <row r="1020" customHeight="1" spans="1:6">
      <c r="A1020" s="19">
        <v>26023</v>
      </c>
      <c r="B1020" s="67" t="s">
        <v>1907</v>
      </c>
      <c r="C1020" s="19">
        <v>5</v>
      </c>
      <c r="D1020" s="68" t="s">
        <v>360</v>
      </c>
      <c r="E1020" s="85" t="s">
        <v>1908</v>
      </c>
      <c r="F1020" s="14" t="s">
        <v>15</v>
      </c>
    </row>
    <row r="1021" customHeight="1" spans="1:6">
      <c r="A1021" s="19">
        <v>26027</v>
      </c>
      <c r="B1021" s="67" t="s">
        <v>1909</v>
      </c>
      <c r="C1021" s="19">
        <v>1</v>
      </c>
      <c r="D1021" s="68" t="s">
        <v>101</v>
      </c>
      <c r="E1021" s="69" t="s">
        <v>1910</v>
      </c>
      <c r="F1021" s="14" t="s">
        <v>15</v>
      </c>
    </row>
    <row r="1022" customHeight="1" spans="1:6">
      <c r="A1022" s="19">
        <v>26029</v>
      </c>
      <c r="B1022" s="67" t="s">
        <v>1911</v>
      </c>
      <c r="C1022" s="19">
        <f>C940/2</f>
        <v>28</v>
      </c>
      <c r="D1022" s="68" t="s">
        <v>27</v>
      </c>
      <c r="E1022" s="82" t="s">
        <v>1912</v>
      </c>
      <c r="F1022" s="14" t="s">
        <v>15</v>
      </c>
    </row>
    <row r="1023" customHeight="1" spans="1:6">
      <c r="A1023" s="19">
        <v>26033</v>
      </c>
      <c r="B1023" s="67" t="s">
        <v>1913</v>
      </c>
      <c r="C1023" s="19">
        <f>C940/2</f>
        <v>28</v>
      </c>
      <c r="D1023" s="68" t="s">
        <v>27</v>
      </c>
      <c r="E1023" s="86" t="s">
        <v>1914</v>
      </c>
      <c r="F1023" s="14" t="s">
        <v>15</v>
      </c>
    </row>
    <row r="1024" customHeight="1" spans="1:6">
      <c r="A1024" s="19">
        <v>26040</v>
      </c>
      <c r="B1024" s="67" t="s">
        <v>1915</v>
      </c>
      <c r="C1024" s="19">
        <v>1</v>
      </c>
      <c r="D1024" s="68" t="s">
        <v>27</v>
      </c>
      <c r="E1024" s="86" t="s">
        <v>1916</v>
      </c>
      <c r="F1024" s="14" t="s">
        <v>15</v>
      </c>
    </row>
    <row r="1025" customHeight="1" spans="1:6">
      <c r="A1025" s="19">
        <v>26041</v>
      </c>
      <c r="B1025" s="67" t="s">
        <v>1917</v>
      </c>
      <c r="C1025" s="19">
        <v>1</v>
      </c>
      <c r="D1025" s="68"/>
      <c r="E1025" s="69" t="s">
        <v>1918</v>
      </c>
      <c r="F1025" s="14" t="s">
        <v>15</v>
      </c>
    </row>
    <row r="1026" customHeight="1" spans="1:6">
      <c r="A1026" s="71" t="s">
        <v>258</v>
      </c>
      <c r="B1026" s="16" t="s">
        <v>855</v>
      </c>
      <c r="C1026" s="12"/>
      <c r="D1026" s="70"/>
      <c r="E1026" s="17"/>
      <c r="F1026" s="14"/>
    </row>
    <row r="1027" customHeight="1" spans="1:6">
      <c r="A1027" s="12">
        <v>32</v>
      </c>
      <c r="B1027" s="16" t="s">
        <v>1886</v>
      </c>
      <c r="C1027" s="12"/>
      <c r="D1027" s="70"/>
      <c r="E1027" s="17"/>
      <c r="F1027" s="14"/>
    </row>
    <row r="1028" customHeight="1" spans="1:6">
      <c r="A1028" s="19">
        <v>32001</v>
      </c>
      <c r="B1028" s="67" t="s">
        <v>1919</v>
      </c>
      <c r="C1028" s="19">
        <v>1</v>
      </c>
      <c r="D1028" s="68" t="s">
        <v>69</v>
      </c>
      <c r="E1028" s="86" t="s">
        <v>1920</v>
      </c>
      <c r="F1028" s="14" t="s">
        <v>15</v>
      </c>
    </row>
    <row r="1029" customHeight="1" spans="1:6">
      <c r="A1029" s="19">
        <v>32002</v>
      </c>
      <c r="B1029" s="67" t="s">
        <v>1921</v>
      </c>
      <c r="C1029" s="19">
        <v>3</v>
      </c>
      <c r="D1029" s="68" t="s">
        <v>27</v>
      </c>
      <c r="E1029" s="85" t="s">
        <v>1922</v>
      </c>
      <c r="F1029" s="14" t="s">
        <v>15</v>
      </c>
    </row>
    <row r="1030" customHeight="1" spans="1:6">
      <c r="A1030" s="19">
        <v>32003</v>
      </c>
      <c r="B1030" s="67" t="s">
        <v>1921</v>
      </c>
      <c r="C1030" s="19">
        <f>C940</f>
        <v>56</v>
      </c>
      <c r="D1030" s="68" t="s">
        <v>27</v>
      </c>
      <c r="E1030" s="85" t="s">
        <v>1923</v>
      </c>
      <c r="F1030" s="14" t="s">
        <v>15</v>
      </c>
    </row>
    <row r="1031" customHeight="1" spans="1:6">
      <c r="A1031" s="19">
        <v>32004</v>
      </c>
      <c r="B1031" s="67" t="s">
        <v>1924</v>
      </c>
      <c r="C1031" s="19">
        <v>1</v>
      </c>
      <c r="D1031" s="68" t="s">
        <v>27</v>
      </c>
      <c r="E1031" s="85" t="s">
        <v>1925</v>
      </c>
      <c r="F1031" s="14" t="s">
        <v>15</v>
      </c>
    </row>
    <row r="1032" customHeight="1" spans="1:6">
      <c r="A1032" s="19">
        <v>32005</v>
      </c>
      <c r="B1032" s="67" t="s">
        <v>1926</v>
      </c>
      <c r="C1032" s="19">
        <v>1</v>
      </c>
      <c r="D1032" s="68" t="s">
        <v>27</v>
      </c>
      <c r="E1032" s="85" t="s">
        <v>1927</v>
      </c>
      <c r="F1032" s="14" t="s">
        <v>15</v>
      </c>
    </row>
    <row r="1033" customHeight="1" spans="1:6">
      <c r="A1033" s="19">
        <v>32006</v>
      </c>
      <c r="B1033" s="67" t="s">
        <v>1928</v>
      </c>
      <c r="C1033" s="19">
        <v>1</v>
      </c>
      <c r="D1033" s="68" t="s">
        <v>27</v>
      </c>
      <c r="E1033" s="85" t="s">
        <v>1929</v>
      </c>
      <c r="F1033" s="14" t="s">
        <v>15</v>
      </c>
    </row>
    <row r="1034" customHeight="1" spans="1:6">
      <c r="A1034" s="19">
        <v>32007</v>
      </c>
      <c r="B1034" s="67" t="s">
        <v>1930</v>
      </c>
      <c r="C1034" s="19">
        <v>1</v>
      </c>
      <c r="D1034" s="68" t="s">
        <v>27</v>
      </c>
      <c r="E1034" s="85" t="s">
        <v>1931</v>
      </c>
      <c r="F1034" s="14" t="s">
        <v>15</v>
      </c>
    </row>
    <row r="1035" customHeight="1" spans="1:6">
      <c r="A1035" s="19">
        <v>32008</v>
      </c>
      <c r="B1035" s="67" t="s">
        <v>1932</v>
      </c>
      <c r="C1035" s="19">
        <f>C940/2</f>
        <v>28</v>
      </c>
      <c r="D1035" s="68" t="s">
        <v>27</v>
      </c>
      <c r="E1035" s="85" t="s">
        <v>1933</v>
      </c>
      <c r="F1035" s="14" t="s">
        <v>15</v>
      </c>
    </row>
    <row r="1036" customHeight="1" spans="1:6">
      <c r="A1036" s="19">
        <v>32010</v>
      </c>
      <c r="B1036" s="67" t="s">
        <v>1934</v>
      </c>
      <c r="C1036" s="19">
        <v>1</v>
      </c>
      <c r="D1036" s="68" t="s">
        <v>27</v>
      </c>
      <c r="E1036" s="85" t="s">
        <v>1935</v>
      </c>
      <c r="F1036" s="14" t="s">
        <v>15</v>
      </c>
    </row>
    <row r="1037" customHeight="1" spans="1:6">
      <c r="A1037" s="19">
        <v>32013</v>
      </c>
      <c r="B1037" s="67" t="s">
        <v>1936</v>
      </c>
      <c r="C1037" s="19">
        <v>1</v>
      </c>
      <c r="D1037" s="68" t="s">
        <v>27</v>
      </c>
      <c r="E1037" s="85" t="s">
        <v>1937</v>
      </c>
      <c r="F1037" s="14" t="s">
        <v>15</v>
      </c>
    </row>
    <row r="1038" customHeight="1" spans="1:6">
      <c r="A1038" s="19">
        <v>32016</v>
      </c>
      <c r="B1038" s="67" t="s">
        <v>1938</v>
      </c>
      <c r="C1038" s="19">
        <v>1</v>
      </c>
      <c r="D1038" s="68" t="s">
        <v>27</v>
      </c>
      <c r="E1038" s="85" t="s">
        <v>1939</v>
      </c>
      <c r="F1038" s="14" t="s">
        <v>15</v>
      </c>
    </row>
    <row r="1039" customHeight="1" spans="1:6">
      <c r="A1039" s="19">
        <v>32019</v>
      </c>
      <c r="B1039" s="67" t="s">
        <v>1940</v>
      </c>
      <c r="C1039" s="19">
        <v>1</v>
      </c>
      <c r="D1039" s="68" t="s">
        <v>27</v>
      </c>
      <c r="E1039" s="85" t="s">
        <v>1941</v>
      </c>
      <c r="F1039" s="14" t="s">
        <v>15</v>
      </c>
    </row>
    <row r="1040" customHeight="1" spans="1:6">
      <c r="A1040" s="19">
        <v>32024</v>
      </c>
      <c r="B1040" s="67" t="s">
        <v>1942</v>
      </c>
      <c r="C1040" s="19">
        <v>1</v>
      </c>
      <c r="D1040" s="68" t="s">
        <v>27</v>
      </c>
      <c r="E1040" s="86" t="s">
        <v>1943</v>
      </c>
      <c r="F1040" s="14" t="s">
        <v>15</v>
      </c>
    </row>
    <row r="1041" customHeight="1" spans="1:6">
      <c r="A1041" s="19">
        <v>32027</v>
      </c>
      <c r="B1041" s="67" t="s">
        <v>1944</v>
      </c>
      <c r="C1041" s="19">
        <v>1</v>
      </c>
      <c r="D1041" s="68" t="s">
        <v>69</v>
      </c>
      <c r="E1041" s="86" t="s">
        <v>1945</v>
      </c>
      <c r="F1041" s="14" t="s">
        <v>15</v>
      </c>
    </row>
    <row r="1042" customHeight="1" spans="1:6">
      <c r="A1042" s="19">
        <v>32031</v>
      </c>
      <c r="B1042" s="67" t="s">
        <v>1946</v>
      </c>
      <c r="C1042" s="19">
        <v>1</v>
      </c>
      <c r="D1042" s="68" t="s">
        <v>69</v>
      </c>
      <c r="E1042" s="82" t="s">
        <v>1947</v>
      </c>
      <c r="F1042" s="14" t="s">
        <v>15</v>
      </c>
    </row>
    <row r="1043" customHeight="1" spans="1:6">
      <c r="A1043" s="19">
        <v>32034</v>
      </c>
      <c r="B1043" s="67" t="s">
        <v>1948</v>
      </c>
      <c r="C1043" s="19">
        <v>1</v>
      </c>
      <c r="D1043" s="68" t="s">
        <v>69</v>
      </c>
      <c r="E1043" s="82" t="s">
        <v>1949</v>
      </c>
      <c r="F1043" s="14" t="s">
        <v>15</v>
      </c>
    </row>
    <row r="1044" customHeight="1" spans="1:6">
      <c r="A1044" s="19">
        <v>32036</v>
      </c>
      <c r="B1044" s="67" t="s">
        <v>1950</v>
      </c>
      <c r="C1044" s="19">
        <v>1</v>
      </c>
      <c r="D1044" s="68" t="s">
        <v>69</v>
      </c>
      <c r="E1044" s="82" t="s">
        <v>1951</v>
      </c>
      <c r="F1044" s="14" t="s">
        <v>15</v>
      </c>
    </row>
    <row r="1045" customHeight="1" spans="1:6">
      <c r="A1045" s="19">
        <v>32040</v>
      </c>
      <c r="B1045" s="67" t="s">
        <v>1952</v>
      </c>
      <c r="C1045" s="19">
        <v>1</v>
      </c>
      <c r="D1045" s="68" t="s">
        <v>69</v>
      </c>
      <c r="E1045" s="93" t="s">
        <v>1953</v>
      </c>
      <c r="F1045" s="14" t="s">
        <v>15</v>
      </c>
    </row>
    <row r="1046" customHeight="1" spans="1:6">
      <c r="A1046" s="71" t="s">
        <v>275</v>
      </c>
      <c r="B1046" s="16" t="s">
        <v>1954</v>
      </c>
      <c r="C1046" s="12"/>
      <c r="D1046" s="70"/>
      <c r="E1046" s="17"/>
      <c r="F1046" s="14"/>
    </row>
    <row r="1047" customHeight="1" spans="1:6">
      <c r="A1047" s="12">
        <v>42</v>
      </c>
      <c r="B1047" s="16" t="s">
        <v>1886</v>
      </c>
      <c r="C1047" s="12"/>
      <c r="D1047" s="70"/>
      <c r="E1047" s="17"/>
      <c r="F1047" s="14"/>
    </row>
    <row r="1048" customHeight="1" spans="1:6">
      <c r="A1048" s="19">
        <v>42001</v>
      </c>
      <c r="B1048" s="67" t="s">
        <v>1955</v>
      </c>
      <c r="C1048" s="19">
        <v>1</v>
      </c>
      <c r="D1048" s="68" t="s">
        <v>316</v>
      </c>
      <c r="E1048" s="85" t="s">
        <v>1956</v>
      </c>
      <c r="F1048" s="14" t="s">
        <v>15</v>
      </c>
    </row>
    <row r="1049" customHeight="1" spans="1:6">
      <c r="A1049" s="19">
        <v>42002</v>
      </c>
      <c r="B1049" s="67" t="s">
        <v>1957</v>
      </c>
      <c r="C1049" s="19">
        <v>1</v>
      </c>
      <c r="D1049" s="68" t="s">
        <v>316</v>
      </c>
      <c r="E1049" s="85" t="s">
        <v>1958</v>
      </c>
      <c r="F1049" s="14" t="s">
        <v>15</v>
      </c>
    </row>
    <row r="1050" customHeight="1" spans="1:6">
      <c r="A1050" s="19">
        <v>42003</v>
      </c>
      <c r="B1050" s="67" t="s">
        <v>1959</v>
      </c>
      <c r="C1050" s="19">
        <v>1</v>
      </c>
      <c r="D1050" s="68" t="s">
        <v>316</v>
      </c>
      <c r="E1050" s="85" t="s">
        <v>1960</v>
      </c>
      <c r="F1050" s="14" t="s">
        <v>15</v>
      </c>
    </row>
    <row r="1051" customHeight="1" spans="1:6">
      <c r="A1051" s="19">
        <v>42004</v>
      </c>
      <c r="B1051" s="67" t="s">
        <v>1961</v>
      </c>
      <c r="C1051" s="19">
        <v>1</v>
      </c>
      <c r="D1051" s="68" t="s">
        <v>316</v>
      </c>
      <c r="E1051" s="86" t="s">
        <v>1962</v>
      </c>
      <c r="F1051" s="14" t="s">
        <v>15</v>
      </c>
    </row>
    <row r="1052" customHeight="1" spans="1:6">
      <c r="A1052" s="19">
        <v>42007</v>
      </c>
      <c r="B1052" s="67" t="s">
        <v>1963</v>
      </c>
      <c r="C1052" s="19">
        <v>1</v>
      </c>
      <c r="D1052" s="68" t="s">
        <v>316</v>
      </c>
      <c r="E1052" s="86" t="s">
        <v>1964</v>
      </c>
      <c r="F1052" s="14" t="s">
        <v>15</v>
      </c>
    </row>
    <row r="1053" customHeight="1" spans="1:6">
      <c r="A1053" s="71" t="s">
        <v>1516</v>
      </c>
      <c r="B1053" s="16" t="s">
        <v>1517</v>
      </c>
      <c r="C1053" s="12"/>
      <c r="D1053" s="70"/>
      <c r="E1053" s="17"/>
      <c r="F1053" s="14"/>
    </row>
    <row r="1054" customHeight="1" spans="1:6">
      <c r="A1054" s="12">
        <v>60</v>
      </c>
      <c r="B1054" s="16" t="s">
        <v>1518</v>
      </c>
      <c r="C1054" s="12"/>
      <c r="D1054" s="70"/>
      <c r="E1054" s="17"/>
      <c r="F1054" s="14"/>
    </row>
    <row r="1055" customHeight="1" spans="1:6">
      <c r="A1055" s="19">
        <v>60001</v>
      </c>
      <c r="B1055" s="67" t="s">
        <v>1519</v>
      </c>
      <c r="C1055" s="19">
        <v>100</v>
      </c>
      <c r="D1055" s="68" t="s">
        <v>69</v>
      </c>
      <c r="E1055" s="69" t="s">
        <v>1965</v>
      </c>
      <c r="F1055" s="14" t="s">
        <v>15</v>
      </c>
    </row>
    <row r="1056" customHeight="1" spans="1:6">
      <c r="A1056" s="19">
        <v>60002</v>
      </c>
      <c r="B1056" s="67" t="s">
        <v>1519</v>
      </c>
      <c r="C1056" s="19">
        <v>100</v>
      </c>
      <c r="D1056" s="68" t="s">
        <v>69</v>
      </c>
      <c r="E1056" s="69" t="s">
        <v>1966</v>
      </c>
      <c r="F1056" s="14" t="s">
        <v>15</v>
      </c>
    </row>
    <row r="1057" customHeight="1" spans="1:6">
      <c r="A1057" s="19">
        <v>60003</v>
      </c>
      <c r="B1057" s="67" t="s">
        <v>1519</v>
      </c>
      <c r="C1057" s="19">
        <v>100</v>
      </c>
      <c r="D1057" s="68" t="s">
        <v>69</v>
      </c>
      <c r="E1057" s="69" t="s">
        <v>1967</v>
      </c>
      <c r="F1057" s="14" t="s">
        <v>15</v>
      </c>
    </row>
    <row r="1058" customHeight="1" spans="1:6">
      <c r="A1058" s="19">
        <v>60004</v>
      </c>
      <c r="B1058" s="67" t="s">
        <v>1519</v>
      </c>
      <c r="C1058" s="19">
        <v>2</v>
      </c>
      <c r="D1058" s="68" t="s">
        <v>69</v>
      </c>
      <c r="E1058" s="69" t="s">
        <v>1968</v>
      </c>
      <c r="F1058" s="14" t="s">
        <v>15</v>
      </c>
    </row>
    <row r="1059" customHeight="1" spans="1:6">
      <c r="A1059" s="19">
        <v>60005</v>
      </c>
      <c r="B1059" s="67" t="s">
        <v>1519</v>
      </c>
      <c r="C1059" s="19">
        <v>2</v>
      </c>
      <c r="D1059" s="68" t="s">
        <v>69</v>
      </c>
      <c r="E1059" s="69" t="s">
        <v>1969</v>
      </c>
      <c r="F1059" s="14" t="s">
        <v>15</v>
      </c>
    </row>
    <row r="1060" customHeight="1" spans="1:6">
      <c r="A1060" s="19">
        <v>60006</v>
      </c>
      <c r="B1060" s="67" t="s">
        <v>1519</v>
      </c>
      <c r="C1060" s="19">
        <v>2</v>
      </c>
      <c r="D1060" s="68" t="s">
        <v>69</v>
      </c>
      <c r="E1060" s="69" t="s">
        <v>1970</v>
      </c>
      <c r="F1060" s="14" t="s">
        <v>15</v>
      </c>
    </row>
    <row r="1061" customHeight="1" spans="1:6">
      <c r="A1061" s="19">
        <v>60012</v>
      </c>
      <c r="B1061" s="67" t="s">
        <v>1524</v>
      </c>
      <c r="C1061" s="19">
        <v>2</v>
      </c>
      <c r="D1061" s="68" t="s">
        <v>69</v>
      </c>
      <c r="E1061" s="69" t="s">
        <v>1971</v>
      </c>
      <c r="F1061" s="14" t="s">
        <v>15</v>
      </c>
    </row>
    <row r="1062" customHeight="1" spans="1:6">
      <c r="A1062" s="19">
        <v>60016</v>
      </c>
      <c r="B1062" s="67" t="s">
        <v>1972</v>
      </c>
      <c r="C1062" s="19">
        <v>2</v>
      </c>
      <c r="D1062" s="68" t="s">
        <v>69</v>
      </c>
      <c r="E1062" s="69" t="s">
        <v>1973</v>
      </c>
      <c r="F1062" s="14" t="s">
        <v>15</v>
      </c>
    </row>
    <row r="1063" customHeight="1" spans="1:6">
      <c r="A1063" s="19">
        <v>60017</v>
      </c>
      <c r="B1063" s="67" t="s">
        <v>1972</v>
      </c>
      <c r="C1063" s="19">
        <v>100</v>
      </c>
      <c r="D1063" s="68" t="s">
        <v>69</v>
      </c>
      <c r="E1063" s="69" t="s">
        <v>1974</v>
      </c>
      <c r="F1063" s="14" t="s">
        <v>15</v>
      </c>
    </row>
    <row r="1064" customHeight="1" spans="1:6">
      <c r="A1064" s="19">
        <v>60018</v>
      </c>
      <c r="B1064" s="67" t="s">
        <v>1972</v>
      </c>
      <c r="C1064" s="19">
        <v>4</v>
      </c>
      <c r="D1064" s="68" t="s">
        <v>69</v>
      </c>
      <c r="E1064" s="69" t="s">
        <v>1975</v>
      </c>
      <c r="F1064" s="14" t="s">
        <v>15</v>
      </c>
    </row>
    <row r="1065" customHeight="1" spans="1:6">
      <c r="A1065" s="19">
        <v>60019</v>
      </c>
      <c r="B1065" s="67" t="s">
        <v>1972</v>
      </c>
      <c r="C1065" s="19">
        <v>30</v>
      </c>
      <c r="D1065" s="68" t="s">
        <v>69</v>
      </c>
      <c r="E1065" s="69" t="s">
        <v>1976</v>
      </c>
      <c r="F1065" s="14" t="s">
        <v>15</v>
      </c>
    </row>
    <row r="1066" customHeight="1" spans="1:6">
      <c r="A1066" s="19">
        <v>60020</v>
      </c>
      <c r="B1066" s="67" t="s">
        <v>1972</v>
      </c>
      <c r="C1066" s="19">
        <v>2</v>
      </c>
      <c r="D1066" s="68" t="s">
        <v>69</v>
      </c>
      <c r="E1066" s="69" t="s">
        <v>1977</v>
      </c>
      <c r="F1066" s="14" t="s">
        <v>15</v>
      </c>
    </row>
    <row r="1067" customHeight="1" spans="1:6">
      <c r="A1067" s="19">
        <v>60045</v>
      </c>
      <c r="B1067" s="67" t="s">
        <v>1978</v>
      </c>
      <c r="C1067" s="19">
        <v>500</v>
      </c>
      <c r="D1067" s="68" t="s">
        <v>360</v>
      </c>
      <c r="E1067" s="69" t="s">
        <v>1979</v>
      </c>
      <c r="F1067" s="14" t="s">
        <v>15</v>
      </c>
    </row>
    <row r="1068" customHeight="1" spans="1:6">
      <c r="A1068" s="19">
        <v>60045</v>
      </c>
      <c r="B1068" s="67" t="s">
        <v>1978</v>
      </c>
      <c r="C1068" s="19">
        <v>500</v>
      </c>
      <c r="D1068" s="68" t="s">
        <v>360</v>
      </c>
      <c r="E1068" s="69" t="s">
        <v>1980</v>
      </c>
      <c r="F1068" s="14" t="s">
        <v>15</v>
      </c>
    </row>
    <row r="1069" customHeight="1" spans="1:6">
      <c r="A1069" s="19">
        <v>61</v>
      </c>
      <c r="B1069" s="16" t="s">
        <v>1526</v>
      </c>
      <c r="C1069" s="12"/>
      <c r="D1069" s="70"/>
      <c r="E1069" s="17"/>
      <c r="F1069" s="14"/>
    </row>
    <row r="1070" customHeight="1" spans="1:6">
      <c r="A1070" s="19">
        <v>61001</v>
      </c>
      <c r="B1070" s="67" t="s">
        <v>1528</v>
      </c>
      <c r="C1070" s="19">
        <f>C940*10</f>
        <v>560</v>
      </c>
      <c r="D1070" s="68" t="s">
        <v>360</v>
      </c>
      <c r="E1070" s="69" t="s">
        <v>1981</v>
      </c>
      <c r="F1070" s="14" t="s">
        <v>15</v>
      </c>
    </row>
    <row r="1071" customHeight="1" spans="1:6">
      <c r="A1071" s="19">
        <v>61002</v>
      </c>
      <c r="B1071" s="67" t="s">
        <v>1528</v>
      </c>
      <c r="C1071" s="19">
        <f>C940*10</f>
        <v>560</v>
      </c>
      <c r="D1071" s="68" t="s">
        <v>360</v>
      </c>
      <c r="E1071" s="69" t="s">
        <v>1982</v>
      </c>
      <c r="F1071" s="14" t="s">
        <v>15</v>
      </c>
    </row>
    <row r="1072" customHeight="1" spans="1:6">
      <c r="A1072" s="19">
        <v>61003</v>
      </c>
      <c r="B1072" s="67" t="s">
        <v>1528</v>
      </c>
      <c r="C1072" s="19">
        <f>C940*3</f>
        <v>168</v>
      </c>
      <c r="D1072" s="68" t="s">
        <v>360</v>
      </c>
      <c r="E1072" s="69" t="s">
        <v>1983</v>
      </c>
      <c r="F1072" s="14" t="s">
        <v>15</v>
      </c>
    </row>
    <row r="1073" customHeight="1" spans="1:6">
      <c r="A1073" s="19">
        <v>61004</v>
      </c>
      <c r="B1073" s="67" t="s">
        <v>1528</v>
      </c>
      <c r="C1073" s="19">
        <f>C940*3</f>
        <v>168</v>
      </c>
      <c r="D1073" s="68" t="s">
        <v>360</v>
      </c>
      <c r="E1073" s="69" t="s">
        <v>1984</v>
      </c>
      <c r="F1073" s="14" t="s">
        <v>15</v>
      </c>
    </row>
    <row r="1074" customHeight="1" spans="1:6">
      <c r="A1074" s="19">
        <v>61005</v>
      </c>
      <c r="B1074" s="67" t="s">
        <v>1528</v>
      </c>
      <c r="C1074" s="19">
        <v>30</v>
      </c>
      <c r="D1074" s="68" t="s">
        <v>360</v>
      </c>
      <c r="E1074" s="69" t="s">
        <v>1985</v>
      </c>
      <c r="F1074" s="14" t="s">
        <v>15</v>
      </c>
    </row>
    <row r="1075" customHeight="1" spans="1:6">
      <c r="A1075" s="19">
        <v>61006</v>
      </c>
      <c r="B1075" s="67" t="s">
        <v>1528</v>
      </c>
      <c r="C1075" s="19">
        <v>30</v>
      </c>
      <c r="D1075" s="68" t="s">
        <v>360</v>
      </c>
      <c r="E1075" s="69" t="s">
        <v>1986</v>
      </c>
      <c r="F1075" s="14" t="s">
        <v>15</v>
      </c>
    </row>
    <row r="1076" customHeight="1" spans="1:6">
      <c r="A1076" s="19">
        <v>61008</v>
      </c>
      <c r="B1076" s="67" t="s">
        <v>1987</v>
      </c>
      <c r="C1076" s="19">
        <v>20</v>
      </c>
      <c r="D1076" s="68" t="s">
        <v>360</v>
      </c>
      <c r="E1076" s="69" t="s">
        <v>1988</v>
      </c>
      <c r="F1076" s="14" t="s">
        <v>15</v>
      </c>
    </row>
    <row r="1077" customHeight="1" spans="1:6">
      <c r="A1077" s="19">
        <v>61008</v>
      </c>
      <c r="B1077" s="67" t="s">
        <v>1987</v>
      </c>
      <c r="C1077" s="19">
        <v>20</v>
      </c>
      <c r="D1077" s="68" t="s">
        <v>360</v>
      </c>
      <c r="E1077" s="69" t="s">
        <v>1989</v>
      </c>
      <c r="F1077" s="14" t="s">
        <v>15</v>
      </c>
    </row>
    <row r="1078" customHeight="1" spans="1:6">
      <c r="A1078" s="19">
        <v>61009</v>
      </c>
      <c r="B1078" s="67" t="s">
        <v>1990</v>
      </c>
      <c r="C1078" s="19">
        <v>30</v>
      </c>
      <c r="D1078" s="68" t="s">
        <v>360</v>
      </c>
      <c r="E1078" s="69" t="s">
        <v>1991</v>
      </c>
      <c r="F1078" s="14" t="s">
        <v>15</v>
      </c>
    </row>
    <row r="1079" customHeight="1" spans="1:6">
      <c r="A1079" s="19">
        <v>61009</v>
      </c>
      <c r="B1079" s="67" t="s">
        <v>1990</v>
      </c>
      <c r="C1079" s="19">
        <v>10</v>
      </c>
      <c r="D1079" s="68" t="s">
        <v>360</v>
      </c>
      <c r="E1079" s="69" t="s">
        <v>1992</v>
      </c>
      <c r="F1079" s="14" t="s">
        <v>15</v>
      </c>
    </row>
    <row r="1080" customHeight="1" spans="1:6">
      <c r="A1080" s="19">
        <v>61011</v>
      </c>
      <c r="B1080" s="67" t="s">
        <v>1993</v>
      </c>
      <c r="C1080" s="19">
        <v>2</v>
      </c>
      <c r="D1080" s="68" t="s">
        <v>360</v>
      </c>
      <c r="E1080" s="69" t="s">
        <v>1994</v>
      </c>
      <c r="F1080" s="14" t="s">
        <v>15</v>
      </c>
    </row>
    <row r="1081" customHeight="1" spans="1:6">
      <c r="A1081" s="19">
        <v>61012</v>
      </c>
      <c r="B1081" s="67" t="s">
        <v>1995</v>
      </c>
      <c r="C1081" s="19">
        <v>3</v>
      </c>
      <c r="D1081" s="68" t="s">
        <v>360</v>
      </c>
      <c r="E1081" s="69" t="s">
        <v>1996</v>
      </c>
      <c r="F1081" s="14" t="s">
        <v>15</v>
      </c>
    </row>
    <row r="1082" customHeight="1" spans="1:6">
      <c r="A1082" s="19">
        <v>61020</v>
      </c>
      <c r="B1082" s="67" t="s">
        <v>1533</v>
      </c>
      <c r="C1082" s="19">
        <v>100</v>
      </c>
      <c r="D1082" s="68" t="s">
        <v>69</v>
      </c>
      <c r="E1082" s="69" t="s">
        <v>1997</v>
      </c>
      <c r="F1082" s="14" t="s">
        <v>15</v>
      </c>
    </row>
    <row r="1083" customHeight="1" spans="1:6">
      <c r="A1083" s="19">
        <v>61021</v>
      </c>
      <c r="B1083" s="67" t="s">
        <v>1533</v>
      </c>
      <c r="C1083" s="19">
        <v>100</v>
      </c>
      <c r="D1083" s="68" t="s">
        <v>69</v>
      </c>
      <c r="E1083" s="69" t="s">
        <v>1998</v>
      </c>
      <c r="F1083" s="14" t="s">
        <v>15</v>
      </c>
    </row>
    <row r="1084" customHeight="1" spans="1:6">
      <c r="A1084" s="19">
        <v>61022</v>
      </c>
      <c r="B1084" s="67" t="s">
        <v>1533</v>
      </c>
      <c r="C1084" s="19">
        <v>100</v>
      </c>
      <c r="D1084" s="68" t="s">
        <v>69</v>
      </c>
      <c r="E1084" s="69" t="s">
        <v>1999</v>
      </c>
      <c r="F1084" s="14" t="s">
        <v>15</v>
      </c>
    </row>
    <row r="1085" customHeight="1" spans="1:6">
      <c r="A1085" s="19">
        <v>61023</v>
      </c>
      <c r="B1085" s="67" t="s">
        <v>1533</v>
      </c>
      <c r="C1085" s="19">
        <v>100</v>
      </c>
      <c r="D1085" s="68" t="s">
        <v>69</v>
      </c>
      <c r="E1085" s="69" t="s">
        <v>2000</v>
      </c>
      <c r="F1085" s="14" t="s">
        <v>15</v>
      </c>
    </row>
    <row r="1086" customHeight="1" spans="1:6">
      <c r="A1086" s="19">
        <v>61024</v>
      </c>
      <c r="B1086" s="67" t="s">
        <v>1533</v>
      </c>
      <c r="C1086" s="19">
        <v>100</v>
      </c>
      <c r="D1086" s="68" t="s">
        <v>69</v>
      </c>
      <c r="E1086" s="69" t="s">
        <v>2001</v>
      </c>
      <c r="F1086" s="14" t="s">
        <v>15</v>
      </c>
    </row>
    <row r="1087" customHeight="1" spans="1:6">
      <c r="A1087" s="19">
        <v>61025</v>
      </c>
      <c r="B1087" s="67" t="s">
        <v>1533</v>
      </c>
      <c r="C1087" s="19">
        <v>100</v>
      </c>
      <c r="D1087" s="68" t="s">
        <v>69</v>
      </c>
      <c r="E1087" s="69" t="s">
        <v>2002</v>
      </c>
      <c r="F1087" s="14" t="s">
        <v>15</v>
      </c>
    </row>
    <row r="1088" customHeight="1" spans="1:6">
      <c r="A1088" s="19">
        <v>61026</v>
      </c>
      <c r="B1088" s="67" t="s">
        <v>1533</v>
      </c>
      <c r="C1088" s="19">
        <v>20</v>
      </c>
      <c r="D1088" s="68" t="s">
        <v>69</v>
      </c>
      <c r="E1088" s="69" t="s">
        <v>2003</v>
      </c>
      <c r="F1088" s="14" t="s">
        <v>15</v>
      </c>
    </row>
    <row r="1089" customHeight="1" spans="1:6">
      <c r="A1089" s="19">
        <v>61027</v>
      </c>
      <c r="B1089" s="67" t="s">
        <v>1533</v>
      </c>
      <c r="C1089" s="19">
        <v>20</v>
      </c>
      <c r="D1089" s="68" t="s">
        <v>69</v>
      </c>
      <c r="E1089" s="69" t="s">
        <v>2004</v>
      </c>
      <c r="F1089" s="14" t="s">
        <v>15</v>
      </c>
    </row>
    <row r="1090" customHeight="1" spans="1:6">
      <c r="A1090" s="19">
        <v>61033</v>
      </c>
      <c r="B1090" s="67" t="s">
        <v>1538</v>
      </c>
      <c r="C1090" s="19">
        <v>100</v>
      </c>
      <c r="D1090" s="68" t="s">
        <v>69</v>
      </c>
      <c r="E1090" s="69" t="s">
        <v>2005</v>
      </c>
      <c r="F1090" s="14" t="s">
        <v>15</v>
      </c>
    </row>
    <row r="1091" customHeight="1" spans="1:6">
      <c r="A1091" s="19">
        <v>61034</v>
      </c>
      <c r="B1091" s="67" t="s">
        <v>1538</v>
      </c>
      <c r="C1091" s="19">
        <v>100</v>
      </c>
      <c r="D1091" s="68" t="s">
        <v>69</v>
      </c>
      <c r="E1091" s="69" t="s">
        <v>2005</v>
      </c>
      <c r="F1091" s="14" t="s">
        <v>15</v>
      </c>
    </row>
    <row r="1092" customHeight="1" spans="1:6">
      <c r="A1092" s="19">
        <v>61035</v>
      </c>
      <c r="B1092" s="67" t="s">
        <v>1538</v>
      </c>
      <c r="C1092" s="19">
        <v>100</v>
      </c>
      <c r="D1092" s="68" t="s">
        <v>69</v>
      </c>
      <c r="E1092" s="69" t="s">
        <v>2006</v>
      </c>
      <c r="F1092" s="14" t="s">
        <v>15</v>
      </c>
    </row>
    <row r="1093" customHeight="1" spans="1:6">
      <c r="A1093" s="19">
        <v>61036</v>
      </c>
      <c r="B1093" s="67" t="s">
        <v>1538</v>
      </c>
      <c r="C1093" s="19">
        <v>5</v>
      </c>
      <c r="D1093" s="68" t="s">
        <v>69</v>
      </c>
      <c r="E1093" s="69" t="s">
        <v>2007</v>
      </c>
      <c r="F1093" s="14" t="s">
        <v>15</v>
      </c>
    </row>
    <row r="1094" customHeight="1" spans="1:6">
      <c r="A1094" s="19">
        <v>61041</v>
      </c>
      <c r="B1094" s="67" t="s">
        <v>2008</v>
      </c>
      <c r="C1094" s="19">
        <v>100</v>
      </c>
      <c r="D1094" s="68" t="s">
        <v>69</v>
      </c>
      <c r="E1094" s="69" t="s">
        <v>2009</v>
      </c>
      <c r="F1094" s="14" t="s">
        <v>15</v>
      </c>
    </row>
    <row r="1095" customHeight="1" spans="1:6">
      <c r="A1095" s="19">
        <v>61042</v>
      </c>
      <c r="B1095" s="67" t="s">
        <v>2008</v>
      </c>
      <c r="C1095" s="19">
        <v>100</v>
      </c>
      <c r="D1095" s="68" t="s">
        <v>69</v>
      </c>
      <c r="E1095" s="69" t="s">
        <v>2010</v>
      </c>
      <c r="F1095" s="14" t="s">
        <v>15</v>
      </c>
    </row>
    <row r="1096" customHeight="1" spans="1:6">
      <c r="A1096" s="19">
        <v>61051</v>
      </c>
      <c r="B1096" s="67" t="s">
        <v>2011</v>
      </c>
      <c r="C1096" s="19">
        <v>100</v>
      </c>
      <c r="D1096" s="68" t="s">
        <v>69</v>
      </c>
      <c r="E1096" s="69" t="s">
        <v>2012</v>
      </c>
      <c r="F1096" s="14" t="s">
        <v>15</v>
      </c>
    </row>
    <row r="1097" customHeight="1" spans="1:6">
      <c r="A1097" s="19">
        <v>61054</v>
      </c>
      <c r="B1097" s="67" t="s">
        <v>2013</v>
      </c>
      <c r="C1097" s="19">
        <v>5</v>
      </c>
      <c r="D1097" s="68" t="s">
        <v>69</v>
      </c>
      <c r="E1097" s="69" t="s">
        <v>2014</v>
      </c>
      <c r="F1097" s="14" t="s">
        <v>15</v>
      </c>
    </row>
    <row r="1098" customHeight="1" spans="1:6">
      <c r="A1098" s="19">
        <v>62</v>
      </c>
      <c r="B1098" s="16" t="s">
        <v>210</v>
      </c>
      <c r="C1098" s="12"/>
      <c r="D1098" s="70"/>
      <c r="E1098" s="17"/>
      <c r="F1098" s="14"/>
    </row>
    <row r="1099" customHeight="1" spans="1:6">
      <c r="A1099" s="19">
        <v>62001</v>
      </c>
      <c r="B1099" s="67" t="s">
        <v>1542</v>
      </c>
      <c r="C1099" s="19">
        <v>100</v>
      </c>
      <c r="D1099" s="68" t="s">
        <v>69</v>
      </c>
      <c r="E1099" s="69" t="s">
        <v>2015</v>
      </c>
      <c r="F1099" s="14" t="s">
        <v>15</v>
      </c>
    </row>
    <row r="1100" customHeight="1" spans="1:6">
      <c r="A1100" s="19">
        <v>62001</v>
      </c>
      <c r="B1100" s="67" t="s">
        <v>1542</v>
      </c>
      <c r="C1100" s="19">
        <v>2</v>
      </c>
      <c r="D1100" s="68" t="s">
        <v>69</v>
      </c>
      <c r="E1100" s="85" t="s">
        <v>2016</v>
      </c>
      <c r="F1100" s="14" t="s">
        <v>15</v>
      </c>
    </row>
    <row r="1101" customHeight="1" spans="1:6">
      <c r="A1101" s="19">
        <v>62001</v>
      </c>
      <c r="B1101" s="67" t="s">
        <v>1542</v>
      </c>
      <c r="C1101" s="19">
        <v>2</v>
      </c>
      <c r="D1101" s="68" t="s">
        <v>69</v>
      </c>
      <c r="E1101" s="85" t="s">
        <v>2017</v>
      </c>
      <c r="F1101" s="14" t="s">
        <v>15</v>
      </c>
    </row>
    <row r="1102" customHeight="1" spans="1:6">
      <c r="A1102" s="19">
        <v>62002</v>
      </c>
      <c r="B1102" s="67" t="s">
        <v>2018</v>
      </c>
      <c r="C1102" s="19">
        <v>2</v>
      </c>
      <c r="D1102" s="68" t="s">
        <v>69</v>
      </c>
      <c r="E1102" s="69" t="s">
        <v>2014</v>
      </c>
      <c r="F1102" s="14" t="s">
        <v>15</v>
      </c>
    </row>
    <row r="1103" customHeight="1" spans="1:6">
      <c r="A1103" s="19">
        <v>62003</v>
      </c>
      <c r="B1103" s="67" t="s">
        <v>2019</v>
      </c>
      <c r="C1103" s="19">
        <v>2</v>
      </c>
      <c r="D1103" s="68" t="s">
        <v>69</v>
      </c>
      <c r="E1103" s="69" t="s">
        <v>2014</v>
      </c>
      <c r="F1103" s="14" t="s">
        <v>15</v>
      </c>
    </row>
    <row r="1104" customHeight="1" spans="1:6">
      <c r="A1104" s="19">
        <v>62004</v>
      </c>
      <c r="B1104" s="67" t="s">
        <v>2020</v>
      </c>
      <c r="C1104" s="19">
        <v>2</v>
      </c>
      <c r="D1104" s="68" t="s">
        <v>69</v>
      </c>
      <c r="E1104" s="69" t="s">
        <v>2021</v>
      </c>
      <c r="F1104" s="14" t="s">
        <v>15</v>
      </c>
    </row>
    <row r="1105" customHeight="1" spans="1:6">
      <c r="A1105" s="19">
        <v>62005</v>
      </c>
      <c r="B1105" s="67" t="s">
        <v>2022</v>
      </c>
      <c r="C1105" s="19">
        <v>2</v>
      </c>
      <c r="D1105" s="68" t="s">
        <v>69</v>
      </c>
      <c r="E1105" s="93" t="s">
        <v>2023</v>
      </c>
      <c r="F1105" s="14" t="s">
        <v>15</v>
      </c>
    </row>
    <row r="1106" customHeight="1" spans="1:6">
      <c r="A1106" s="19">
        <v>62006</v>
      </c>
      <c r="B1106" s="67" t="s">
        <v>2024</v>
      </c>
      <c r="C1106" s="19">
        <v>4</v>
      </c>
      <c r="D1106" s="68" t="s">
        <v>69</v>
      </c>
      <c r="E1106" s="69" t="s">
        <v>2025</v>
      </c>
      <c r="F1106" s="14" t="s">
        <v>15</v>
      </c>
    </row>
    <row r="1107" customHeight="1" spans="1:6">
      <c r="A1107" s="19">
        <v>62007</v>
      </c>
      <c r="B1107" s="67" t="s">
        <v>2026</v>
      </c>
      <c r="C1107" s="19">
        <v>4</v>
      </c>
      <c r="D1107" s="68" t="s">
        <v>360</v>
      </c>
      <c r="E1107" s="69" t="s">
        <v>2014</v>
      </c>
      <c r="F1107" s="14" t="s">
        <v>15</v>
      </c>
    </row>
    <row r="1108" customHeight="1" spans="1:6">
      <c r="A1108" s="19">
        <v>62021</v>
      </c>
      <c r="B1108" s="67" t="s">
        <v>2027</v>
      </c>
      <c r="C1108" s="19">
        <v>28</v>
      </c>
      <c r="D1108" s="68" t="s">
        <v>360</v>
      </c>
      <c r="E1108" s="69" t="s">
        <v>2028</v>
      </c>
      <c r="F1108" s="14" t="s">
        <v>15</v>
      </c>
    </row>
    <row r="1109" customHeight="1" spans="1:6">
      <c r="A1109" s="19">
        <v>62022</v>
      </c>
      <c r="B1109" s="67" t="s">
        <v>2027</v>
      </c>
      <c r="C1109" s="19">
        <v>28</v>
      </c>
      <c r="D1109" s="68" t="s">
        <v>360</v>
      </c>
      <c r="E1109" s="69" t="s">
        <v>2029</v>
      </c>
      <c r="F1109" s="14" t="s">
        <v>15</v>
      </c>
    </row>
    <row r="1110" customHeight="1" spans="1:6">
      <c r="A1110" s="19">
        <v>62023</v>
      </c>
      <c r="B1110" s="67" t="s">
        <v>2030</v>
      </c>
      <c r="C1110" s="19">
        <v>2</v>
      </c>
      <c r="D1110" s="68" t="s">
        <v>69</v>
      </c>
      <c r="E1110" s="69" t="s">
        <v>2031</v>
      </c>
      <c r="F1110" s="14" t="s">
        <v>15</v>
      </c>
    </row>
    <row r="1111" customHeight="1" spans="1:6">
      <c r="A1111" s="19">
        <v>62031</v>
      </c>
      <c r="B1111" s="67" t="s">
        <v>1545</v>
      </c>
      <c r="C1111" s="19">
        <v>100</v>
      </c>
      <c r="D1111" s="68" t="s">
        <v>69</v>
      </c>
      <c r="E1111" s="69" t="s">
        <v>2032</v>
      </c>
      <c r="F1111" s="14" t="s">
        <v>15</v>
      </c>
    </row>
    <row r="1112" customHeight="1" spans="1:6">
      <c r="A1112" s="19">
        <v>62032</v>
      </c>
      <c r="B1112" s="67" t="s">
        <v>1545</v>
      </c>
      <c r="C1112" s="19">
        <v>6</v>
      </c>
      <c r="D1112" s="68" t="s">
        <v>69</v>
      </c>
      <c r="E1112" s="69" t="s">
        <v>2033</v>
      </c>
      <c r="F1112" s="14" t="s">
        <v>15</v>
      </c>
    </row>
    <row r="1113" customHeight="1" spans="1:6">
      <c r="A1113" s="19">
        <v>62033</v>
      </c>
      <c r="B1113" s="67" t="s">
        <v>2034</v>
      </c>
      <c r="C1113" s="19">
        <v>5</v>
      </c>
      <c r="D1113" s="68" t="s">
        <v>69</v>
      </c>
      <c r="E1113" s="69" t="s">
        <v>2035</v>
      </c>
      <c r="F1113" s="14" t="s">
        <v>15</v>
      </c>
    </row>
    <row r="1114" customHeight="1" spans="1:6">
      <c r="A1114" s="19">
        <v>62034</v>
      </c>
      <c r="B1114" s="67" t="s">
        <v>2034</v>
      </c>
      <c r="C1114" s="19">
        <v>2</v>
      </c>
      <c r="D1114" s="68" t="s">
        <v>69</v>
      </c>
      <c r="E1114" s="69" t="s">
        <v>2036</v>
      </c>
      <c r="F1114" s="14" t="s">
        <v>15</v>
      </c>
    </row>
    <row r="1115" customHeight="1" spans="1:6">
      <c r="A1115" s="19">
        <v>62035</v>
      </c>
      <c r="B1115" s="67" t="s">
        <v>2037</v>
      </c>
      <c r="C1115" s="19">
        <f>C940/2</f>
        <v>28</v>
      </c>
      <c r="D1115" s="68" t="s">
        <v>69</v>
      </c>
      <c r="E1115" s="69" t="s">
        <v>2038</v>
      </c>
      <c r="F1115" s="14" t="s">
        <v>15</v>
      </c>
    </row>
    <row r="1116" customHeight="1" spans="1:6">
      <c r="A1116" s="19">
        <v>62036</v>
      </c>
      <c r="B1116" s="67" t="s">
        <v>2037</v>
      </c>
      <c r="C1116" s="19">
        <f>C940/2</f>
        <v>28</v>
      </c>
      <c r="D1116" s="68" t="s">
        <v>69</v>
      </c>
      <c r="E1116" s="69" t="s">
        <v>2039</v>
      </c>
      <c r="F1116" s="14" t="s">
        <v>15</v>
      </c>
    </row>
    <row r="1117" customHeight="1" spans="1:6">
      <c r="A1117" s="19">
        <v>62039</v>
      </c>
      <c r="B1117" s="67" t="s">
        <v>2040</v>
      </c>
      <c r="C1117" s="19">
        <v>2</v>
      </c>
      <c r="D1117" s="68" t="s">
        <v>69</v>
      </c>
      <c r="E1117" s="69" t="s">
        <v>2041</v>
      </c>
      <c r="F1117" s="14" t="s">
        <v>15</v>
      </c>
    </row>
    <row r="1118" customHeight="1" spans="1:6">
      <c r="A1118" s="19">
        <v>62071</v>
      </c>
      <c r="B1118" s="67" t="s">
        <v>1551</v>
      </c>
      <c r="C1118" s="19">
        <f>C940/2</f>
        <v>28</v>
      </c>
      <c r="D1118" s="68" t="s">
        <v>69</v>
      </c>
      <c r="E1118" s="69" t="s">
        <v>2042</v>
      </c>
      <c r="F1118" s="14" t="s">
        <v>15</v>
      </c>
    </row>
    <row r="1119" customHeight="1" spans="1:6">
      <c r="A1119" s="19">
        <v>62072</v>
      </c>
      <c r="B1119" s="67" t="s">
        <v>2043</v>
      </c>
      <c r="C1119" s="19">
        <f>C940/2</f>
        <v>28</v>
      </c>
      <c r="D1119" s="68" t="s">
        <v>360</v>
      </c>
      <c r="E1119" s="69" t="s">
        <v>2042</v>
      </c>
      <c r="F1119" s="14" t="s">
        <v>15</v>
      </c>
    </row>
    <row r="1120" customHeight="1" spans="1:6">
      <c r="A1120" s="19">
        <v>62074</v>
      </c>
      <c r="B1120" s="67" t="s">
        <v>2044</v>
      </c>
      <c r="C1120" s="19">
        <v>3</v>
      </c>
      <c r="D1120" s="68" t="s">
        <v>360</v>
      </c>
      <c r="E1120" s="69" t="s">
        <v>2045</v>
      </c>
      <c r="F1120" s="14" t="s">
        <v>15</v>
      </c>
    </row>
    <row r="1121" customHeight="1" spans="1:6">
      <c r="A1121" s="19">
        <v>62075</v>
      </c>
      <c r="B1121" s="67" t="s">
        <v>2046</v>
      </c>
      <c r="C1121" s="19">
        <f>C940</f>
        <v>56</v>
      </c>
      <c r="D1121" s="68" t="s">
        <v>360</v>
      </c>
      <c r="E1121" s="69" t="s">
        <v>2047</v>
      </c>
      <c r="F1121" s="14" t="s">
        <v>15</v>
      </c>
    </row>
    <row r="1122" customHeight="1" spans="1:6">
      <c r="A1122" s="19">
        <v>62076</v>
      </c>
      <c r="B1122" s="67" t="s">
        <v>2046</v>
      </c>
      <c r="C1122" s="19">
        <f>C940</f>
        <v>56</v>
      </c>
      <c r="D1122" s="68" t="s">
        <v>360</v>
      </c>
      <c r="E1122" s="69" t="s">
        <v>2048</v>
      </c>
      <c r="F1122" s="14" t="s">
        <v>15</v>
      </c>
    </row>
    <row r="1123" customHeight="1" spans="1:6">
      <c r="A1123" s="19">
        <v>62076</v>
      </c>
      <c r="B1123" s="67" t="s">
        <v>2046</v>
      </c>
      <c r="C1123" s="19">
        <v>3</v>
      </c>
      <c r="D1123" s="68" t="s">
        <v>360</v>
      </c>
      <c r="E1123" s="69" t="s">
        <v>2049</v>
      </c>
      <c r="F1123" s="14" t="s">
        <v>15</v>
      </c>
    </row>
    <row r="1124" customHeight="1" spans="1:6">
      <c r="A1124" s="19">
        <v>62077</v>
      </c>
      <c r="B1124" s="67" t="s">
        <v>2046</v>
      </c>
      <c r="C1124" s="19">
        <v>3</v>
      </c>
      <c r="D1124" s="68" t="s">
        <v>360</v>
      </c>
      <c r="E1124" s="69" t="s">
        <v>2050</v>
      </c>
      <c r="F1124" s="14" t="s">
        <v>15</v>
      </c>
    </row>
    <row r="1125" customHeight="1" spans="1:6">
      <c r="A1125" s="19">
        <v>62078</v>
      </c>
      <c r="B1125" s="67" t="s">
        <v>2051</v>
      </c>
      <c r="C1125" s="19">
        <v>100</v>
      </c>
      <c r="D1125" s="68" t="s">
        <v>360</v>
      </c>
      <c r="E1125" s="69" t="s">
        <v>2052</v>
      </c>
      <c r="F1125" s="14" t="s">
        <v>15</v>
      </c>
    </row>
    <row r="1126" customHeight="1" spans="1:6">
      <c r="A1126" s="19">
        <v>62079</v>
      </c>
      <c r="B1126" s="67" t="s">
        <v>2053</v>
      </c>
      <c r="C1126" s="19">
        <v>5</v>
      </c>
      <c r="D1126" s="68" t="s">
        <v>360</v>
      </c>
      <c r="E1126" s="69" t="s">
        <v>2035</v>
      </c>
      <c r="F1126" s="14" t="s">
        <v>15</v>
      </c>
    </row>
    <row r="1127" customHeight="1" spans="1:6">
      <c r="A1127" s="19">
        <v>62080</v>
      </c>
      <c r="B1127" s="67" t="s">
        <v>2053</v>
      </c>
      <c r="C1127" s="19">
        <v>2</v>
      </c>
      <c r="D1127" s="68" t="s">
        <v>360</v>
      </c>
      <c r="E1127" s="69" t="s">
        <v>2054</v>
      </c>
      <c r="F1127" s="14" t="s">
        <v>15</v>
      </c>
    </row>
    <row r="1128" customHeight="1" spans="1:6">
      <c r="A1128" s="19">
        <v>62091</v>
      </c>
      <c r="B1128" s="67" t="s">
        <v>2055</v>
      </c>
      <c r="C1128" s="19">
        <v>8</v>
      </c>
      <c r="D1128" s="68" t="s">
        <v>69</v>
      </c>
      <c r="E1128" s="69" t="s">
        <v>2056</v>
      </c>
      <c r="F1128" s="14" t="s">
        <v>15</v>
      </c>
    </row>
    <row r="1129" customHeight="1" spans="1:6">
      <c r="A1129" s="19">
        <v>62092</v>
      </c>
      <c r="B1129" s="67" t="s">
        <v>2055</v>
      </c>
      <c r="C1129" s="19">
        <v>4</v>
      </c>
      <c r="D1129" s="68" t="s">
        <v>69</v>
      </c>
      <c r="E1129" s="69" t="s">
        <v>2057</v>
      </c>
      <c r="F1129" s="14" t="s">
        <v>15</v>
      </c>
    </row>
    <row r="1130" customHeight="1" spans="1:6">
      <c r="A1130" s="19">
        <v>62093</v>
      </c>
      <c r="B1130" s="67" t="s">
        <v>2058</v>
      </c>
      <c r="C1130" s="19">
        <v>2</v>
      </c>
      <c r="D1130" s="68" t="s">
        <v>69</v>
      </c>
      <c r="E1130" s="69" t="s">
        <v>2059</v>
      </c>
      <c r="F1130" s="14" t="s">
        <v>15</v>
      </c>
    </row>
    <row r="1131" customHeight="1" spans="1:6">
      <c r="A1131" s="19">
        <v>62095</v>
      </c>
      <c r="B1131" s="67" t="s">
        <v>2060</v>
      </c>
      <c r="C1131" s="19">
        <v>100</v>
      </c>
      <c r="D1131" s="68" t="s">
        <v>69</v>
      </c>
      <c r="E1131" s="69" t="s">
        <v>2061</v>
      </c>
      <c r="F1131" s="14" t="s">
        <v>15</v>
      </c>
    </row>
    <row r="1132" customHeight="1" spans="1:6">
      <c r="A1132" s="19">
        <v>63</v>
      </c>
      <c r="B1132" s="16" t="s">
        <v>2062</v>
      </c>
      <c r="C1132" s="12"/>
      <c r="D1132" s="70"/>
      <c r="E1132" s="17"/>
      <c r="F1132" s="14"/>
    </row>
    <row r="1133" customHeight="1" spans="1:6">
      <c r="A1133" s="19">
        <v>63002</v>
      </c>
      <c r="B1133" s="67" t="s">
        <v>2063</v>
      </c>
      <c r="C1133" s="19">
        <f>C940*3</f>
        <v>168</v>
      </c>
      <c r="D1133" s="68" t="s">
        <v>69</v>
      </c>
      <c r="E1133" s="69" t="s">
        <v>2064</v>
      </c>
      <c r="F1133" s="14" t="s">
        <v>15</v>
      </c>
    </row>
    <row r="1134" customHeight="1" spans="1:6">
      <c r="A1134" s="19">
        <v>63003</v>
      </c>
      <c r="B1134" s="67" t="s">
        <v>2063</v>
      </c>
      <c r="C1134" s="19">
        <v>20</v>
      </c>
      <c r="D1134" s="68" t="s">
        <v>69</v>
      </c>
      <c r="E1134" s="69" t="s">
        <v>2065</v>
      </c>
      <c r="F1134" s="14" t="s">
        <v>15</v>
      </c>
    </row>
    <row r="1135" customHeight="1" spans="1:6">
      <c r="A1135" s="19">
        <v>63004</v>
      </c>
      <c r="B1135" s="67" t="s">
        <v>2063</v>
      </c>
      <c r="C1135" s="19">
        <v>5</v>
      </c>
      <c r="D1135" s="68" t="s">
        <v>69</v>
      </c>
      <c r="E1135" s="69" t="s">
        <v>2066</v>
      </c>
      <c r="F1135" s="14" t="s">
        <v>15</v>
      </c>
    </row>
    <row r="1136" customHeight="1" spans="1:6">
      <c r="A1136" s="19">
        <v>63005</v>
      </c>
      <c r="B1136" s="67" t="s">
        <v>2067</v>
      </c>
      <c r="C1136" s="19">
        <v>5</v>
      </c>
      <c r="D1136" s="68" t="s">
        <v>69</v>
      </c>
      <c r="E1136" s="69" t="s">
        <v>2014</v>
      </c>
      <c r="F1136" s="14" t="s">
        <v>15</v>
      </c>
    </row>
    <row r="1137" customHeight="1" spans="1:6">
      <c r="A1137" s="19">
        <v>63011</v>
      </c>
      <c r="B1137" s="67" t="s">
        <v>2068</v>
      </c>
      <c r="C1137" s="19">
        <v>600</v>
      </c>
      <c r="D1137" s="68" t="s">
        <v>69</v>
      </c>
      <c r="E1137" s="69" t="s">
        <v>2069</v>
      </c>
      <c r="F1137" s="14" t="s">
        <v>15</v>
      </c>
    </row>
    <row r="1138" customHeight="1" spans="1:6">
      <c r="A1138" s="19">
        <v>63012</v>
      </c>
      <c r="B1138" s="67" t="s">
        <v>2068</v>
      </c>
      <c r="C1138" s="19">
        <v>80</v>
      </c>
      <c r="D1138" s="68" t="s">
        <v>69</v>
      </c>
      <c r="E1138" s="69" t="s">
        <v>2070</v>
      </c>
      <c r="F1138" s="14" t="s">
        <v>15</v>
      </c>
    </row>
    <row r="1139" customHeight="1" spans="1:6">
      <c r="A1139" s="19">
        <v>63013</v>
      </c>
      <c r="B1139" s="67" t="s">
        <v>2068</v>
      </c>
      <c r="C1139" s="19">
        <f>56</f>
        <v>56</v>
      </c>
      <c r="D1139" s="68" t="s">
        <v>69</v>
      </c>
      <c r="E1139" s="69" t="s">
        <v>2071</v>
      </c>
      <c r="F1139" s="14" t="s">
        <v>15</v>
      </c>
    </row>
    <row r="1140" customHeight="1" spans="1:6">
      <c r="A1140" s="19">
        <v>63014</v>
      </c>
      <c r="B1140" s="67" t="s">
        <v>2068</v>
      </c>
      <c r="C1140" s="19">
        <v>10</v>
      </c>
      <c r="D1140" s="68" t="s">
        <v>69</v>
      </c>
      <c r="E1140" s="69" t="s">
        <v>2072</v>
      </c>
      <c r="F1140" s="14" t="s">
        <v>15</v>
      </c>
    </row>
    <row r="1141" customHeight="1" spans="1:6">
      <c r="A1141" s="19">
        <v>63015</v>
      </c>
      <c r="B1141" s="67" t="s">
        <v>2068</v>
      </c>
      <c r="C1141" s="19">
        <v>100</v>
      </c>
      <c r="D1141" s="68" t="s">
        <v>69</v>
      </c>
      <c r="E1141" s="69" t="s">
        <v>2073</v>
      </c>
      <c r="F1141" s="14" t="s">
        <v>15</v>
      </c>
    </row>
    <row r="1142" customHeight="1" spans="1:6">
      <c r="A1142" s="19">
        <v>63016</v>
      </c>
      <c r="B1142" s="67" t="s">
        <v>2068</v>
      </c>
      <c r="C1142" s="19">
        <v>20</v>
      </c>
      <c r="D1142" s="68" t="s">
        <v>69</v>
      </c>
      <c r="E1142" s="69" t="s">
        <v>2074</v>
      </c>
      <c r="F1142" s="14" t="s">
        <v>15</v>
      </c>
    </row>
    <row r="1143" customHeight="1" spans="1:6">
      <c r="A1143" s="19">
        <v>63017</v>
      </c>
      <c r="B1143" s="67" t="s">
        <v>2068</v>
      </c>
      <c r="C1143" s="19">
        <v>20</v>
      </c>
      <c r="D1143" s="68" t="s">
        <v>69</v>
      </c>
      <c r="E1143" s="69" t="s">
        <v>2075</v>
      </c>
      <c r="F1143" s="14" t="s">
        <v>15</v>
      </c>
    </row>
    <row r="1144" customHeight="1" spans="1:6">
      <c r="A1144" s="19">
        <v>63021</v>
      </c>
      <c r="B1144" s="67" t="s">
        <v>2076</v>
      </c>
      <c r="C1144" s="19">
        <v>70</v>
      </c>
      <c r="D1144" s="68" t="s">
        <v>69</v>
      </c>
      <c r="E1144" s="69" t="s">
        <v>2077</v>
      </c>
      <c r="F1144" s="14" t="s">
        <v>15</v>
      </c>
    </row>
    <row r="1145" customHeight="1" spans="1:6">
      <c r="A1145" s="19">
        <v>63022</v>
      </c>
      <c r="B1145" s="67" t="s">
        <v>2076</v>
      </c>
      <c r="C1145" s="19">
        <v>600</v>
      </c>
      <c r="D1145" s="68" t="s">
        <v>69</v>
      </c>
      <c r="E1145" s="69" t="s">
        <v>2070</v>
      </c>
      <c r="F1145" s="14" t="s">
        <v>15</v>
      </c>
    </row>
    <row r="1146" customHeight="1" spans="1:6">
      <c r="A1146" s="19">
        <v>63023</v>
      </c>
      <c r="B1146" s="67" t="s">
        <v>2076</v>
      </c>
      <c r="C1146" s="19">
        <v>80</v>
      </c>
      <c r="D1146" s="68" t="s">
        <v>69</v>
      </c>
      <c r="E1146" s="69" t="s">
        <v>2078</v>
      </c>
      <c r="F1146" s="14" t="s">
        <v>15</v>
      </c>
    </row>
    <row r="1147" customHeight="1" spans="1:6">
      <c r="A1147" s="19">
        <v>63024</v>
      </c>
      <c r="B1147" s="67" t="s">
        <v>2076</v>
      </c>
      <c r="C1147" s="19">
        <v>30</v>
      </c>
      <c r="D1147" s="68" t="s">
        <v>69</v>
      </c>
      <c r="E1147" s="69" t="s">
        <v>2072</v>
      </c>
      <c r="F1147" s="14" t="s">
        <v>15</v>
      </c>
    </row>
    <row r="1148" customHeight="1" spans="1:6">
      <c r="A1148" s="19">
        <v>63025</v>
      </c>
      <c r="B1148" s="67" t="s">
        <v>2076</v>
      </c>
      <c r="C1148" s="19">
        <v>30</v>
      </c>
      <c r="D1148" s="68" t="s">
        <v>69</v>
      </c>
      <c r="E1148" s="69" t="s">
        <v>2079</v>
      </c>
      <c r="F1148" s="14" t="s">
        <v>15</v>
      </c>
    </row>
    <row r="1149" customHeight="1" spans="1:6">
      <c r="A1149" s="19">
        <v>63026</v>
      </c>
      <c r="B1149" s="67" t="s">
        <v>2076</v>
      </c>
      <c r="C1149" s="19">
        <v>3</v>
      </c>
      <c r="D1149" s="68" t="s">
        <v>69</v>
      </c>
      <c r="E1149" s="69" t="s">
        <v>2080</v>
      </c>
      <c r="F1149" s="14" t="s">
        <v>15</v>
      </c>
    </row>
    <row r="1150" customHeight="1" spans="1:6">
      <c r="A1150" s="19">
        <v>63027</v>
      </c>
      <c r="B1150" s="67" t="s">
        <v>2076</v>
      </c>
      <c r="C1150" s="19">
        <v>100</v>
      </c>
      <c r="D1150" s="68" t="s">
        <v>69</v>
      </c>
      <c r="E1150" s="69" t="s">
        <v>2073</v>
      </c>
      <c r="F1150" s="14" t="s">
        <v>15</v>
      </c>
    </row>
    <row r="1151" customHeight="1" spans="1:6">
      <c r="A1151" s="19">
        <v>63028</v>
      </c>
      <c r="B1151" s="67" t="s">
        <v>2076</v>
      </c>
      <c r="C1151" s="19">
        <v>100</v>
      </c>
      <c r="D1151" s="68" t="s">
        <v>69</v>
      </c>
      <c r="E1151" s="69" t="s">
        <v>2074</v>
      </c>
      <c r="F1151" s="14" t="s">
        <v>15</v>
      </c>
    </row>
    <row r="1152" customHeight="1" spans="1:6">
      <c r="A1152" s="19">
        <v>63029</v>
      </c>
      <c r="B1152" s="67" t="s">
        <v>2076</v>
      </c>
      <c r="C1152" s="19">
        <f>C940</f>
        <v>56</v>
      </c>
      <c r="D1152" s="68" t="s">
        <v>69</v>
      </c>
      <c r="E1152" s="69" t="s">
        <v>2075</v>
      </c>
      <c r="F1152" s="14" t="s">
        <v>15</v>
      </c>
    </row>
    <row r="1153" customHeight="1" spans="1:6">
      <c r="A1153" s="19">
        <v>63030</v>
      </c>
      <c r="B1153" s="67" t="s">
        <v>2076</v>
      </c>
      <c r="C1153" s="19">
        <v>2</v>
      </c>
      <c r="D1153" s="68" t="s">
        <v>69</v>
      </c>
      <c r="E1153" s="69" t="s">
        <v>2081</v>
      </c>
      <c r="F1153" s="14" t="s">
        <v>15</v>
      </c>
    </row>
    <row r="1154" customHeight="1" spans="1:6">
      <c r="A1154" s="19">
        <v>63031</v>
      </c>
      <c r="B1154" s="67" t="s">
        <v>2076</v>
      </c>
      <c r="C1154" s="19">
        <v>2</v>
      </c>
      <c r="D1154" s="68" t="s">
        <v>69</v>
      </c>
      <c r="E1154" s="69" t="s">
        <v>2082</v>
      </c>
      <c r="F1154" s="14" t="s">
        <v>15</v>
      </c>
    </row>
    <row r="1155" customHeight="1" spans="1:6">
      <c r="A1155" s="19">
        <v>63032</v>
      </c>
      <c r="B1155" s="67" t="s">
        <v>2076</v>
      </c>
      <c r="C1155" s="19">
        <v>1</v>
      </c>
      <c r="D1155" s="68" t="s">
        <v>69</v>
      </c>
      <c r="E1155" s="69" t="s">
        <v>2083</v>
      </c>
      <c r="F1155" s="14" t="s">
        <v>15</v>
      </c>
    </row>
    <row r="1156" customHeight="1" spans="1:6">
      <c r="A1156" s="19">
        <v>63033</v>
      </c>
      <c r="B1156" s="67" t="s">
        <v>2084</v>
      </c>
      <c r="C1156" s="19">
        <v>2</v>
      </c>
      <c r="D1156" s="68" t="s">
        <v>69</v>
      </c>
      <c r="E1156" s="69" t="s">
        <v>2085</v>
      </c>
      <c r="F1156" s="14" t="s">
        <v>15</v>
      </c>
    </row>
    <row r="1157" customHeight="1" spans="1:6">
      <c r="A1157" s="19">
        <v>63041</v>
      </c>
      <c r="B1157" s="67" t="s">
        <v>2086</v>
      </c>
      <c r="C1157" s="19">
        <v>100</v>
      </c>
      <c r="D1157" s="68" t="s">
        <v>69</v>
      </c>
      <c r="E1157" s="69" t="s">
        <v>2087</v>
      </c>
      <c r="F1157" s="14" t="s">
        <v>15</v>
      </c>
    </row>
    <row r="1158" customHeight="1" spans="1:6">
      <c r="A1158" s="19">
        <v>63042</v>
      </c>
      <c r="B1158" s="67" t="s">
        <v>2086</v>
      </c>
      <c r="C1158" s="19">
        <f>C940*10</f>
        <v>560</v>
      </c>
      <c r="D1158" s="68" t="s">
        <v>69</v>
      </c>
      <c r="E1158" s="69" t="s">
        <v>2088</v>
      </c>
      <c r="F1158" s="14" t="s">
        <v>15</v>
      </c>
    </row>
    <row r="1159" customHeight="1" spans="1:6">
      <c r="A1159" s="19">
        <v>63043</v>
      </c>
      <c r="B1159" s="67" t="s">
        <v>2086</v>
      </c>
      <c r="C1159" s="19">
        <f>C940</f>
        <v>56</v>
      </c>
      <c r="D1159" s="68" t="s">
        <v>69</v>
      </c>
      <c r="E1159" s="69" t="s">
        <v>2089</v>
      </c>
      <c r="F1159" s="14" t="s">
        <v>15</v>
      </c>
    </row>
    <row r="1160" customHeight="1" spans="1:6">
      <c r="A1160" s="19">
        <v>63044</v>
      </c>
      <c r="B1160" s="67" t="s">
        <v>2086</v>
      </c>
      <c r="C1160" s="19">
        <v>80</v>
      </c>
      <c r="D1160" s="68" t="s">
        <v>69</v>
      </c>
      <c r="E1160" s="69" t="s">
        <v>2090</v>
      </c>
      <c r="F1160" s="14" t="s">
        <v>15</v>
      </c>
    </row>
    <row r="1161" customHeight="1" spans="1:6">
      <c r="A1161" s="19">
        <v>63045</v>
      </c>
      <c r="B1161" s="67" t="s">
        <v>2091</v>
      </c>
      <c r="C1161" s="19">
        <v>2</v>
      </c>
      <c r="D1161" s="68" t="s">
        <v>69</v>
      </c>
      <c r="E1161" s="69" t="s">
        <v>2092</v>
      </c>
      <c r="F1161" s="14" t="s">
        <v>15</v>
      </c>
    </row>
    <row r="1162" customHeight="1" spans="1:6">
      <c r="A1162" s="19">
        <v>64</v>
      </c>
      <c r="B1162" s="16" t="s">
        <v>877</v>
      </c>
      <c r="C1162" s="12"/>
      <c r="D1162" s="70"/>
      <c r="E1162" s="17"/>
      <c r="F1162" s="14"/>
    </row>
    <row r="1163" customHeight="1" spans="1:6">
      <c r="A1163" s="19">
        <v>64001</v>
      </c>
      <c r="B1163" s="67" t="s">
        <v>2093</v>
      </c>
      <c r="C1163" s="19">
        <f>C940</f>
        <v>56</v>
      </c>
      <c r="D1163" s="68" t="s">
        <v>69</v>
      </c>
      <c r="E1163" s="69" t="s">
        <v>2094</v>
      </c>
      <c r="F1163" s="14" t="s">
        <v>15</v>
      </c>
    </row>
    <row r="1164" customHeight="1" spans="1:6">
      <c r="A1164" s="19">
        <v>64002</v>
      </c>
      <c r="B1164" s="67" t="s">
        <v>2095</v>
      </c>
      <c r="C1164" s="19">
        <f>C940</f>
        <v>56</v>
      </c>
      <c r="D1164" s="68" t="s">
        <v>69</v>
      </c>
      <c r="E1164" s="69" t="s">
        <v>2096</v>
      </c>
      <c r="F1164" s="14" t="s">
        <v>15</v>
      </c>
    </row>
    <row r="1165" customHeight="1" spans="1:6">
      <c r="A1165" s="19">
        <v>64003</v>
      </c>
      <c r="B1165" s="67" t="s">
        <v>2097</v>
      </c>
      <c r="C1165" s="19">
        <v>4</v>
      </c>
      <c r="D1165" s="68" t="s">
        <v>69</v>
      </c>
      <c r="E1165" s="69" t="s">
        <v>2098</v>
      </c>
      <c r="F1165" s="14" t="s">
        <v>15</v>
      </c>
    </row>
    <row r="1166" customHeight="1" spans="1:6">
      <c r="A1166" s="19">
        <v>64005</v>
      </c>
      <c r="B1166" s="67" t="s">
        <v>878</v>
      </c>
      <c r="C1166" s="19">
        <f>C940</f>
        <v>56</v>
      </c>
      <c r="D1166" s="68" t="s">
        <v>69</v>
      </c>
      <c r="E1166" s="69" t="s">
        <v>2099</v>
      </c>
      <c r="F1166" s="14" t="s">
        <v>15</v>
      </c>
    </row>
    <row r="1167" customHeight="1" spans="1:6">
      <c r="A1167" s="19">
        <v>64006</v>
      </c>
      <c r="B1167" s="67" t="s">
        <v>2100</v>
      </c>
      <c r="C1167" s="19">
        <f>C940</f>
        <v>56</v>
      </c>
      <c r="D1167" s="68" t="s">
        <v>69</v>
      </c>
      <c r="E1167" s="69" t="s">
        <v>2101</v>
      </c>
      <c r="F1167" s="14" t="s">
        <v>15</v>
      </c>
    </row>
    <row r="1168" customHeight="1" spans="1:6">
      <c r="A1168" s="19">
        <v>64007</v>
      </c>
      <c r="B1168" s="67" t="s">
        <v>2102</v>
      </c>
      <c r="C1168" s="19">
        <f>C940</f>
        <v>56</v>
      </c>
      <c r="D1168" s="68" t="s">
        <v>69</v>
      </c>
      <c r="E1168" s="69" t="s">
        <v>2103</v>
      </c>
      <c r="F1168" s="14" t="s">
        <v>15</v>
      </c>
    </row>
    <row r="1169" customHeight="1" spans="1:6">
      <c r="A1169" s="19">
        <v>64008</v>
      </c>
      <c r="B1169" s="67" t="s">
        <v>2104</v>
      </c>
      <c r="C1169" s="19">
        <v>5</v>
      </c>
      <c r="D1169" s="68" t="s">
        <v>69</v>
      </c>
      <c r="E1169" s="69" t="s">
        <v>2105</v>
      </c>
      <c r="F1169" s="14" t="s">
        <v>15</v>
      </c>
    </row>
    <row r="1170" customHeight="1" spans="1:6">
      <c r="A1170" s="19">
        <v>64032</v>
      </c>
      <c r="B1170" s="67" t="s">
        <v>880</v>
      </c>
      <c r="C1170" s="19">
        <f>C940</f>
        <v>56</v>
      </c>
      <c r="D1170" s="68" t="s">
        <v>69</v>
      </c>
      <c r="E1170" s="69" t="s">
        <v>2106</v>
      </c>
      <c r="F1170" s="14" t="s">
        <v>15</v>
      </c>
    </row>
    <row r="1171" customHeight="1" spans="1:6">
      <c r="A1171" s="19">
        <v>64033</v>
      </c>
      <c r="B1171" s="89" t="s">
        <v>2107</v>
      </c>
      <c r="C1171" s="19">
        <f>C940</f>
        <v>56</v>
      </c>
      <c r="D1171" s="68" t="s">
        <v>69</v>
      </c>
      <c r="E1171" s="93" t="s">
        <v>2108</v>
      </c>
      <c r="F1171" s="14" t="s">
        <v>15</v>
      </c>
    </row>
    <row r="1172" customHeight="1" spans="1:6">
      <c r="A1172" s="19">
        <v>64035</v>
      </c>
      <c r="B1172" s="67" t="s">
        <v>2109</v>
      </c>
      <c r="C1172" s="19">
        <v>2</v>
      </c>
      <c r="D1172" s="68" t="s">
        <v>69</v>
      </c>
      <c r="E1172" s="69" t="s">
        <v>2110</v>
      </c>
      <c r="F1172" s="14" t="s">
        <v>15</v>
      </c>
    </row>
    <row r="1173" customHeight="1" spans="1:6">
      <c r="A1173" s="19">
        <v>64041</v>
      </c>
      <c r="B1173" s="67" t="s">
        <v>2111</v>
      </c>
      <c r="C1173" s="19">
        <f>C940</f>
        <v>56</v>
      </c>
      <c r="D1173" s="68" t="s">
        <v>69</v>
      </c>
      <c r="E1173" s="69" t="s">
        <v>2112</v>
      </c>
      <c r="F1173" s="14" t="s">
        <v>15</v>
      </c>
    </row>
    <row r="1174" customHeight="1" spans="1:6">
      <c r="A1174" s="19">
        <v>64042</v>
      </c>
      <c r="B1174" s="67" t="s">
        <v>2113</v>
      </c>
      <c r="C1174" s="19">
        <v>100</v>
      </c>
      <c r="D1174" s="68" t="s">
        <v>69</v>
      </c>
      <c r="E1174" s="69" t="s">
        <v>2114</v>
      </c>
      <c r="F1174" s="14" t="s">
        <v>15</v>
      </c>
    </row>
    <row r="1175" customHeight="1" spans="1:6">
      <c r="A1175" s="19">
        <v>64061</v>
      </c>
      <c r="B1175" s="67" t="s">
        <v>2115</v>
      </c>
      <c r="C1175" s="19">
        <v>10</v>
      </c>
      <c r="D1175" s="68" t="s">
        <v>883</v>
      </c>
      <c r="E1175" s="69" t="s">
        <v>2116</v>
      </c>
      <c r="F1175" s="14" t="s">
        <v>15</v>
      </c>
    </row>
    <row r="1176" customHeight="1" spans="1:6">
      <c r="A1176" s="19">
        <v>64062</v>
      </c>
      <c r="B1176" s="67" t="s">
        <v>2117</v>
      </c>
      <c r="C1176" s="19">
        <v>4</v>
      </c>
      <c r="D1176" s="68" t="s">
        <v>883</v>
      </c>
      <c r="E1176" s="69" t="s">
        <v>2118</v>
      </c>
      <c r="F1176" s="14" t="s">
        <v>15</v>
      </c>
    </row>
    <row r="1177" customHeight="1" spans="1:6">
      <c r="A1177" s="19">
        <v>64063</v>
      </c>
      <c r="B1177" s="67" t="s">
        <v>885</v>
      </c>
      <c r="C1177" s="19">
        <v>60</v>
      </c>
      <c r="D1177" s="68" t="s">
        <v>886</v>
      </c>
      <c r="E1177" s="69" t="s">
        <v>887</v>
      </c>
      <c r="F1177" s="14" t="s">
        <v>15</v>
      </c>
    </row>
    <row r="1178" customHeight="1" spans="1:6">
      <c r="A1178" s="19">
        <v>64067</v>
      </c>
      <c r="B1178" s="67" t="s">
        <v>2119</v>
      </c>
      <c r="C1178" s="19">
        <f>C940</f>
        <v>56</v>
      </c>
      <c r="D1178" s="68" t="s">
        <v>69</v>
      </c>
      <c r="E1178" s="69" t="s">
        <v>2120</v>
      </c>
      <c r="F1178" s="14" t="s">
        <v>15</v>
      </c>
    </row>
    <row r="1179" customHeight="1" spans="1:6">
      <c r="A1179" s="19">
        <v>64071</v>
      </c>
      <c r="B1179" s="67" t="s">
        <v>2121</v>
      </c>
      <c r="C1179" s="19">
        <f>C940</f>
        <v>56</v>
      </c>
      <c r="D1179" s="68" t="s">
        <v>69</v>
      </c>
      <c r="E1179" s="69" t="s">
        <v>2122</v>
      </c>
      <c r="F1179" s="14" t="s">
        <v>15</v>
      </c>
    </row>
    <row r="1180" customHeight="1" spans="1:6">
      <c r="A1180" s="19">
        <v>64072</v>
      </c>
      <c r="B1180" s="67" t="s">
        <v>2123</v>
      </c>
      <c r="C1180" s="19">
        <f>C940</f>
        <v>56</v>
      </c>
      <c r="D1180" s="68" t="s">
        <v>69</v>
      </c>
      <c r="E1180" s="69" t="s">
        <v>2124</v>
      </c>
      <c r="F1180" s="14" t="s">
        <v>15</v>
      </c>
    </row>
    <row r="1181" customHeight="1" spans="1:6">
      <c r="A1181" s="19">
        <v>64073</v>
      </c>
      <c r="B1181" s="67" t="s">
        <v>2125</v>
      </c>
      <c r="C1181" s="19">
        <f>C940</f>
        <v>56</v>
      </c>
      <c r="D1181" s="68" t="s">
        <v>69</v>
      </c>
      <c r="E1181" s="69" t="s">
        <v>2126</v>
      </c>
      <c r="F1181" s="14" t="s">
        <v>15</v>
      </c>
    </row>
    <row r="1182" customHeight="1" spans="1:6">
      <c r="A1182" s="19">
        <v>64080</v>
      </c>
      <c r="B1182" s="67" t="s">
        <v>2127</v>
      </c>
      <c r="C1182" s="19">
        <v>2</v>
      </c>
      <c r="D1182" s="68" t="s">
        <v>69</v>
      </c>
      <c r="E1182" s="69" t="s">
        <v>2128</v>
      </c>
      <c r="F1182" s="14" t="s">
        <v>15</v>
      </c>
    </row>
    <row r="1183" customHeight="1" spans="1:6">
      <c r="A1183" s="19">
        <v>64081</v>
      </c>
      <c r="B1183" s="67" t="s">
        <v>2129</v>
      </c>
      <c r="C1183" s="19">
        <f>C940</f>
        <v>56</v>
      </c>
      <c r="D1183" s="68" t="s">
        <v>69</v>
      </c>
      <c r="E1183" s="69" t="s">
        <v>2032</v>
      </c>
      <c r="F1183" s="14" t="s">
        <v>15</v>
      </c>
    </row>
    <row r="1184" customHeight="1" spans="1:6">
      <c r="A1184" s="19">
        <v>64082</v>
      </c>
      <c r="B1184" s="67" t="s">
        <v>2129</v>
      </c>
      <c r="C1184" s="19">
        <v>4</v>
      </c>
      <c r="D1184" s="68" t="s">
        <v>69</v>
      </c>
      <c r="E1184" s="69" t="s">
        <v>2130</v>
      </c>
      <c r="F1184" s="14" t="s">
        <v>15</v>
      </c>
    </row>
    <row r="1185" customHeight="1" spans="1:6">
      <c r="A1185" s="19">
        <v>64086</v>
      </c>
      <c r="B1185" s="67" t="s">
        <v>2131</v>
      </c>
      <c r="C1185" s="19">
        <f>C940</f>
        <v>56</v>
      </c>
      <c r="D1185" s="68" t="s">
        <v>69</v>
      </c>
      <c r="E1185" s="69" t="s">
        <v>1567</v>
      </c>
      <c r="F1185" s="14" t="s">
        <v>15</v>
      </c>
    </row>
    <row r="1186" customHeight="1" spans="1:6">
      <c r="A1186" s="19">
        <v>64087</v>
      </c>
      <c r="B1186" s="67" t="s">
        <v>2131</v>
      </c>
      <c r="C1186" s="19">
        <v>2</v>
      </c>
      <c r="D1186" s="68" t="s">
        <v>69</v>
      </c>
      <c r="E1186" s="69" t="s">
        <v>2132</v>
      </c>
      <c r="F1186" s="14" t="s">
        <v>15</v>
      </c>
    </row>
    <row r="1187" customHeight="1" spans="1:6">
      <c r="A1187" s="19">
        <v>64088</v>
      </c>
      <c r="B1187" s="67" t="s">
        <v>1566</v>
      </c>
      <c r="C1187" s="19">
        <f>C940</f>
        <v>56</v>
      </c>
      <c r="D1187" s="68" t="s">
        <v>69</v>
      </c>
      <c r="E1187" s="69" t="s">
        <v>1567</v>
      </c>
      <c r="F1187" s="14" t="s">
        <v>15</v>
      </c>
    </row>
    <row r="1188" customHeight="1" spans="1:6">
      <c r="A1188" s="19">
        <v>64089</v>
      </c>
      <c r="B1188" s="67" t="s">
        <v>1566</v>
      </c>
      <c r="C1188" s="19">
        <v>5</v>
      </c>
      <c r="D1188" s="68" t="s">
        <v>69</v>
      </c>
      <c r="E1188" s="69" t="s">
        <v>2133</v>
      </c>
      <c r="F1188" s="14" t="s">
        <v>15</v>
      </c>
    </row>
    <row r="1189" customHeight="1" spans="1:6">
      <c r="A1189" s="19">
        <v>64091</v>
      </c>
      <c r="B1189" s="67" t="s">
        <v>2134</v>
      </c>
      <c r="C1189" s="19">
        <f>C940</f>
        <v>56</v>
      </c>
      <c r="D1189" s="68" t="s">
        <v>69</v>
      </c>
      <c r="E1189" s="69" t="s">
        <v>2135</v>
      </c>
      <c r="F1189" s="14" t="s">
        <v>15</v>
      </c>
    </row>
    <row r="1190" customHeight="1" spans="1:6">
      <c r="A1190" s="19">
        <v>64092</v>
      </c>
      <c r="B1190" s="67" t="s">
        <v>2136</v>
      </c>
      <c r="C1190" s="19">
        <f>C940</f>
        <v>56</v>
      </c>
      <c r="D1190" s="68" t="s">
        <v>69</v>
      </c>
      <c r="E1190" s="69" t="s">
        <v>2137</v>
      </c>
      <c r="F1190" s="14" t="s">
        <v>15</v>
      </c>
    </row>
    <row r="1191" customHeight="1" spans="1:6">
      <c r="A1191" s="19">
        <v>64093</v>
      </c>
      <c r="B1191" s="67" t="s">
        <v>2136</v>
      </c>
      <c r="C1191" s="19">
        <f>C940</f>
        <v>56</v>
      </c>
      <c r="D1191" s="68" t="s">
        <v>69</v>
      </c>
      <c r="E1191" s="69" t="s">
        <v>2138</v>
      </c>
      <c r="F1191" s="14" t="s">
        <v>15</v>
      </c>
    </row>
    <row r="1192" customHeight="1" spans="1:6">
      <c r="A1192" s="19">
        <v>64094</v>
      </c>
      <c r="B1192" s="67" t="s">
        <v>2139</v>
      </c>
      <c r="C1192" s="19">
        <f>56*10</f>
        <v>560</v>
      </c>
      <c r="D1192" s="68" t="s">
        <v>360</v>
      </c>
      <c r="E1192" s="69" t="s">
        <v>2140</v>
      </c>
      <c r="F1192" s="14" t="s">
        <v>15</v>
      </c>
    </row>
    <row r="1193" customHeight="1" spans="1:6">
      <c r="A1193" s="19">
        <v>64098</v>
      </c>
      <c r="B1193" s="67" t="s">
        <v>2141</v>
      </c>
      <c r="C1193" s="19">
        <v>2</v>
      </c>
      <c r="D1193" s="68" t="s">
        <v>360</v>
      </c>
      <c r="E1193" s="69" t="s">
        <v>2142</v>
      </c>
      <c r="F1193" s="14" t="s">
        <v>15</v>
      </c>
    </row>
    <row r="1194" customHeight="1" spans="1:6">
      <c r="A1194" s="71" t="s">
        <v>888</v>
      </c>
      <c r="B1194" s="16" t="s">
        <v>889</v>
      </c>
      <c r="C1194" s="12"/>
      <c r="D1194" s="70"/>
      <c r="E1194" s="17"/>
      <c r="F1194" s="14"/>
    </row>
    <row r="1195" customHeight="1" spans="1:6">
      <c r="A1195" s="19">
        <v>80</v>
      </c>
      <c r="B1195" s="16" t="s">
        <v>890</v>
      </c>
      <c r="C1195" s="12"/>
      <c r="D1195" s="70"/>
      <c r="E1195" s="17"/>
      <c r="F1195" s="14"/>
    </row>
    <row r="1196" customHeight="1" spans="1:6">
      <c r="A1196" s="19">
        <v>80202</v>
      </c>
      <c r="B1196" s="67" t="s">
        <v>2143</v>
      </c>
      <c r="C1196" s="19">
        <f>C940</f>
        <v>56</v>
      </c>
      <c r="D1196" s="68" t="s">
        <v>2144</v>
      </c>
      <c r="E1196" s="69" t="s">
        <v>2145</v>
      </c>
      <c r="F1196" s="14" t="s">
        <v>15</v>
      </c>
    </row>
    <row r="1197" customHeight="1" spans="1:6">
      <c r="A1197" s="19">
        <v>80203</v>
      </c>
      <c r="B1197" s="67" t="s">
        <v>2146</v>
      </c>
      <c r="C1197" s="19">
        <f>C940</f>
        <v>56</v>
      </c>
      <c r="D1197" s="68" t="s">
        <v>27</v>
      </c>
      <c r="E1197" s="69" t="s">
        <v>2147</v>
      </c>
      <c r="F1197" s="14" t="s">
        <v>15</v>
      </c>
    </row>
    <row r="1198" customHeight="1" spans="1:6">
      <c r="A1198" s="12">
        <v>81</v>
      </c>
      <c r="B1198" s="16" t="s">
        <v>990</v>
      </c>
      <c r="C1198" s="12"/>
      <c r="D1198" s="70"/>
      <c r="E1198" s="17"/>
      <c r="F1198" s="14"/>
    </row>
    <row r="1199" customHeight="1" spans="1:6">
      <c r="A1199" s="19">
        <v>81002</v>
      </c>
      <c r="B1199" s="67" t="s">
        <v>993</v>
      </c>
      <c r="C1199" s="19">
        <v>1</v>
      </c>
      <c r="D1199" s="68" t="s">
        <v>360</v>
      </c>
      <c r="E1199" s="69" t="s">
        <v>994</v>
      </c>
      <c r="F1199" s="14" t="s">
        <v>15</v>
      </c>
    </row>
    <row r="1200" customHeight="1" spans="1:6">
      <c r="A1200" s="19">
        <v>81003</v>
      </c>
      <c r="B1200" s="67" t="s">
        <v>995</v>
      </c>
      <c r="C1200" s="19">
        <v>1</v>
      </c>
      <c r="D1200" s="68" t="s">
        <v>360</v>
      </c>
      <c r="E1200" s="69" t="s">
        <v>996</v>
      </c>
      <c r="F1200" s="14" t="s">
        <v>15</v>
      </c>
    </row>
    <row r="1201" customHeight="1" spans="1:6">
      <c r="A1201" s="19">
        <v>81014</v>
      </c>
      <c r="B1201" s="67" t="s">
        <v>997</v>
      </c>
      <c r="C1201" s="19">
        <v>1</v>
      </c>
      <c r="D1201" s="68" t="s">
        <v>319</v>
      </c>
      <c r="E1201" s="69" t="s">
        <v>998</v>
      </c>
      <c r="F1201" s="14" t="s">
        <v>15</v>
      </c>
    </row>
    <row r="1202" customHeight="1" spans="1:6">
      <c r="A1202" s="19">
        <v>81015</v>
      </c>
      <c r="B1202" s="67" t="s">
        <v>1013</v>
      </c>
      <c r="C1202" s="19">
        <v>1</v>
      </c>
      <c r="D1202" s="68" t="s">
        <v>319</v>
      </c>
      <c r="E1202" s="93" t="s">
        <v>2148</v>
      </c>
      <c r="F1202" s="14" t="s">
        <v>15</v>
      </c>
    </row>
    <row r="1203" customHeight="1" spans="1:6">
      <c r="A1203" s="19">
        <v>81018</v>
      </c>
      <c r="B1203" s="67" t="s">
        <v>1019</v>
      </c>
      <c r="C1203" s="19">
        <v>1</v>
      </c>
      <c r="D1203" s="68" t="s">
        <v>69</v>
      </c>
      <c r="E1203" s="69" t="s">
        <v>2149</v>
      </c>
      <c r="F1203" s="14" t="s">
        <v>15</v>
      </c>
    </row>
    <row r="1204" customHeight="1" spans="1:6">
      <c r="A1204" s="19">
        <v>81032</v>
      </c>
      <c r="B1204" s="67" t="s">
        <v>2150</v>
      </c>
      <c r="C1204" s="19">
        <v>1</v>
      </c>
      <c r="D1204" s="68" t="s">
        <v>319</v>
      </c>
      <c r="E1204" s="69" t="s">
        <v>2151</v>
      </c>
      <c r="F1204" s="14" t="s">
        <v>15</v>
      </c>
    </row>
    <row r="1205" customHeight="1" spans="1:6">
      <c r="A1205" s="19">
        <v>81051</v>
      </c>
      <c r="B1205" s="67" t="s">
        <v>2152</v>
      </c>
      <c r="C1205" s="19">
        <v>1</v>
      </c>
      <c r="D1205" s="68" t="s">
        <v>27</v>
      </c>
      <c r="E1205" s="93" t="s">
        <v>2153</v>
      </c>
      <c r="F1205" s="14" t="s">
        <v>15</v>
      </c>
    </row>
    <row r="1206" customHeight="1" spans="1:6">
      <c r="A1206" s="19">
        <v>81052</v>
      </c>
      <c r="B1206" s="67" t="s">
        <v>2154</v>
      </c>
      <c r="C1206" s="19">
        <v>1</v>
      </c>
      <c r="D1206" s="68" t="s">
        <v>69</v>
      </c>
      <c r="E1206" s="69" t="s">
        <v>2155</v>
      </c>
      <c r="F1206" s="14" t="s">
        <v>15</v>
      </c>
    </row>
    <row r="1207" customHeight="1" spans="1:6">
      <c r="A1207" s="12">
        <v>82</v>
      </c>
      <c r="B1207" s="16" t="s">
        <v>1052</v>
      </c>
      <c r="C1207" s="12"/>
      <c r="D1207" s="70"/>
      <c r="E1207" s="17"/>
      <c r="F1207" s="14"/>
    </row>
    <row r="1208" customHeight="1" spans="1:6">
      <c r="A1208" s="19">
        <v>82001</v>
      </c>
      <c r="B1208" s="67" t="s">
        <v>1053</v>
      </c>
      <c r="C1208" s="19">
        <v>3</v>
      </c>
      <c r="D1208" s="68" t="s">
        <v>1054</v>
      </c>
      <c r="E1208" s="69" t="s">
        <v>2156</v>
      </c>
      <c r="F1208" s="14" t="s">
        <v>15</v>
      </c>
    </row>
    <row r="1209" customHeight="1" spans="1:6">
      <c r="A1209" s="19">
        <v>82002</v>
      </c>
      <c r="B1209" s="67" t="s">
        <v>1056</v>
      </c>
      <c r="C1209" s="19">
        <f>C940</f>
        <v>56</v>
      </c>
      <c r="D1209" s="68" t="s">
        <v>69</v>
      </c>
      <c r="E1209" s="69" t="s">
        <v>2157</v>
      </c>
      <c r="F1209" s="14" t="s">
        <v>15</v>
      </c>
    </row>
    <row r="1210" customHeight="1" spans="1:6">
      <c r="A1210" s="19">
        <v>82004</v>
      </c>
      <c r="B1210" s="67" t="s">
        <v>2158</v>
      </c>
      <c r="C1210" s="19">
        <v>1</v>
      </c>
      <c r="D1210" s="68" t="s">
        <v>69</v>
      </c>
      <c r="E1210" s="69" t="s">
        <v>2159</v>
      </c>
      <c r="F1210" s="14" t="s">
        <v>15</v>
      </c>
    </row>
    <row r="1211" customHeight="1" spans="1:6">
      <c r="A1211" s="19">
        <v>82005</v>
      </c>
      <c r="B1211" s="67" t="s">
        <v>2160</v>
      </c>
      <c r="C1211" s="19">
        <v>1</v>
      </c>
      <c r="D1211" s="68" t="s">
        <v>69</v>
      </c>
      <c r="E1211" s="85" t="s">
        <v>2161</v>
      </c>
      <c r="F1211" s="14" t="s">
        <v>15</v>
      </c>
    </row>
    <row r="1212" customHeight="1" spans="1:6">
      <c r="A1212" s="19">
        <v>82006</v>
      </c>
      <c r="B1212" s="67" t="s">
        <v>1058</v>
      </c>
      <c r="C1212" s="19">
        <v>5</v>
      </c>
      <c r="D1212" s="68" t="s">
        <v>1059</v>
      </c>
      <c r="E1212" s="69" t="s">
        <v>2162</v>
      </c>
      <c r="F1212" s="14" t="s">
        <v>15</v>
      </c>
    </row>
    <row r="1213" customHeight="1" spans="1:6">
      <c r="A1213" s="19">
        <v>82006</v>
      </c>
      <c r="B1213" s="67" t="s">
        <v>1058</v>
      </c>
      <c r="C1213" s="19">
        <f>C940</f>
        <v>56</v>
      </c>
      <c r="D1213" s="68" t="s">
        <v>1059</v>
      </c>
      <c r="E1213" s="69" t="s">
        <v>2163</v>
      </c>
      <c r="F1213" s="14" t="s">
        <v>15</v>
      </c>
    </row>
    <row r="1214" customHeight="1" spans="1:6">
      <c r="A1214" s="19">
        <v>82009</v>
      </c>
      <c r="B1214" s="67" t="s">
        <v>2164</v>
      </c>
      <c r="C1214" s="19">
        <v>1</v>
      </c>
      <c r="D1214" s="68" t="s">
        <v>27</v>
      </c>
      <c r="E1214" s="88" t="s">
        <v>2165</v>
      </c>
      <c r="F1214" s="14" t="s">
        <v>15</v>
      </c>
    </row>
    <row r="1215" customHeight="1" spans="1:6">
      <c r="A1215" s="19">
        <v>82010</v>
      </c>
      <c r="B1215" s="67" t="s">
        <v>2166</v>
      </c>
      <c r="C1215" s="19">
        <v>1</v>
      </c>
      <c r="D1215" s="68" t="s">
        <v>1054</v>
      </c>
      <c r="E1215" s="69" t="s">
        <v>2167</v>
      </c>
      <c r="F1215" s="14" t="s">
        <v>15</v>
      </c>
    </row>
    <row r="1216" customHeight="1" spans="1:6">
      <c r="A1216" s="19">
        <v>82011</v>
      </c>
      <c r="B1216" s="67" t="s">
        <v>2168</v>
      </c>
      <c r="C1216" s="19">
        <v>1</v>
      </c>
      <c r="D1216" s="68" t="s">
        <v>1054</v>
      </c>
      <c r="E1216" s="69" t="s">
        <v>2169</v>
      </c>
      <c r="F1216" s="14" t="s">
        <v>15</v>
      </c>
    </row>
    <row r="1217" customHeight="1" spans="1:6">
      <c r="A1217" s="12">
        <v>7</v>
      </c>
      <c r="B1217" s="158" t="s">
        <v>2170</v>
      </c>
      <c r="C1217" s="54">
        <v>2</v>
      </c>
      <c r="D1217" s="10" t="s">
        <v>1062</v>
      </c>
      <c r="E1217" s="90" t="s">
        <v>1063</v>
      </c>
      <c r="F1217" s="14" t="s">
        <v>15</v>
      </c>
    </row>
    <row r="1218" customHeight="1" spans="1:6">
      <c r="A1218" s="23">
        <v>1</v>
      </c>
      <c r="B1218" s="22" t="s">
        <v>207</v>
      </c>
      <c r="C1218" s="23">
        <v>56</v>
      </c>
      <c r="D1218" s="15" t="s">
        <v>208</v>
      </c>
      <c r="E1218" s="57"/>
      <c r="F1218" s="14"/>
    </row>
    <row r="1219" customHeight="1" spans="1:6">
      <c r="A1219" s="23">
        <v>2</v>
      </c>
      <c r="B1219" s="22" t="s">
        <v>20</v>
      </c>
      <c r="C1219" s="23"/>
      <c r="D1219" s="15"/>
      <c r="E1219" s="24"/>
      <c r="F1219" s="14"/>
    </row>
    <row r="1220" customHeight="1" spans="1:6">
      <c r="A1220" s="23">
        <v>3</v>
      </c>
      <c r="B1220" s="22" t="s">
        <v>22</v>
      </c>
      <c r="C1220" s="23"/>
      <c r="D1220" s="15"/>
      <c r="E1220" s="24"/>
      <c r="F1220" s="14"/>
    </row>
    <row r="1221" customHeight="1" spans="1:6">
      <c r="A1221" s="161" t="s">
        <v>1070</v>
      </c>
      <c r="B1221" s="91" t="s">
        <v>210</v>
      </c>
      <c r="C1221" s="161"/>
      <c r="D1221" s="162"/>
      <c r="E1221" s="94"/>
      <c r="F1221" s="14"/>
    </row>
    <row r="1222" customHeight="1" spans="1:6">
      <c r="A1222" s="161" t="s">
        <v>211</v>
      </c>
      <c r="B1222" s="91" t="s">
        <v>212</v>
      </c>
      <c r="C1222" s="161">
        <v>3</v>
      </c>
      <c r="D1222" s="162" t="s">
        <v>213</v>
      </c>
      <c r="E1222" s="72" t="s">
        <v>214</v>
      </c>
      <c r="F1222" s="14" t="s">
        <v>15</v>
      </c>
    </row>
    <row r="1223" customHeight="1" spans="1:6">
      <c r="A1223" s="161" t="s">
        <v>215</v>
      </c>
      <c r="B1223" s="91" t="s">
        <v>216</v>
      </c>
      <c r="C1223" s="161">
        <v>6</v>
      </c>
      <c r="D1223" s="162" t="s">
        <v>27</v>
      </c>
      <c r="E1223" s="72" t="s">
        <v>217</v>
      </c>
      <c r="F1223" s="14" t="s">
        <v>15</v>
      </c>
    </row>
    <row r="1224" customHeight="1" spans="1:6">
      <c r="A1224" s="161" t="s">
        <v>1071</v>
      </c>
      <c r="B1224" s="91" t="s">
        <v>1072</v>
      </c>
      <c r="C1224" s="161">
        <v>3</v>
      </c>
      <c r="D1224" s="162" t="s">
        <v>69</v>
      </c>
      <c r="E1224" s="69" t="s">
        <v>1073</v>
      </c>
      <c r="F1224" s="14" t="s">
        <v>15</v>
      </c>
    </row>
    <row r="1225" customHeight="1" spans="1:6">
      <c r="A1225" s="161" t="s">
        <v>1074</v>
      </c>
      <c r="B1225" s="91" t="s">
        <v>1075</v>
      </c>
      <c r="C1225" s="161">
        <v>3</v>
      </c>
      <c r="D1225" s="162" t="s">
        <v>69</v>
      </c>
      <c r="E1225" s="69" t="s">
        <v>2171</v>
      </c>
      <c r="F1225" s="14" t="s">
        <v>15</v>
      </c>
    </row>
    <row r="1226" customHeight="1" spans="1:6">
      <c r="A1226" s="161" t="s">
        <v>1077</v>
      </c>
      <c r="B1226" s="91" t="s">
        <v>1078</v>
      </c>
      <c r="C1226" s="161">
        <v>3</v>
      </c>
      <c r="D1226" s="162" t="s">
        <v>101</v>
      </c>
      <c r="E1226" s="69" t="s">
        <v>1079</v>
      </c>
      <c r="F1226" s="14" t="s">
        <v>15</v>
      </c>
    </row>
    <row r="1227" customHeight="1" spans="1:6">
      <c r="A1227" s="161" t="s">
        <v>2172</v>
      </c>
      <c r="B1227" s="91" t="s">
        <v>1811</v>
      </c>
      <c r="C1227" s="161">
        <v>2</v>
      </c>
      <c r="D1227" s="162" t="s">
        <v>101</v>
      </c>
      <c r="E1227" s="69" t="s">
        <v>2173</v>
      </c>
      <c r="F1227" s="14" t="s">
        <v>15</v>
      </c>
    </row>
    <row r="1228" customHeight="1" spans="1:6">
      <c r="A1228" s="19">
        <v>2020</v>
      </c>
      <c r="B1228" s="67" t="s">
        <v>234</v>
      </c>
      <c r="C1228" s="19">
        <v>1</v>
      </c>
      <c r="D1228" s="68" t="s">
        <v>235</v>
      </c>
      <c r="E1228" s="69" t="s">
        <v>2174</v>
      </c>
      <c r="F1228" s="14" t="s">
        <v>15</v>
      </c>
    </row>
    <row r="1229" customHeight="1" spans="1:6">
      <c r="A1229" s="161" t="s">
        <v>2175</v>
      </c>
      <c r="B1229" s="91" t="s">
        <v>1813</v>
      </c>
      <c r="C1229" s="161">
        <v>1</v>
      </c>
      <c r="D1229" s="162" t="s">
        <v>101</v>
      </c>
      <c r="E1229" s="69" t="s">
        <v>2176</v>
      </c>
      <c r="F1229" s="14" t="s">
        <v>15</v>
      </c>
    </row>
    <row r="1230" customHeight="1" spans="1:6">
      <c r="A1230" s="161" t="s">
        <v>2177</v>
      </c>
      <c r="B1230" s="91" t="s">
        <v>1815</v>
      </c>
      <c r="C1230" s="161">
        <v>1</v>
      </c>
      <c r="D1230" s="162" t="s">
        <v>101</v>
      </c>
      <c r="E1230" s="69" t="s">
        <v>2178</v>
      </c>
      <c r="F1230" s="14" t="s">
        <v>15</v>
      </c>
    </row>
    <row r="1231" customHeight="1" spans="1:6">
      <c r="A1231" s="161" t="s">
        <v>2179</v>
      </c>
      <c r="B1231" s="91" t="s">
        <v>1817</v>
      </c>
      <c r="C1231" s="161">
        <v>1</v>
      </c>
      <c r="D1231" s="162" t="s">
        <v>101</v>
      </c>
      <c r="E1231" s="93" t="s">
        <v>1818</v>
      </c>
      <c r="F1231" s="14" t="s">
        <v>15</v>
      </c>
    </row>
    <row r="1232" customHeight="1" spans="1:6">
      <c r="A1232" s="161" t="s">
        <v>246</v>
      </c>
      <c r="B1232" s="91" t="s">
        <v>247</v>
      </c>
      <c r="C1232" s="161">
        <v>6</v>
      </c>
      <c r="D1232" s="162" t="s">
        <v>69</v>
      </c>
      <c r="E1232" s="72" t="s">
        <v>248</v>
      </c>
      <c r="F1232" s="14" t="s">
        <v>15</v>
      </c>
    </row>
    <row r="1233" customHeight="1" spans="1:6">
      <c r="A1233" s="161" t="s">
        <v>2180</v>
      </c>
      <c r="B1233" s="91" t="s">
        <v>1821</v>
      </c>
      <c r="C1233" s="161">
        <v>3</v>
      </c>
      <c r="D1233" s="162" t="s">
        <v>69</v>
      </c>
      <c r="E1233" s="69" t="s">
        <v>2181</v>
      </c>
      <c r="F1233" s="14" t="s">
        <v>15</v>
      </c>
    </row>
    <row r="1234" customHeight="1" spans="1:6">
      <c r="A1234" s="161" t="s">
        <v>2182</v>
      </c>
      <c r="B1234" s="91" t="s">
        <v>1823</v>
      </c>
      <c r="C1234" s="161">
        <v>1</v>
      </c>
      <c r="D1234" s="162" t="s">
        <v>101</v>
      </c>
      <c r="E1234" s="75" t="s">
        <v>2183</v>
      </c>
      <c r="F1234" s="14" t="s">
        <v>15</v>
      </c>
    </row>
    <row r="1235" customHeight="1" spans="1:6">
      <c r="A1235" s="161" t="s">
        <v>2184</v>
      </c>
      <c r="B1235" s="91" t="s">
        <v>1826</v>
      </c>
      <c r="C1235" s="161">
        <v>2</v>
      </c>
      <c r="D1235" s="162" t="s">
        <v>101</v>
      </c>
      <c r="E1235" s="69" t="s">
        <v>2185</v>
      </c>
      <c r="F1235" s="14" t="s">
        <v>15</v>
      </c>
    </row>
    <row r="1236" customHeight="1" spans="1:6">
      <c r="A1236" s="161" t="s">
        <v>2186</v>
      </c>
      <c r="B1236" s="91" t="s">
        <v>1828</v>
      </c>
      <c r="C1236" s="161">
        <v>1</v>
      </c>
      <c r="D1236" s="162" t="s">
        <v>101</v>
      </c>
      <c r="E1236" s="69" t="s">
        <v>2187</v>
      </c>
      <c r="F1236" s="14" t="s">
        <v>15</v>
      </c>
    </row>
    <row r="1237" customHeight="1" spans="1:6">
      <c r="A1237" s="163" t="s">
        <v>249</v>
      </c>
      <c r="B1237" s="67" t="s">
        <v>250</v>
      </c>
      <c r="C1237" s="161">
        <f>C1218</f>
        <v>56</v>
      </c>
      <c r="D1237" s="20" t="s">
        <v>310</v>
      </c>
      <c r="E1237" s="75" t="s">
        <v>2188</v>
      </c>
      <c r="F1237" s="14" t="s">
        <v>15</v>
      </c>
    </row>
    <row r="1238" customHeight="1" spans="1:6">
      <c r="A1238" s="161" t="s">
        <v>2189</v>
      </c>
      <c r="B1238" s="91" t="s">
        <v>1839</v>
      </c>
      <c r="C1238" s="161">
        <v>4</v>
      </c>
      <c r="D1238" s="162" t="s">
        <v>69</v>
      </c>
      <c r="E1238" s="75" t="s">
        <v>2190</v>
      </c>
      <c r="F1238" s="14" t="s">
        <v>15</v>
      </c>
    </row>
    <row r="1239" customHeight="1" spans="1:6">
      <c r="A1239" s="161" t="s">
        <v>2191</v>
      </c>
      <c r="B1239" s="91" t="s">
        <v>1841</v>
      </c>
      <c r="C1239" s="161">
        <v>24</v>
      </c>
      <c r="D1239" s="162" t="s">
        <v>69</v>
      </c>
      <c r="E1239" s="69" t="s">
        <v>2192</v>
      </c>
      <c r="F1239" s="14" t="s">
        <v>15</v>
      </c>
    </row>
    <row r="1240" customHeight="1" spans="1:6">
      <c r="A1240" s="161" t="s">
        <v>2193</v>
      </c>
      <c r="B1240" s="91" t="s">
        <v>2194</v>
      </c>
      <c r="C1240" s="161">
        <v>4</v>
      </c>
      <c r="D1240" s="162" t="s">
        <v>69</v>
      </c>
      <c r="E1240" s="72" t="s">
        <v>1844</v>
      </c>
      <c r="F1240" s="14" t="s">
        <v>15</v>
      </c>
    </row>
    <row r="1241" customHeight="1" spans="1:6">
      <c r="A1241" s="161" t="s">
        <v>2195</v>
      </c>
      <c r="B1241" s="91" t="s">
        <v>1845</v>
      </c>
      <c r="C1241" s="161">
        <f>C1218</f>
        <v>56</v>
      </c>
      <c r="D1241" s="162" t="s">
        <v>69</v>
      </c>
      <c r="E1241" s="69" t="s">
        <v>2196</v>
      </c>
      <c r="F1241" s="14" t="s">
        <v>15</v>
      </c>
    </row>
    <row r="1242" customHeight="1" spans="1:6">
      <c r="A1242" s="161" t="s">
        <v>1112</v>
      </c>
      <c r="B1242" s="91" t="s">
        <v>1113</v>
      </c>
      <c r="C1242" s="161">
        <f>C1218</f>
        <v>56</v>
      </c>
      <c r="D1242" s="162" t="s">
        <v>69</v>
      </c>
      <c r="E1242" s="69" t="s">
        <v>2197</v>
      </c>
      <c r="F1242" s="14" t="s">
        <v>15</v>
      </c>
    </row>
    <row r="1243" customHeight="1" spans="1:6">
      <c r="A1243" s="161" t="s">
        <v>1115</v>
      </c>
      <c r="B1243" s="91" t="s">
        <v>259</v>
      </c>
      <c r="C1243" s="161"/>
      <c r="D1243" s="162"/>
      <c r="E1243" s="94"/>
      <c r="F1243" s="14"/>
    </row>
    <row r="1244" customHeight="1" spans="1:6">
      <c r="A1244" s="161" t="s">
        <v>263</v>
      </c>
      <c r="B1244" s="91" t="s">
        <v>264</v>
      </c>
      <c r="C1244" s="161">
        <f>C1218</f>
        <v>56</v>
      </c>
      <c r="D1244" s="162" t="s">
        <v>27</v>
      </c>
      <c r="E1244" s="76" t="s">
        <v>265</v>
      </c>
      <c r="F1244" s="14" t="s">
        <v>15</v>
      </c>
    </row>
    <row r="1245" customHeight="1" spans="1:6">
      <c r="A1245" s="161" t="s">
        <v>2198</v>
      </c>
      <c r="B1245" s="91" t="s">
        <v>1849</v>
      </c>
      <c r="C1245" s="161">
        <v>15</v>
      </c>
      <c r="D1245" s="162" t="s">
        <v>69</v>
      </c>
      <c r="E1245" s="69" t="s">
        <v>1850</v>
      </c>
      <c r="F1245" s="14" t="s">
        <v>15</v>
      </c>
    </row>
    <row r="1246" customHeight="1" spans="1:6">
      <c r="A1246" s="161" t="s">
        <v>272</v>
      </c>
      <c r="B1246" s="91" t="s">
        <v>273</v>
      </c>
      <c r="C1246" s="161">
        <f>C1218</f>
        <v>56</v>
      </c>
      <c r="D1246" s="162" t="s">
        <v>69</v>
      </c>
      <c r="E1246" s="75" t="s">
        <v>1116</v>
      </c>
      <c r="F1246" s="14" t="s">
        <v>15</v>
      </c>
    </row>
    <row r="1247" customHeight="1" spans="1:6">
      <c r="A1247" s="163" t="s">
        <v>1117</v>
      </c>
      <c r="B1247" s="67" t="s">
        <v>1118</v>
      </c>
      <c r="C1247" s="163">
        <f>C1218/2</f>
        <v>28</v>
      </c>
      <c r="D1247" s="20" t="s">
        <v>69</v>
      </c>
      <c r="E1247" s="69" t="s">
        <v>1119</v>
      </c>
      <c r="F1247" s="14" t="s">
        <v>15</v>
      </c>
    </row>
    <row r="1248" customHeight="1" spans="1:6">
      <c r="A1248" s="161" t="s">
        <v>2199</v>
      </c>
      <c r="B1248" s="91" t="s">
        <v>1853</v>
      </c>
      <c r="C1248" s="161">
        <f>C1218</f>
        <v>56</v>
      </c>
      <c r="D1248" s="162" t="s">
        <v>69</v>
      </c>
      <c r="E1248" s="69" t="s">
        <v>2200</v>
      </c>
      <c r="F1248" s="14" t="s">
        <v>15</v>
      </c>
    </row>
    <row r="1249" customHeight="1" spans="1:6">
      <c r="A1249" s="161" t="s">
        <v>2201</v>
      </c>
      <c r="B1249" s="91" t="s">
        <v>1855</v>
      </c>
      <c r="C1249" s="161">
        <v>2</v>
      </c>
      <c r="D1249" s="162" t="s">
        <v>69</v>
      </c>
      <c r="E1249" s="69" t="s">
        <v>2202</v>
      </c>
      <c r="F1249" s="14" t="s">
        <v>15</v>
      </c>
    </row>
    <row r="1250" customHeight="1" spans="1:6">
      <c r="A1250" s="161" t="s">
        <v>2203</v>
      </c>
      <c r="B1250" s="91" t="s">
        <v>1857</v>
      </c>
      <c r="C1250" s="161">
        <v>15</v>
      </c>
      <c r="D1250" s="162" t="s">
        <v>69</v>
      </c>
      <c r="E1250" s="75" t="s">
        <v>2204</v>
      </c>
      <c r="F1250" s="14" t="s">
        <v>15</v>
      </c>
    </row>
    <row r="1251" customHeight="1" spans="1:6">
      <c r="A1251" s="161" t="s">
        <v>2205</v>
      </c>
      <c r="B1251" s="91" t="s">
        <v>1859</v>
      </c>
      <c r="C1251" s="161">
        <v>15</v>
      </c>
      <c r="D1251" s="162" t="s">
        <v>69</v>
      </c>
      <c r="E1251" s="75" t="s">
        <v>2206</v>
      </c>
      <c r="F1251" s="14" t="s">
        <v>15</v>
      </c>
    </row>
    <row r="1252" customHeight="1" spans="1:6">
      <c r="A1252" s="161" t="s">
        <v>2207</v>
      </c>
      <c r="B1252" s="91" t="s">
        <v>1861</v>
      </c>
      <c r="C1252" s="161">
        <f>C1218</f>
        <v>56</v>
      </c>
      <c r="D1252" s="162" t="s">
        <v>69</v>
      </c>
      <c r="E1252" s="75" t="s">
        <v>2208</v>
      </c>
      <c r="F1252" s="14" t="s">
        <v>15</v>
      </c>
    </row>
    <row r="1253" customHeight="1" spans="1:6">
      <c r="A1253" s="161" t="s">
        <v>1123</v>
      </c>
      <c r="B1253" s="91" t="s">
        <v>276</v>
      </c>
      <c r="C1253" s="161"/>
      <c r="D1253" s="162"/>
      <c r="E1253" s="94"/>
      <c r="F1253" s="14"/>
    </row>
    <row r="1254" customHeight="1" spans="1:6">
      <c r="A1254" s="163" t="s">
        <v>1124</v>
      </c>
      <c r="B1254" s="67" t="s">
        <v>1125</v>
      </c>
      <c r="C1254" s="161">
        <f>C1218</f>
        <v>56</v>
      </c>
      <c r="D1254" s="162" t="s">
        <v>69</v>
      </c>
      <c r="E1254" s="69" t="s">
        <v>1126</v>
      </c>
      <c r="F1254" s="14" t="s">
        <v>15</v>
      </c>
    </row>
    <row r="1255" customHeight="1" spans="1:6">
      <c r="A1255" s="161" t="s">
        <v>2209</v>
      </c>
      <c r="B1255" s="91" t="s">
        <v>1128</v>
      </c>
      <c r="C1255" s="161">
        <v>3</v>
      </c>
      <c r="D1255" s="162" t="s">
        <v>101</v>
      </c>
      <c r="E1255" s="69" t="s">
        <v>1129</v>
      </c>
      <c r="F1255" s="14" t="s">
        <v>15</v>
      </c>
    </row>
    <row r="1256" customHeight="1" spans="1:6">
      <c r="A1256" s="81" t="s">
        <v>435</v>
      </c>
      <c r="B1256" s="100" t="s">
        <v>436</v>
      </c>
      <c r="C1256" s="161"/>
      <c r="D1256" s="162"/>
      <c r="E1256" s="94"/>
      <c r="F1256" s="14"/>
    </row>
    <row r="1257" customHeight="1" spans="1:6">
      <c r="A1257" s="161" t="s">
        <v>2210</v>
      </c>
      <c r="B1257" s="91" t="s">
        <v>1886</v>
      </c>
      <c r="C1257" s="161"/>
      <c r="D1257" s="162"/>
      <c r="E1257" s="94"/>
      <c r="F1257" s="14"/>
    </row>
    <row r="1258" customHeight="1" spans="1:6">
      <c r="A1258" s="161" t="s">
        <v>2211</v>
      </c>
      <c r="B1258" s="91" t="s">
        <v>2212</v>
      </c>
      <c r="C1258" s="161">
        <v>3</v>
      </c>
      <c r="D1258" s="162" t="s">
        <v>101</v>
      </c>
      <c r="E1258" s="75" t="s">
        <v>2213</v>
      </c>
      <c r="F1258" s="14" t="s">
        <v>15</v>
      </c>
    </row>
    <row r="1259" customHeight="1" spans="1:6">
      <c r="A1259" s="161" t="s">
        <v>2214</v>
      </c>
      <c r="B1259" s="91" t="s">
        <v>2215</v>
      </c>
      <c r="C1259" s="161">
        <f>C1218</f>
        <v>56</v>
      </c>
      <c r="D1259" s="162" t="s">
        <v>101</v>
      </c>
      <c r="E1259" s="75" t="s">
        <v>2216</v>
      </c>
      <c r="F1259" s="14" t="s">
        <v>15</v>
      </c>
    </row>
    <row r="1260" customHeight="1" spans="1:6">
      <c r="A1260" s="161" t="s">
        <v>2217</v>
      </c>
      <c r="B1260" s="91" t="s">
        <v>1887</v>
      </c>
      <c r="C1260" s="161">
        <f>C1218</f>
        <v>56</v>
      </c>
      <c r="D1260" s="162" t="s">
        <v>69</v>
      </c>
      <c r="E1260" s="75" t="s">
        <v>1888</v>
      </c>
      <c r="F1260" s="14" t="s">
        <v>15</v>
      </c>
    </row>
    <row r="1261" customHeight="1" spans="1:6">
      <c r="A1261" s="161" t="s">
        <v>2218</v>
      </c>
      <c r="B1261" s="67" t="s">
        <v>2219</v>
      </c>
      <c r="C1261" s="161">
        <v>1</v>
      </c>
      <c r="D1261" s="162" t="s">
        <v>69</v>
      </c>
      <c r="E1261" s="69" t="s">
        <v>2220</v>
      </c>
      <c r="F1261" s="14" t="s">
        <v>15</v>
      </c>
    </row>
    <row r="1262" customHeight="1" spans="1:6">
      <c r="A1262" s="161" t="s">
        <v>2221</v>
      </c>
      <c r="B1262" s="91" t="s">
        <v>1889</v>
      </c>
      <c r="C1262" s="161">
        <v>6</v>
      </c>
      <c r="D1262" s="162" t="s">
        <v>101</v>
      </c>
      <c r="E1262" s="37" t="s">
        <v>1890</v>
      </c>
      <c r="F1262" s="14" t="s">
        <v>15</v>
      </c>
    </row>
    <row r="1263" customHeight="1" spans="1:6">
      <c r="A1263" s="163">
        <v>26008</v>
      </c>
      <c r="B1263" s="67" t="s">
        <v>2222</v>
      </c>
      <c r="C1263" s="161">
        <f>C1218</f>
        <v>56</v>
      </c>
      <c r="D1263" s="20" t="s">
        <v>69</v>
      </c>
      <c r="E1263" s="69" t="s">
        <v>2223</v>
      </c>
      <c r="F1263" s="14" t="s">
        <v>15</v>
      </c>
    </row>
    <row r="1264" customHeight="1" spans="1:6">
      <c r="A1264" s="161" t="s">
        <v>2224</v>
      </c>
      <c r="B1264" s="91" t="s">
        <v>2225</v>
      </c>
      <c r="C1264" s="161">
        <f>C1218</f>
        <v>56</v>
      </c>
      <c r="D1264" s="162" t="s">
        <v>1054</v>
      </c>
      <c r="E1264" s="69" t="s">
        <v>2226</v>
      </c>
      <c r="F1264" s="14" t="s">
        <v>15</v>
      </c>
    </row>
    <row r="1265" customHeight="1" spans="1:6">
      <c r="A1265" s="161" t="s">
        <v>2227</v>
      </c>
      <c r="B1265" s="91" t="s">
        <v>1893</v>
      </c>
      <c r="C1265" s="161">
        <v>3</v>
      </c>
      <c r="D1265" s="162" t="s">
        <v>101</v>
      </c>
      <c r="E1265" s="37" t="s">
        <v>1894</v>
      </c>
      <c r="F1265" s="14" t="s">
        <v>15</v>
      </c>
    </row>
    <row r="1266" customHeight="1" spans="1:6">
      <c r="A1266" s="161" t="s">
        <v>2228</v>
      </c>
      <c r="B1266" s="91" t="s">
        <v>1895</v>
      </c>
      <c r="C1266" s="161">
        <f>C1218</f>
        <v>56</v>
      </c>
      <c r="D1266" s="162" t="s">
        <v>27</v>
      </c>
      <c r="E1266" s="37" t="s">
        <v>1896</v>
      </c>
      <c r="F1266" s="14" t="s">
        <v>15</v>
      </c>
    </row>
    <row r="1267" customHeight="1" spans="1:6">
      <c r="A1267" s="161" t="s">
        <v>2229</v>
      </c>
      <c r="B1267" s="91" t="s">
        <v>2230</v>
      </c>
      <c r="C1267" s="161">
        <v>3</v>
      </c>
      <c r="D1267" s="162" t="s">
        <v>27</v>
      </c>
      <c r="E1267" s="69" t="s">
        <v>2231</v>
      </c>
      <c r="F1267" s="14" t="s">
        <v>15</v>
      </c>
    </row>
    <row r="1268" customHeight="1" spans="1:6">
      <c r="A1268" s="161" t="s">
        <v>2232</v>
      </c>
      <c r="B1268" s="91" t="s">
        <v>2233</v>
      </c>
      <c r="C1268" s="161">
        <v>2</v>
      </c>
      <c r="D1268" s="162" t="s">
        <v>27</v>
      </c>
      <c r="E1268" s="69" t="s">
        <v>2234</v>
      </c>
      <c r="F1268" s="14" t="s">
        <v>15</v>
      </c>
    </row>
    <row r="1269" customHeight="1" spans="1:6">
      <c r="A1269" s="161" t="s">
        <v>2235</v>
      </c>
      <c r="B1269" s="91" t="s">
        <v>2236</v>
      </c>
      <c r="C1269" s="161">
        <f>C1218</f>
        <v>56</v>
      </c>
      <c r="D1269" s="162" t="s">
        <v>27</v>
      </c>
      <c r="E1269" s="69" t="s">
        <v>2237</v>
      </c>
      <c r="F1269" s="14" t="s">
        <v>15</v>
      </c>
    </row>
    <row r="1270" customHeight="1" spans="1:6">
      <c r="A1270" s="71" t="s">
        <v>1516</v>
      </c>
      <c r="B1270" s="100" t="s">
        <v>1517</v>
      </c>
      <c r="C1270" s="161"/>
      <c r="D1270" s="162"/>
      <c r="E1270" s="94"/>
      <c r="F1270" s="14"/>
    </row>
    <row r="1271" customHeight="1" spans="1:6">
      <c r="A1271" s="161">
        <v>60</v>
      </c>
      <c r="B1271" s="91" t="s">
        <v>1518</v>
      </c>
      <c r="C1271" s="161"/>
      <c r="D1271" s="162"/>
      <c r="E1271" s="94"/>
      <c r="F1271" s="14"/>
    </row>
    <row r="1272" customHeight="1" spans="1:6">
      <c r="A1272" s="161">
        <v>60001</v>
      </c>
      <c r="B1272" s="91" t="s">
        <v>1519</v>
      </c>
      <c r="C1272" s="161">
        <v>100</v>
      </c>
      <c r="D1272" s="162" t="s">
        <v>69</v>
      </c>
      <c r="E1272" s="75" t="s">
        <v>1520</v>
      </c>
      <c r="F1272" s="14" t="s">
        <v>15</v>
      </c>
    </row>
    <row r="1273" customHeight="1" spans="1:6">
      <c r="A1273" s="161">
        <v>60002</v>
      </c>
      <c r="B1273" s="91" t="s">
        <v>1519</v>
      </c>
      <c r="C1273" s="161">
        <v>100</v>
      </c>
      <c r="D1273" s="162" t="s">
        <v>69</v>
      </c>
      <c r="E1273" s="75" t="s">
        <v>1521</v>
      </c>
      <c r="F1273" s="14" t="s">
        <v>15</v>
      </c>
    </row>
    <row r="1274" customHeight="1" spans="1:6">
      <c r="A1274" s="161">
        <v>60003</v>
      </c>
      <c r="B1274" s="91" t="s">
        <v>1519</v>
      </c>
      <c r="C1274" s="161">
        <v>4</v>
      </c>
      <c r="D1274" s="162" t="s">
        <v>69</v>
      </c>
      <c r="E1274" s="75" t="s">
        <v>1522</v>
      </c>
      <c r="F1274" s="14" t="s">
        <v>15</v>
      </c>
    </row>
    <row r="1275" customHeight="1" spans="1:6">
      <c r="A1275" s="161">
        <v>60004</v>
      </c>
      <c r="B1275" s="91" t="s">
        <v>1519</v>
      </c>
      <c r="C1275" s="161">
        <v>2</v>
      </c>
      <c r="D1275" s="162" t="s">
        <v>69</v>
      </c>
      <c r="E1275" s="75" t="s">
        <v>2238</v>
      </c>
      <c r="F1275" s="14" t="s">
        <v>15</v>
      </c>
    </row>
    <row r="1276" customHeight="1" spans="1:6">
      <c r="A1276" s="161" t="s">
        <v>1523</v>
      </c>
      <c r="B1276" s="91" t="s">
        <v>1524</v>
      </c>
      <c r="C1276" s="161">
        <v>2</v>
      </c>
      <c r="D1276" s="162" t="s">
        <v>69</v>
      </c>
      <c r="E1276" s="75" t="s">
        <v>2239</v>
      </c>
      <c r="F1276" s="14" t="s">
        <v>15</v>
      </c>
    </row>
    <row r="1277" customHeight="1" spans="1:6">
      <c r="A1277" s="161" t="s">
        <v>2240</v>
      </c>
      <c r="B1277" s="91" t="s">
        <v>1972</v>
      </c>
      <c r="C1277" s="161">
        <v>2</v>
      </c>
      <c r="D1277" s="162" t="s">
        <v>69</v>
      </c>
      <c r="E1277" s="75" t="s">
        <v>2241</v>
      </c>
      <c r="F1277" s="14" t="s">
        <v>15</v>
      </c>
    </row>
    <row r="1278" customHeight="1" spans="1:6">
      <c r="A1278" s="161" t="s">
        <v>2242</v>
      </c>
      <c r="B1278" s="91" t="s">
        <v>1972</v>
      </c>
      <c r="C1278" s="161">
        <v>2</v>
      </c>
      <c r="D1278" s="162" t="s">
        <v>69</v>
      </c>
      <c r="E1278" s="75" t="s">
        <v>2243</v>
      </c>
      <c r="F1278" s="14" t="s">
        <v>15</v>
      </c>
    </row>
    <row r="1279" customHeight="1" spans="1:6">
      <c r="A1279" s="161" t="s">
        <v>2244</v>
      </c>
      <c r="B1279" s="91" t="s">
        <v>1978</v>
      </c>
      <c r="C1279" s="161">
        <v>2</v>
      </c>
      <c r="D1279" s="162" t="s">
        <v>360</v>
      </c>
      <c r="E1279" s="75" t="s">
        <v>2245</v>
      </c>
      <c r="F1279" s="14" t="s">
        <v>15</v>
      </c>
    </row>
    <row r="1280" customHeight="1" spans="1:6">
      <c r="A1280" s="161" t="s">
        <v>2246</v>
      </c>
      <c r="B1280" s="91" t="s">
        <v>1978</v>
      </c>
      <c r="C1280" s="161">
        <v>2</v>
      </c>
      <c r="D1280" s="162" t="s">
        <v>360</v>
      </c>
      <c r="E1280" s="75" t="s">
        <v>2247</v>
      </c>
      <c r="F1280" s="14" t="s">
        <v>15</v>
      </c>
    </row>
    <row r="1281" customHeight="1" spans="1:6">
      <c r="A1281" s="161">
        <v>61</v>
      </c>
      <c r="B1281" s="91" t="s">
        <v>1526</v>
      </c>
      <c r="C1281" s="161"/>
      <c r="D1281" s="162"/>
      <c r="E1281" s="94"/>
      <c r="F1281" s="14"/>
    </row>
    <row r="1282" customHeight="1" spans="1:6">
      <c r="A1282" s="161">
        <v>61001</v>
      </c>
      <c r="B1282" s="91" t="s">
        <v>1528</v>
      </c>
      <c r="C1282" s="161">
        <v>600</v>
      </c>
      <c r="D1282" s="162" t="s">
        <v>360</v>
      </c>
      <c r="E1282" s="75" t="s">
        <v>2248</v>
      </c>
      <c r="F1282" s="14" t="s">
        <v>15</v>
      </c>
    </row>
    <row r="1283" customHeight="1" spans="1:6">
      <c r="A1283" s="161">
        <v>61002</v>
      </c>
      <c r="B1283" s="91" t="s">
        <v>1528</v>
      </c>
      <c r="C1283" s="161">
        <v>600</v>
      </c>
      <c r="D1283" s="162" t="s">
        <v>360</v>
      </c>
      <c r="E1283" s="75" t="s">
        <v>1529</v>
      </c>
      <c r="F1283" s="14" t="s">
        <v>15</v>
      </c>
    </row>
    <row r="1284" customHeight="1" spans="1:6">
      <c r="A1284" s="161">
        <v>61003</v>
      </c>
      <c r="B1284" s="91" t="s">
        <v>1528</v>
      </c>
      <c r="C1284" s="161">
        <v>300</v>
      </c>
      <c r="D1284" s="162" t="s">
        <v>360</v>
      </c>
      <c r="E1284" s="75" t="s">
        <v>2249</v>
      </c>
      <c r="F1284" s="14" t="s">
        <v>15</v>
      </c>
    </row>
    <row r="1285" customHeight="1" spans="1:6">
      <c r="A1285" s="161" t="s">
        <v>2250</v>
      </c>
      <c r="B1285" s="91" t="s">
        <v>1528</v>
      </c>
      <c r="C1285" s="161">
        <v>200</v>
      </c>
      <c r="D1285" s="162" t="s">
        <v>360</v>
      </c>
      <c r="E1285" s="75" t="s">
        <v>1531</v>
      </c>
      <c r="F1285" s="14" t="s">
        <v>15</v>
      </c>
    </row>
    <row r="1286" customHeight="1" spans="1:6">
      <c r="A1286" s="161" t="s">
        <v>1530</v>
      </c>
      <c r="B1286" s="91" t="s">
        <v>1528</v>
      </c>
      <c r="C1286" s="161">
        <v>30</v>
      </c>
      <c r="D1286" s="162" t="s">
        <v>360</v>
      </c>
      <c r="E1286" s="75" t="s">
        <v>2251</v>
      </c>
      <c r="F1286" s="14" t="s">
        <v>15</v>
      </c>
    </row>
    <row r="1287" customHeight="1" spans="1:6">
      <c r="A1287" s="161" t="s">
        <v>2252</v>
      </c>
      <c r="B1287" s="91" t="s">
        <v>1987</v>
      </c>
      <c r="C1287" s="161">
        <v>30</v>
      </c>
      <c r="D1287" s="162" t="s">
        <v>360</v>
      </c>
      <c r="E1287" s="75" t="s">
        <v>2253</v>
      </c>
      <c r="F1287" s="14" t="s">
        <v>15</v>
      </c>
    </row>
    <row r="1288" customHeight="1" spans="1:6">
      <c r="A1288" s="161" t="s">
        <v>2254</v>
      </c>
      <c r="B1288" s="91" t="s">
        <v>1990</v>
      </c>
      <c r="C1288" s="161">
        <v>30</v>
      </c>
      <c r="D1288" s="162" t="s">
        <v>360</v>
      </c>
      <c r="E1288" s="75" t="s">
        <v>2255</v>
      </c>
      <c r="F1288" s="14" t="s">
        <v>15</v>
      </c>
    </row>
    <row r="1289" customHeight="1" spans="1:6">
      <c r="A1289" s="161" t="s">
        <v>2256</v>
      </c>
      <c r="B1289" s="91" t="s">
        <v>1990</v>
      </c>
      <c r="C1289" s="161">
        <v>30</v>
      </c>
      <c r="D1289" s="162" t="s">
        <v>360</v>
      </c>
      <c r="E1289" s="75" t="s">
        <v>2257</v>
      </c>
      <c r="F1289" s="14" t="s">
        <v>15</v>
      </c>
    </row>
    <row r="1290" customHeight="1" spans="1:6">
      <c r="A1290" s="161" t="s">
        <v>2258</v>
      </c>
      <c r="B1290" s="91" t="s">
        <v>1533</v>
      </c>
      <c r="C1290" s="161">
        <v>300</v>
      </c>
      <c r="D1290" s="162" t="s">
        <v>69</v>
      </c>
      <c r="E1290" s="75" t="s">
        <v>2259</v>
      </c>
      <c r="F1290" s="14" t="s">
        <v>15</v>
      </c>
    </row>
    <row r="1291" customHeight="1" spans="1:6">
      <c r="A1291" s="161" t="s">
        <v>2260</v>
      </c>
      <c r="B1291" s="91" t="s">
        <v>1533</v>
      </c>
      <c r="C1291" s="161">
        <v>300</v>
      </c>
      <c r="D1291" s="162" t="s">
        <v>69</v>
      </c>
      <c r="E1291" s="75" t="s">
        <v>2261</v>
      </c>
      <c r="F1291" s="14" t="s">
        <v>15</v>
      </c>
    </row>
    <row r="1292" customHeight="1" spans="1:6">
      <c r="A1292" s="161" t="s">
        <v>2262</v>
      </c>
      <c r="B1292" s="91" t="s">
        <v>1533</v>
      </c>
      <c r="C1292" s="161">
        <v>300</v>
      </c>
      <c r="D1292" s="162" t="s">
        <v>69</v>
      </c>
      <c r="E1292" s="75" t="s">
        <v>2263</v>
      </c>
      <c r="F1292" s="14" t="s">
        <v>15</v>
      </c>
    </row>
    <row r="1293" customHeight="1" spans="1:6">
      <c r="A1293" s="161" t="s">
        <v>1532</v>
      </c>
      <c r="B1293" s="91" t="s">
        <v>1533</v>
      </c>
      <c r="C1293" s="161">
        <v>200</v>
      </c>
      <c r="D1293" s="162" t="s">
        <v>69</v>
      </c>
      <c r="E1293" s="75" t="s">
        <v>1534</v>
      </c>
      <c r="F1293" s="14" t="s">
        <v>15</v>
      </c>
    </row>
    <row r="1294" customHeight="1" spans="1:6">
      <c r="A1294" s="161" t="s">
        <v>1535</v>
      </c>
      <c r="B1294" s="91" t="s">
        <v>1533</v>
      </c>
      <c r="C1294" s="161">
        <v>10</v>
      </c>
      <c r="D1294" s="162" t="s">
        <v>69</v>
      </c>
      <c r="E1294" s="75" t="s">
        <v>1536</v>
      </c>
      <c r="F1294" s="14" t="s">
        <v>15</v>
      </c>
    </row>
    <row r="1295" customHeight="1" spans="1:6">
      <c r="A1295" s="161" t="s">
        <v>2264</v>
      </c>
      <c r="B1295" s="91" t="s">
        <v>1533</v>
      </c>
      <c r="C1295" s="161">
        <v>3</v>
      </c>
      <c r="D1295" s="162" t="s">
        <v>69</v>
      </c>
      <c r="E1295" s="75" t="s">
        <v>2265</v>
      </c>
      <c r="F1295" s="14" t="s">
        <v>15</v>
      </c>
    </row>
    <row r="1296" customHeight="1" spans="1:6">
      <c r="A1296" s="161" t="s">
        <v>2266</v>
      </c>
      <c r="B1296" s="91" t="s">
        <v>1538</v>
      </c>
      <c r="C1296" s="161">
        <v>100</v>
      </c>
      <c r="D1296" s="162" t="s">
        <v>69</v>
      </c>
      <c r="E1296" s="75" t="s">
        <v>2267</v>
      </c>
      <c r="F1296" s="14" t="s">
        <v>15</v>
      </c>
    </row>
    <row r="1297" customHeight="1" spans="1:6">
      <c r="A1297" s="161" t="s">
        <v>1540</v>
      </c>
      <c r="B1297" s="91" t="s">
        <v>1538</v>
      </c>
      <c r="C1297" s="161">
        <v>3</v>
      </c>
      <c r="D1297" s="162" t="s">
        <v>69</v>
      </c>
      <c r="E1297" s="75" t="s">
        <v>2268</v>
      </c>
      <c r="F1297" s="14" t="s">
        <v>15</v>
      </c>
    </row>
    <row r="1298" customHeight="1" spans="1:6">
      <c r="A1298" s="161" t="s">
        <v>2269</v>
      </c>
      <c r="B1298" s="91" t="s">
        <v>2008</v>
      </c>
      <c r="C1298" s="161">
        <v>30</v>
      </c>
      <c r="D1298" s="162" t="s">
        <v>69</v>
      </c>
      <c r="E1298" s="75" t="s">
        <v>2270</v>
      </c>
      <c r="F1298" s="14" t="s">
        <v>15</v>
      </c>
    </row>
    <row r="1299" customHeight="1" spans="1:6">
      <c r="A1299" s="161" t="s">
        <v>2271</v>
      </c>
      <c r="B1299" s="91" t="s">
        <v>2008</v>
      </c>
      <c r="C1299" s="161">
        <v>30</v>
      </c>
      <c r="D1299" s="162" t="s">
        <v>69</v>
      </c>
      <c r="E1299" s="75" t="s">
        <v>2272</v>
      </c>
      <c r="F1299" s="14" t="s">
        <v>15</v>
      </c>
    </row>
    <row r="1300" customHeight="1" spans="1:6">
      <c r="A1300" s="161" t="s">
        <v>2273</v>
      </c>
      <c r="B1300" s="91" t="s">
        <v>2011</v>
      </c>
      <c r="C1300" s="161">
        <v>6</v>
      </c>
      <c r="D1300" s="162" t="s">
        <v>69</v>
      </c>
      <c r="E1300" s="75" t="s">
        <v>2274</v>
      </c>
      <c r="F1300" s="14" t="s">
        <v>15</v>
      </c>
    </row>
    <row r="1301" customHeight="1" spans="1:6">
      <c r="A1301" s="161">
        <v>62</v>
      </c>
      <c r="B1301" s="91" t="s">
        <v>210</v>
      </c>
      <c r="C1301" s="161"/>
      <c r="D1301" s="162"/>
      <c r="E1301" s="94"/>
      <c r="F1301" s="14"/>
    </row>
    <row r="1302" customHeight="1" spans="1:6">
      <c r="A1302" s="161">
        <v>62001</v>
      </c>
      <c r="B1302" s="91" t="s">
        <v>1542</v>
      </c>
      <c r="C1302" s="161">
        <f>C1218*3</f>
        <v>168</v>
      </c>
      <c r="D1302" s="162" t="s">
        <v>69</v>
      </c>
      <c r="E1302" s="75" t="s">
        <v>1543</v>
      </c>
      <c r="F1302" s="14" t="s">
        <v>15</v>
      </c>
    </row>
    <row r="1303" customHeight="1" spans="1:6">
      <c r="A1303" s="161" t="s">
        <v>2275</v>
      </c>
      <c r="B1303" s="91" t="s">
        <v>2020</v>
      </c>
      <c r="C1303" s="161">
        <v>3</v>
      </c>
      <c r="D1303" s="162" t="s">
        <v>69</v>
      </c>
      <c r="E1303" s="69" t="s">
        <v>2276</v>
      </c>
      <c r="F1303" s="14" t="s">
        <v>15</v>
      </c>
    </row>
    <row r="1304" customHeight="1" spans="1:6">
      <c r="A1304" s="161">
        <v>62005</v>
      </c>
      <c r="B1304" s="91" t="s">
        <v>2022</v>
      </c>
      <c r="C1304" s="161">
        <v>3</v>
      </c>
      <c r="D1304" s="162" t="s">
        <v>69</v>
      </c>
      <c r="E1304" s="75" t="s">
        <v>2277</v>
      </c>
      <c r="F1304" s="14" t="s">
        <v>15</v>
      </c>
    </row>
    <row r="1305" customHeight="1" spans="1:6">
      <c r="A1305" s="161" t="s">
        <v>2278</v>
      </c>
      <c r="B1305" s="91" t="s">
        <v>2024</v>
      </c>
      <c r="C1305" s="161">
        <v>6</v>
      </c>
      <c r="D1305" s="162" t="s">
        <v>69</v>
      </c>
      <c r="E1305" s="75" t="s">
        <v>2279</v>
      </c>
      <c r="F1305" s="14" t="s">
        <v>15</v>
      </c>
    </row>
    <row r="1306" customHeight="1" spans="1:6">
      <c r="A1306" s="161" t="s">
        <v>2280</v>
      </c>
      <c r="B1306" s="91" t="s">
        <v>2026</v>
      </c>
      <c r="C1306" s="161">
        <v>6</v>
      </c>
      <c r="D1306" s="162" t="s">
        <v>69</v>
      </c>
      <c r="E1306" s="69" t="s">
        <v>2281</v>
      </c>
      <c r="F1306" s="14" t="s">
        <v>15</v>
      </c>
    </row>
    <row r="1307" customHeight="1" spans="1:6">
      <c r="A1307" s="161" t="s">
        <v>2282</v>
      </c>
      <c r="B1307" s="91" t="s">
        <v>2027</v>
      </c>
      <c r="C1307" s="161">
        <v>6</v>
      </c>
      <c r="D1307" s="162" t="s">
        <v>360</v>
      </c>
      <c r="E1307" s="75" t="s">
        <v>2283</v>
      </c>
      <c r="F1307" s="14" t="s">
        <v>15</v>
      </c>
    </row>
    <row r="1308" customHeight="1" spans="1:6">
      <c r="A1308" s="161" t="s">
        <v>2284</v>
      </c>
      <c r="B1308" s="91" t="s">
        <v>2030</v>
      </c>
      <c r="C1308" s="161">
        <v>6</v>
      </c>
      <c r="D1308" s="162" t="s">
        <v>360</v>
      </c>
      <c r="E1308" s="75" t="s">
        <v>2285</v>
      </c>
      <c r="F1308" s="14" t="s">
        <v>15</v>
      </c>
    </row>
    <row r="1309" customHeight="1" spans="1:6">
      <c r="A1309" s="161" t="s">
        <v>2286</v>
      </c>
      <c r="B1309" s="91" t="s">
        <v>1545</v>
      </c>
      <c r="C1309" s="161">
        <f>C1218*3</f>
        <v>168</v>
      </c>
      <c r="D1309" s="162" t="s">
        <v>69</v>
      </c>
      <c r="E1309" s="75" t="s">
        <v>2287</v>
      </c>
      <c r="F1309" s="14" t="s">
        <v>15</v>
      </c>
    </row>
    <row r="1310" customHeight="1" spans="1:6">
      <c r="A1310" s="161" t="s">
        <v>1544</v>
      </c>
      <c r="B1310" s="91" t="s">
        <v>1545</v>
      </c>
      <c r="C1310" s="161">
        <v>10</v>
      </c>
      <c r="D1310" s="162" t="s">
        <v>69</v>
      </c>
      <c r="E1310" s="75" t="s">
        <v>1546</v>
      </c>
      <c r="F1310" s="14" t="s">
        <v>15</v>
      </c>
    </row>
    <row r="1311" customHeight="1" spans="1:6">
      <c r="A1311" s="161" t="s">
        <v>2288</v>
      </c>
      <c r="B1311" s="91" t="s">
        <v>2034</v>
      </c>
      <c r="C1311" s="161">
        <v>10</v>
      </c>
      <c r="D1311" s="162" t="s">
        <v>69</v>
      </c>
      <c r="E1311" s="69" t="s">
        <v>2289</v>
      </c>
      <c r="F1311" s="14" t="s">
        <v>15</v>
      </c>
    </row>
    <row r="1312" customHeight="1" spans="1:6">
      <c r="A1312" s="161" t="s">
        <v>2290</v>
      </c>
      <c r="B1312" s="91" t="s">
        <v>2034</v>
      </c>
      <c r="C1312" s="161">
        <v>6</v>
      </c>
      <c r="D1312" s="162" t="s">
        <v>69</v>
      </c>
      <c r="E1312" s="75" t="s">
        <v>2291</v>
      </c>
      <c r="F1312" s="14" t="s">
        <v>15</v>
      </c>
    </row>
    <row r="1313" customHeight="1" spans="1:6">
      <c r="A1313" s="161" t="s">
        <v>2292</v>
      </c>
      <c r="B1313" s="91" t="s">
        <v>2037</v>
      </c>
      <c r="C1313" s="161">
        <v>6</v>
      </c>
      <c r="D1313" s="162" t="s">
        <v>69</v>
      </c>
      <c r="E1313" s="75" t="s">
        <v>2293</v>
      </c>
      <c r="F1313" s="14" t="s">
        <v>15</v>
      </c>
    </row>
    <row r="1314" customHeight="1" spans="1:6">
      <c r="A1314" s="161" t="s">
        <v>2294</v>
      </c>
      <c r="B1314" s="91" t="s">
        <v>2037</v>
      </c>
      <c r="C1314" s="161">
        <v>6</v>
      </c>
      <c r="D1314" s="162" t="s">
        <v>69</v>
      </c>
      <c r="E1314" s="75" t="s">
        <v>2295</v>
      </c>
      <c r="F1314" s="14" t="s">
        <v>15</v>
      </c>
    </row>
    <row r="1315" customHeight="1" spans="1:6">
      <c r="A1315" s="161" t="s">
        <v>2296</v>
      </c>
      <c r="B1315" s="91" t="s">
        <v>2040</v>
      </c>
      <c r="C1315" s="161">
        <v>3</v>
      </c>
      <c r="D1315" s="162" t="s">
        <v>69</v>
      </c>
      <c r="E1315" s="75" t="s">
        <v>2297</v>
      </c>
      <c r="F1315" s="14" t="s">
        <v>15</v>
      </c>
    </row>
    <row r="1316" customHeight="1" spans="1:6">
      <c r="A1316" s="161" t="s">
        <v>1550</v>
      </c>
      <c r="B1316" s="91" t="s">
        <v>1551</v>
      </c>
      <c r="C1316" s="161">
        <v>6</v>
      </c>
      <c r="D1316" s="162" t="s">
        <v>69</v>
      </c>
      <c r="E1316" s="69" t="s">
        <v>2298</v>
      </c>
      <c r="F1316" s="14" t="s">
        <v>15</v>
      </c>
    </row>
    <row r="1317" customHeight="1" spans="1:6">
      <c r="A1317" s="161" t="s">
        <v>2299</v>
      </c>
      <c r="B1317" s="91" t="s">
        <v>2043</v>
      </c>
      <c r="C1317" s="161">
        <v>6</v>
      </c>
      <c r="D1317" s="162" t="s">
        <v>69</v>
      </c>
      <c r="E1317" s="69" t="s">
        <v>2300</v>
      </c>
      <c r="F1317" s="14" t="s">
        <v>15</v>
      </c>
    </row>
    <row r="1318" customHeight="1" spans="1:6">
      <c r="A1318" s="161" t="s">
        <v>2301</v>
      </c>
      <c r="B1318" s="91" t="s">
        <v>2302</v>
      </c>
      <c r="C1318" s="161">
        <v>300</v>
      </c>
      <c r="D1318" s="162" t="s">
        <v>360</v>
      </c>
      <c r="E1318" s="69" t="s">
        <v>2303</v>
      </c>
      <c r="F1318" s="14" t="s">
        <v>15</v>
      </c>
    </row>
    <row r="1319" customHeight="1" spans="1:6">
      <c r="A1319" s="161" t="s">
        <v>2304</v>
      </c>
      <c r="B1319" s="91" t="s">
        <v>2044</v>
      </c>
      <c r="C1319" s="161">
        <v>30</v>
      </c>
      <c r="D1319" s="162" t="s">
        <v>360</v>
      </c>
      <c r="E1319" s="78" t="s">
        <v>2305</v>
      </c>
      <c r="F1319" s="14" t="s">
        <v>15</v>
      </c>
    </row>
    <row r="1320" customHeight="1" spans="1:6">
      <c r="A1320" s="161" t="s">
        <v>2306</v>
      </c>
      <c r="B1320" s="91" t="s">
        <v>2046</v>
      </c>
      <c r="C1320" s="161">
        <v>15</v>
      </c>
      <c r="D1320" s="162" t="s">
        <v>360</v>
      </c>
      <c r="E1320" s="75" t="s">
        <v>2307</v>
      </c>
      <c r="F1320" s="14" t="s">
        <v>15</v>
      </c>
    </row>
    <row r="1321" customHeight="1" spans="1:6">
      <c r="A1321" s="161" t="s">
        <v>2308</v>
      </c>
      <c r="B1321" s="91" t="s">
        <v>2046</v>
      </c>
      <c r="C1321" s="161">
        <v>6</v>
      </c>
      <c r="D1321" s="162" t="s">
        <v>360</v>
      </c>
      <c r="E1321" s="75" t="s">
        <v>2309</v>
      </c>
      <c r="F1321" s="14" t="s">
        <v>15</v>
      </c>
    </row>
    <row r="1322" customHeight="1" spans="1:6">
      <c r="A1322" s="161" t="s">
        <v>2310</v>
      </c>
      <c r="B1322" s="91" t="s">
        <v>2053</v>
      </c>
      <c r="C1322" s="161">
        <v>6</v>
      </c>
      <c r="D1322" s="162" t="s">
        <v>360</v>
      </c>
      <c r="E1322" s="75" t="s">
        <v>2311</v>
      </c>
      <c r="F1322" s="14" t="s">
        <v>15</v>
      </c>
    </row>
    <row r="1323" customHeight="1" spans="1:6">
      <c r="A1323" s="161" t="s">
        <v>2312</v>
      </c>
      <c r="B1323" s="91" t="s">
        <v>2055</v>
      </c>
      <c r="C1323" s="161">
        <v>18</v>
      </c>
      <c r="D1323" s="162" t="s">
        <v>69</v>
      </c>
      <c r="E1323" s="75" t="s">
        <v>2313</v>
      </c>
      <c r="F1323" s="14" t="s">
        <v>15</v>
      </c>
    </row>
    <row r="1324" customHeight="1" spans="1:6">
      <c r="A1324" s="161" t="s">
        <v>2314</v>
      </c>
      <c r="B1324" s="91" t="s">
        <v>2055</v>
      </c>
      <c r="C1324" s="161">
        <v>4</v>
      </c>
      <c r="D1324" s="162" t="s">
        <v>69</v>
      </c>
      <c r="E1324" s="75" t="s">
        <v>2315</v>
      </c>
      <c r="F1324" s="14" t="s">
        <v>15</v>
      </c>
    </row>
    <row r="1325" customHeight="1" spans="1:6">
      <c r="A1325" s="161" t="s">
        <v>2316</v>
      </c>
      <c r="B1325" s="91" t="s">
        <v>2058</v>
      </c>
      <c r="C1325" s="161">
        <v>4</v>
      </c>
      <c r="D1325" s="162" t="s">
        <v>69</v>
      </c>
      <c r="E1325" s="75" t="s">
        <v>2317</v>
      </c>
      <c r="F1325" s="14" t="s">
        <v>15</v>
      </c>
    </row>
    <row r="1326" customHeight="1" spans="1:6">
      <c r="A1326" s="161">
        <v>63</v>
      </c>
      <c r="B1326" s="91" t="s">
        <v>2062</v>
      </c>
      <c r="C1326" s="161"/>
      <c r="D1326" s="162"/>
      <c r="E1326" s="94"/>
      <c r="F1326" s="14"/>
    </row>
    <row r="1327" customHeight="1" spans="1:6">
      <c r="A1327" s="95">
        <v>63001</v>
      </c>
      <c r="B1327" s="97" t="s">
        <v>2063</v>
      </c>
      <c r="C1327" s="95">
        <v>400</v>
      </c>
      <c r="D1327" s="96" t="s">
        <v>69</v>
      </c>
      <c r="E1327" s="75" t="s">
        <v>2318</v>
      </c>
      <c r="F1327" s="14" t="s">
        <v>15</v>
      </c>
    </row>
    <row r="1328" customHeight="1" spans="1:6">
      <c r="A1328" s="161">
        <v>63002</v>
      </c>
      <c r="B1328" s="91" t="s">
        <v>2063</v>
      </c>
      <c r="C1328" s="161">
        <v>400</v>
      </c>
      <c r="D1328" s="162" t="s">
        <v>69</v>
      </c>
      <c r="E1328" s="75" t="s">
        <v>2319</v>
      </c>
      <c r="F1328" s="14" t="s">
        <v>15</v>
      </c>
    </row>
    <row r="1329" customHeight="1" spans="1:6">
      <c r="A1329" s="161">
        <v>63003</v>
      </c>
      <c r="B1329" s="91" t="s">
        <v>2063</v>
      </c>
      <c r="C1329" s="161">
        <v>40</v>
      </c>
      <c r="D1329" s="162" t="s">
        <v>69</v>
      </c>
      <c r="E1329" s="75" t="s">
        <v>2320</v>
      </c>
      <c r="F1329" s="14" t="s">
        <v>15</v>
      </c>
    </row>
    <row r="1330" customHeight="1" spans="1:6">
      <c r="A1330" s="161" t="s">
        <v>2321</v>
      </c>
      <c r="B1330" s="91" t="s">
        <v>2067</v>
      </c>
      <c r="C1330" s="161">
        <v>10</v>
      </c>
      <c r="D1330" s="162" t="s">
        <v>69</v>
      </c>
      <c r="E1330" s="75" t="s">
        <v>2322</v>
      </c>
      <c r="F1330" s="14" t="s">
        <v>15</v>
      </c>
    </row>
    <row r="1331" customHeight="1" spans="1:6">
      <c r="A1331" s="161" t="s">
        <v>2323</v>
      </c>
      <c r="B1331" s="91" t="s">
        <v>2068</v>
      </c>
      <c r="C1331" s="161">
        <v>600</v>
      </c>
      <c r="D1331" s="162" t="s">
        <v>69</v>
      </c>
      <c r="E1331" s="75" t="s">
        <v>2324</v>
      </c>
      <c r="F1331" s="14" t="s">
        <v>15</v>
      </c>
    </row>
    <row r="1332" customHeight="1" spans="1:6">
      <c r="A1332" s="161" t="s">
        <v>2325</v>
      </c>
      <c r="B1332" s="91" t="s">
        <v>2068</v>
      </c>
      <c r="C1332" s="161">
        <v>100</v>
      </c>
      <c r="D1332" s="162" t="s">
        <v>69</v>
      </c>
      <c r="E1332" s="75" t="s">
        <v>2326</v>
      </c>
      <c r="F1332" s="14" t="s">
        <v>15</v>
      </c>
    </row>
    <row r="1333" customHeight="1" spans="1:6">
      <c r="A1333" s="161" t="s">
        <v>2327</v>
      </c>
      <c r="B1333" s="91" t="s">
        <v>2068</v>
      </c>
      <c r="C1333" s="161">
        <v>80</v>
      </c>
      <c r="D1333" s="162" t="s">
        <v>69</v>
      </c>
      <c r="E1333" s="75" t="s">
        <v>2328</v>
      </c>
      <c r="F1333" s="14" t="s">
        <v>15</v>
      </c>
    </row>
    <row r="1334" customHeight="1" spans="1:6">
      <c r="A1334" s="161" t="s">
        <v>2329</v>
      </c>
      <c r="B1334" s="91" t="s">
        <v>2068</v>
      </c>
      <c r="C1334" s="161">
        <v>100</v>
      </c>
      <c r="D1334" s="162" t="s">
        <v>69</v>
      </c>
      <c r="E1334" s="75" t="s">
        <v>2330</v>
      </c>
      <c r="F1334" s="14" t="s">
        <v>15</v>
      </c>
    </row>
    <row r="1335" customHeight="1" spans="1:6">
      <c r="A1335" s="161" t="s">
        <v>2331</v>
      </c>
      <c r="B1335" s="91" t="s">
        <v>2068</v>
      </c>
      <c r="C1335" s="161">
        <v>100</v>
      </c>
      <c r="D1335" s="162" t="s">
        <v>69</v>
      </c>
      <c r="E1335" s="75" t="s">
        <v>2332</v>
      </c>
      <c r="F1335" s="14" t="s">
        <v>15</v>
      </c>
    </row>
    <row r="1336" customHeight="1" spans="1:6">
      <c r="A1336" s="161" t="s">
        <v>2333</v>
      </c>
      <c r="B1336" s="91" t="s">
        <v>2068</v>
      </c>
      <c r="C1336" s="161">
        <f>C1218</f>
        <v>56</v>
      </c>
      <c r="D1336" s="162" t="s">
        <v>69</v>
      </c>
      <c r="E1336" s="75" t="s">
        <v>2334</v>
      </c>
      <c r="F1336" s="14" t="s">
        <v>15</v>
      </c>
    </row>
    <row r="1337" customHeight="1" spans="1:6">
      <c r="A1337" s="161" t="s">
        <v>2335</v>
      </c>
      <c r="B1337" s="91" t="s">
        <v>2068</v>
      </c>
      <c r="C1337" s="161">
        <v>30</v>
      </c>
      <c r="D1337" s="162" t="s">
        <v>69</v>
      </c>
      <c r="E1337" s="75" t="s">
        <v>2336</v>
      </c>
      <c r="F1337" s="14" t="s">
        <v>15</v>
      </c>
    </row>
    <row r="1338" customHeight="1" spans="1:6">
      <c r="A1338" s="161" t="s">
        <v>2337</v>
      </c>
      <c r="B1338" s="91" t="s">
        <v>2076</v>
      </c>
      <c r="C1338" s="161">
        <v>200</v>
      </c>
      <c r="D1338" s="162" t="s">
        <v>69</v>
      </c>
      <c r="E1338" s="75" t="s">
        <v>2338</v>
      </c>
      <c r="F1338" s="14" t="s">
        <v>15</v>
      </c>
    </row>
    <row r="1339" customHeight="1" spans="1:6">
      <c r="A1339" s="161" t="s">
        <v>2339</v>
      </c>
      <c r="B1339" s="91" t="s">
        <v>2076</v>
      </c>
      <c r="C1339" s="161">
        <v>700</v>
      </c>
      <c r="D1339" s="162" t="s">
        <v>69</v>
      </c>
      <c r="E1339" s="75" t="s">
        <v>2340</v>
      </c>
      <c r="F1339" s="14" t="s">
        <v>15</v>
      </c>
    </row>
    <row r="1340" customHeight="1" spans="1:6">
      <c r="A1340" s="161" t="s">
        <v>2341</v>
      </c>
      <c r="B1340" s="91" t="s">
        <v>2076</v>
      </c>
      <c r="C1340" s="161">
        <v>40</v>
      </c>
      <c r="D1340" s="162" t="s">
        <v>69</v>
      </c>
      <c r="E1340" s="75" t="s">
        <v>2342</v>
      </c>
      <c r="F1340" s="14" t="s">
        <v>15</v>
      </c>
    </row>
    <row r="1341" customHeight="1" spans="1:6">
      <c r="A1341" s="161" t="s">
        <v>2343</v>
      </c>
      <c r="B1341" s="91" t="s">
        <v>2076</v>
      </c>
      <c r="C1341" s="161">
        <v>10</v>
      </c>
      <c r="D1341" s="162" t="s">
        <v>69</v>
      </c>
      <c r="E1341" s="75" t="s">
        <v>2344</v>
      </c>
      <c r="F1341" s="14" t="s">
        <v>15</v>
      </c>
    </row>
    <row r="1342" customHeight="1" spans="1:6">
      <c r="A1342" s="161" t="s">
        <v>2345</v>
      </c>
      <c r="B1342" s="91" t="s">
        <v>2076</v>
      </c>
      <c r="C1342" s="161">
        <v>10</v>
      </c>
      <c r="D1342" s="162" t="s">
        <v>69</v>
      </c>
      <c r="E1342" s="75" t="s">
        <v>2346</v>
      </c>
      <c r="F1342" s="14" t="s">
        <v>15</v>
      </c>
    </row>
    <row r="1343" customHeight="1" spans="1:6">
      <c r="A1343" s="161" t="s">
        <v>2347</v>
      </c>
      <c r="B1343" s="91" t="s">
        <v>2076</v>
      </c>
      <c r="C1343" s="161">
        <v>10</v>
      </c>
      <c r="D1343" s="162" t="s">
        <v>69</v>
      </c>
      <c r="E1343" s="75" t="s">
        <v>2348</v>
      </c>
      <c r="F1343" s="14" t="s">
        <v>15</v>
      </c>
    </row>
    <row r="1344" customHeight="1" spans="1:6">
      <c r="A1344" s="161" t="s">
        <v>2349</v>
      </c>
      <c r="B1344" s="91" t="s">
        <v>2076</v>
      </c>
      <c r="C1344" s="161">
        <v>20</v>
      </c>
      <c r="D1344" s="162" t="s">
        <v>69</v>
      </c>
      <c r="E1344" s="75" t="s">
        <v>2350</v>
      </c>
      <c r="F1344" s="14" t="s">
        <v>15</v>
      </c>
    </row>
    <row r="1345" customHeight="1" spans="1:6">
      <c r="A1345" s="161" t="s">
        <v>2351</v>
      </c>
      <c r="B1345" s="91" t="s">
        <v>2076</v>
      </c>
      <c r="C1345" s="161">
        <v>100</v>
      </c>
      <c r="D1345" s="162" t="s">
        <v>69</v>
      </c>
      <c r="E1345" s="75" t="s">
        <v>2352</v>
      </c>
      <c r="F1345" s="14" t="s">
        <v>15</v>
      </c>
    </row>
    <row r="1346" customHeight="1" spans="1:6">
      <c r="A1346" s="163">
        <v>63029</v>
      </c>
      <c r="B1346" s="67" t="s">
        <v>2353</v>
      </c>
      <c r="C1346" s="161">
        <v>60</v>
      </c>
      <c r="D1346" s="20" t="s">
        <v>69</v>
      </c>
      <c r="E1346" s="75" t="s">
        <v>2354</v>
      </c>
      <c r="F1346" s="14" t="s">
        <v>15</v>
      </c>
    </row>
    <row r="1347" customHeight="1" spans="1:6">
      <c r="A1347" s="163">
        <v>63030</v>
      </c>
      <c r="B1347" s="67" t="s">
        <v>2353</v>
      </c>
      <c r="C1347" s="161">
        <v>4</v>
      </c>
      <c r="D1347" s="20" t="s">
        <v>69</v>
      </c>
      <c r="E1347" s="75" t="s">
        <v>2355</v>
      </c>
      <c r="F1347" s="14" t="s">
        <v>15</v>
      </c>
    </row>
    <row r="1348" customHeight="1" spans="1:6">
      <c r="A1348" s="161" t="s">
        <v>2356</v>
      </c>
      <c r="B1348" s="91" t="s">
        <v>2076</v>
      </c>
      <c r="C1348" s="161">
        <v>4</v>
      </c>
      <c r="D1348" s="162" t="s">
        <v>69</v>
      </c>
      <c r="E1348" s="75" t="s">
        <v>2357</v>
      </c>
      <c r="F1348" s="14" t="s">
        <v>15</v>
      </c>
    </row>
    <row r="1349" customHeight="1" spans="1:6">
      <c r="A1349" s="163">
        <v>63041</v>
      </c>
      <c r="B1349" s="67" t="s">
        <v>2086</v>
      </c>
      <c r="C1349" s="161">
        <v>40</v>
      </c>
      <c r="D1349" s="20" t="s">
        <v>69</v>
      </c>
      <c r="E1349" s="75" t="s">
        <v>2358</v>
      </c>
      <c r="F1349" s="14" t="s">
        <v>15</v>
      </c>
    </row>
    <row r="1350" customHeight="1" spans="1:6">
      <c r="A1350" s="161" t="s">
        <v>2359</v>
      </c>
      <c r="B1350" s="91" t="s">
        <v>2086</v>
      </c>
      <c r="C1350" s="161">
        <v>300</v>
      </c>
      <c r="D1350" s="162" t="s">
        <v>69</v>
      </c>
      <c r="E1350" s="75" t="s">
        <v>2360</v>
      </c>
      <c r="F1350" s="14" t="s">
        <v>15</v>
      </c>
    </row>
    <row r="1351" customHeight="1" spans="1:6">
      <c r="A1351" s="161" t="s">
        <v>2361</v>
      </c>
      <c r="B1351" s="91" t="s">
        <v>2086</v>
      </c>
      <c r="C1351" s="161">
        <v>10</v>
      </c>
      <c r="D1351" s="162" t="s">
        <v>69</v>
      </c>
      <c r="E1351" s="75" t="s">
        <v>2362</v>
      </c>
      <c r="F1351" s="14" t="s">
        <v>15</v>
      </c>
    </row>
    <row r="1352" customHeight="1" spans="1:6">
      <c r="A1352" s="161" t="s">
        <v>2363</v>
      </c>
      <c r="B1352" s="91" t="s">
        <v>2086</v>
      </c>
      <c r="C1352" s="161">
        <v>100</v>
      </c>
      <c r="D1352" s="162" t="s">
        <v>69</v>
      </c>
      <c r="E1352" s="75" t="s">
        <v>2364</v>
      </c>
      <c r="F1352" s="14" t="s">
        <v>15</v>
      </c>
    </row>
    <row r="1353" customHeight="1" spans="1:6">
      <c r="A1353" s="161" t="s">
        <v>1556</v>
      </c>
      <c r="B1353" s="91" t="s">
        <v>877</v>
      </c>
      <c r="C1353" s="161"/>
      <c r="D1353" s="162"/>
      <c r="E1353" s="94"/>
      <c r="F1353" s="14"/>
    </row>
    <row r="1354" customHeight="1" spans="1:6">
      <c r="A1354" s="161" t="s">
        <v>2365</v>
      </c>
      <c r="B1354" s="91" t="s">
        <v>2093</v>
      </c>
      <c r="C1354" s="161">
        <v>6</v>
      </c>
      <c r="D1354" s="162" t="s">
        <v>69</v>
      </c>
      <c r="E1354" s="75" t="s">
        <v>2366</v>
      </c>
      <c r="F1354" s="14" t="s">
        <v>15</v>
      </c>
    </row>
    <row r="1355" customHeight="1" spans="1:6">
      <c r="A1355" s="161" t="s">
        <v>2367</v>
      </c>
      <c r="B1355" s="91" t="s">
        <v>2095</v>
      </c>
      <c r="C1355" s="161">
        <v>100</v>
      </c>
      <c r="D1355" s="162" t="s">
        <v>69</v>
      </c>
      <c r="E1355" s="75" t="s">
        <v>2368</v>
      </c>
      <c r="F1355" s="14" t="s">
        <v>15</v>
      </c>
    </row>
    <row r="1356" customHeight="1" spans="1:6">
      <c r="A1356" s="161" t="s">
        <v>2369</v>
      </c>
      <c r="B1356" s="91" t="s">
        <v>2097</v>
      </c>
      <c r="C1356" s="161">
        <v>10</v>
      </c>
      <c r="D1356" s="162" t="s">
        <v>69</v>
      </c>
      <c r="E1356" s="69" t="s">
        <v>1558</v>
      </c>
      <c r="F1356" s="14" t="s">
        <v>15</v>
      </c>
    </row>
    <row r="1357" customHeight="1" spans="1:6">
      <c r="A1357" s="161" t="s">
        <v>1557</v>
      </c>
      <c r="B1357" s="91" t="s">
        <v>878</v>
      </c>
      <c r="C1357" s="161">
        <v>100</v>
      </c>
      <c r="D1357" s="162" t="s">
        <v>69</v>
      </c>
      <c r="E1357" s="88" t="s">
        <v>2370</v>
      </c>
      <c r="F1357" s="14" t="s">
        <v>15</v>
      </c>
    </row>
    <row r="1358" customHeight="1" spans="1:6">
      <c r="A1358" s="161" t="s">
        <v>2371</v>
      </c>
      <c r="B1358" s="91" t="s">
        <v>2100</v>
      </c>
      <c r="C1358" s="161">
        <v>100</v>
      </c>
      <c r="D1358" s="162" t="s">
        <v>69</v>
      </c>
      <c r="E1358" s="88" t="s">
        <v>2372</v>
      </c>
      <c r="F1358" s="14" t="s">
        <v>15</v>
      </c>
    </row>
    <row r="1359" customHeight="1" spans="1:6">
      <c r="A1359" s="161" t="s">
        <v>2373</v>
      </c>
      <c r="B1359" s="91" t="s">
        <v>2374</v>
      </c>
      <c r="C1359" s="161">
        <v>100</v>
      </c>
      <c r="D1359" s="162" t="s">
        <v>69</v>
      </c>
      <c r="E1359" s="88" t="s">
        <v>2375</v>
      </c>
      <c r="F1359" s="14" t="s">
        <v>15</v>
      </c>
    </row>
    <row r="1360" customHeight="1" spans="1:6">
      <c r="A1360" s="161" t="s">
        <v>2376</v>
      </c>
      <c r="B1360" s="91" t="s">
        <v>2104</v>
      </c>
      <c r="C1360" s="161">
        <f>C1218</f>
        <v>56</v>
      </c>
      <c r="D1360" s="162" t="s">
        <v>69</v>
      </c>
      <c r="E1360" s="88" t="s">
        <v>2377</v>
      </c>
      <c r="F1360" s="14" t="s">
        <v>15</v>
      </c>
    </row>
    <row r="1361" customHeight="1" spans="1:6">
      <c r="A1361" s="161" t="s">
        <v>1559</v>
      </c>
      <c r="B1361" s="91" t="s">
        <v>880</v>
      </c>
      <c r="C1361" s="161">
        <f>C1218</f>
        <v>56</v>
      </c>
      <c r="D1361" s="162" t="s">
        <v>69</v>
      </c>
      <c r="E1361" s="88" t="s">
        <v>2378</v>
      </c>
      <c r="F1361" s="14" t="s">
        <v>15</v>
      </c>
    </row>
    <row r="1362" customHeight="1" spans="1:6">
      <c r="A1362" s="163">
        <v>63041</v>
      </c>
      <c r="B1362" s="67" t="s">
        <v>2111</v>
      </c>
      <c r="C1362" s="161">
        <f>C1218</f>
        <v>56</v>
      </c>
      <c r="D1362" s="20" t="s">
        <v>69</v>
      </c>
      <c r="E1362" s="88" t="s">
        <v>2379</v>
      </c>
      <c r="F1362" s="14" t="s">
        <v>15</v>
      </c>
    </row>
    <row r="1363" customHeight="1" spans="1:6">
      <c r="A1363" s="161" t="s">
        <v>2380</v>
      </c>
      <c r="B1363" s="91" t="s">
        <v>2113</v>
      </c>
      <c r="C1363" s="161">
        <f>C1218</f>
        <v>56</v>
      </c>
      <c r="D1363" s="162" t="s">
        <v>69</v>
      </c>
      <c r="E1363" s="88" t="s">
        <v>2381</v>
      </c>
      <c r="F1363" s="14" t="s">
        <v>15</v>
      </c>
    </row>
    <row r="1364" customHeight="1" spans="1:6">
      <c r="A1364" s="161" t="s">
        <v>2382</v>
      </c>
      <c r="B1364" s="91" t="s">
        <v>882</v>
      </c>
      <c r="C1364" s="161">
        <v>6</v>
      </c>
      <c r="D1364" s="162" t="s">
        <v>883</v>
      </c>
      <c r="E1364" s="75" t="s">
        <v>2383</v>
      </c>
      <c r="F1364" s="14" t="s">
        <v>15</v>
      </c>
    </row>
    <row r="1365" customHeight="1" spans="1:6">
      <c r="A1365" s="161" t="s">
        <v>1561</v>
      </c>
      <c r="B1365" s="91" t="s">
        <v>882</v>
      </c>
      <c r="C1365" s="161">
        <v>5</v>
      </c>
      <c r="D1365" s="162" t="s">
        <v>883</v>
      </c>
      <c r="E1365" s="75" t="s">
        <v>1562</v>
      </c>
      <c r="F1365" s="14" t="s">
        <v>15</v>
      </c>
    </row>
    <row r="1366" customHeight="1" spans="1:6">
      <c r="A1366" s="161" t="s">
        <v>2384</v>
      </c>
      <c r="B1366" s="91" t="s">
        <v>2385</v>
      </c>
      <c r="C1366" s="161">
        <v>5</v>
      </c>
      <c r="D1366" s="162" t="s">
        <v>883</v>
      </c>
      <c r="E1366" s="75" t="s">
        <v>2386</v>
      </c>
      <c r="F1366" s="14" t="s">
        <v>15</v>
      </c>
    </row>
    <row r="1367" customHeight="1" spans="1:6">
      <c r="A1367" s="161" t="s">
        <v>2387</v>
      </c>
      <c r="B1367" s="91" t="s">
        <v>2385</v>
      </c>
      <c r="C1367" s="161">
        <v>5</v>
      </c>
      <c r="D1367" s="162" t="s">
        <v>883</v>
      </c>
      <c r="E1367" s="75" t="s">
        <v>2388</v>
      </c>
      <c r="F1367" s="14" t="s">
        <v>15</v>
      </c>
    </row>
    <row r="1368" customHeight="1" spans="1:6">
      <c r="A1368" s="161" t="s">
        <v>2389</v>
      </c>
      <c r="B1368" s="91" t="s">
        <v>2115</v>
      </c>
      <c r="C1368" s="161">
        <v>20</v>
      </c>
      <c r="D1368" s="162" t="s">
        <v>883</v>
      </c>
      <c r="E1368" s="88" t="s">
        <v>2390</v>
      </c>
      <c r="F1368" s="14" t="s">
        <v>15</v>
      </c>
    </row>
    <row r="1369" customHeight="1" spans="1:6">
      <c r="A1369" s="161" t="s">
        <v>2391</v>
      </c>
      <c r="B1369" s="91" t="s">
        <v>2117</v>
      </c>
      <c r="C1369" s="161">
        <v>6</v>
      </c>
      <c r="D1369" s="162" t="s">
        <v>883</v>
      </c>
      <c r="E1369" s="88" t="s">
        <v>2392</v>
      </c>
      <c r="F1369" s="14" t="s">
        <v>15</v>
      </c>
    </row>
    <row r="1370" customHeight="1" spans="1:6">
      <c r="A1370" s="161" t="s">
        <v>1563</v>
      </c>
      <c r="B1370" s="91" t="s">
        <v>885</v>
      </c>
      <c r="C1370" s="161">
        <f>C1218</f>
        <v>56</v>
      </c>
      <c r="D1370" s="162" t="s">
        <v>886</v>
      </c>
      <c r="E1370" s="88" t="s">
        <v>2393</v>
      </c>
      <c r="F1370" s="14" t="s">
        <v>15</v>
      </c>
    </row>
    <row r="1371" customHeight="1" spans="1:6">
      <c r="A1371" s="161" t="s">
        <v>2394</v>
      </c>
      <c r="B1371" s="91" t="s">
        <v>2121</v>
      </c>
      <c r="C1371" s="161">
        <f>C1218</f>
        <v>56</v>
      </c>
      <c r="D1371" s="162" t="s">
        <v>69</v>
      </c>
      <c r="E1371" s="88" t="s">
        <v>2395</v>
      </c>
      <c r="F1371" s="14" t="s">
        <v>15</v>
      </c>
    </row>
    <row r="1372" customHeight="1" spans="1:6">
      <c r="A1372" s="161" t="s">
        <v>2396</v>
      </c>
      <c r="B1372" s="91" t="s">
        <v>2123</v>
      </c>
      <c r="C1372" s="161">
        <v>30</v>
      </c>
      <c r="D1372" s="162" t="s">
        <v>69</v>
      </c>
      <c r="E1372" s="88" t="s">
        <v>2397</v>
      </c>
      <c r="F1372" s="14" t="s">
        <v>15</v>
      </c>
    </row>
    <row r="1373" customHeight="1" spans="1:6">
      <c r="A1373" s="163">
        <v>64080</v>
      </c>
      <c r="B1373" s="67" t="s">
        <v>2127</v>
      </c>
      <c r="C1373" s="161">
        <v>10</v>
      </c>
      <c r="D1373" s="20" t="s">
        <v>69</v>
      </c>
      <c r="E1373" s="75" t="s">
        <v>2398</v>
      </c>
      <c r="F1373" s="14" t="s">
        <v>15</v>
      </c>
    </row>
    <row r="1374" customHeight="1" spans="1:6">
      <c r="A1374" s="161" t="s">
        <v>2399</v>
      </c>
      <c r="B1374" s="91" t="s">
        <v>2129</v>
      </c>
      <c r="C1374" s="161">
        <v>100</v>
      </c>
      <c r="D1374" s="162" t="s">
        <v>69</v>
      </c>
      <c r="E1374" s="75" t="s">
        <v>2400</v>
      </c>
      <c r="F1374" s="14" t="s">
        <v>15</v>
      </c>
    </row>
    <row r="1375" customHeight="1" spans="1:6">
      <c r="A1375" s="163">
        <v>64082</v>
      </c>
      <c r="B1375" s="67" t="s">
        <v>2129</v>
      </c>
      <c r="C1375" s="163">
        <v>4</v>
      </c>
      <c r="D1375" s="20" t="s">
        <v>69</v>
      </c>
      <c r="E1375" s="75" t="s">
        <v>2401</v>
      </c>
      <c r="F1375" s="14" t="s">
        <v>15</v>
      </c>
    </row>
    <row r="1376" customHeight="1" spans="1:6">
      <c r="A1376" s="161" t="s">
        <v>2402</v>
      </c>
      <c r="B1376" s="91" t="s">
        <v>2131</v>
      </c>
      <c r="C1376" s="161">
        <v>100</v>
      </c>
      <c r="D1376" s="162" t="s">
        <v>69</v>
      </c>
      <c r="E1376" s="75" t="s">
        <v>2403</v>
      </c>
      <c r="F1376" s="14" t="s">
        <v>15</v>
      </c>
    </row>
    <row r="1377" customHeight="1" spans="1:6">
      <c r="A1377" s="161" t="s">
        <v>2404</v>
      </c>
      <c r="B1377" s="91" t="s">
        <v>2131</v>
      </c>
      <c r="C1377" s="161">
        <v>2</v>
      </c>
      <c r="D1377" s="162" t="s">
        <v>69</v>
      </c>
      <c r="E1377" s="75" t="s">
        <v>2405</v>
      </c>
      <c r="F1377" s="14" t="s">
        <v>15</v>
      </c>
    </row>
    <row r="1378" customHeight="1" spans="1:6">
      <c r="A1378" s="161" t="s">
        <v>1565</v>
      </c>
      <c r="B1378" s="91" t="s">
        <v>1566</v>
      </c>
      <c r="C1378" s="161">
        <v>100</v>
      </c>
      <c r="D1378" s="162" t="s">
        <v>69</v>
      </c>
      <c r="E1378" s="75" t="s">
        <v>2406</v>
      </c>
      <c r="F1378" s="14" t="s">
        <v>15</v>
      </c>
    </row>
    <row r="1379" customHeight="1" spans="1:6">
      <c r="A1379" s="163">
        <v>64089</v>
      </c>
      <c r="B1379" s="67" t="s">
        <v>1566</v>
      </c>
      <c r="C1379" s="163">
        <v>6</v>
      </c>
      <c r="D1379" s="20" t="s">
        <v>69</v>
      </c>
      <c r="E1379" s="75" t="s">
        <v>2407</v>
      </c>
      <c r="F1379" s="14" t="s">
        <v>15</v>
      </c>
    </row>
    <row r="1380" customHeight="1" spans="1:6">
      <c r="A1380" s="161" t="s">
        <v>2408</v>
      </c>
      <c r="B1380" s="91" t="s">
        <v>2134</v>
      </c>
      <c r="C1380" s="161">
        <v>100</v>
      </c>
      <c r="D1380" s="162" t="s">
        <v>69</v>
      </c>
      <c r="E1380" s="75" t="s">
        <v>2409</v>
      </c>
      <c r="F1380" s="14" t="s">
        <v>15</v>
      </c>
    </row>
    <row r="1381" customHeight="1" spans="1:6">
      <c r="A1381" s="161" t="s">
        <v>2410</v>
      </c>
      <c r="B1381" s="91" t="s">
        <v>2136</v>
      </c>
      <c r="C1381" s="161">
        <v>100</v>
      </c>
      <c r="D1381" s="162" t="s">
        <v>69</v>
      </c>
      <c r="E1381" s="101" t="s">
        <v>2137</v>
      </c>
      <c r="F1381" s="14" t="s">
        <v>15</v>
      </c>
    </row>
    <row r="1382" customHeight="1" spans="1:6">
      <c r="A1382" s="161" t="s">
        <v>2411</v>
      </c>
      <c r="B1382" s="91" t="s">
        <v>2136</v>
      </c>
      <c r="C1382" s="161">
        <v>100</v>
      </c>
      <c r="D1382" s="162" t="s">
        <v>69</v>
      </c>
      <c r="E1382" s="101" t="s">
        <v>2138</v>
      </c>
      <c r="F1382" s="14" t="s">
        <v>15</v>
      </c>
    </row>
    <row r="1383" customHeight="1" spans="1:6">
      <c r="A1383" s="161" t="s">
        <v>2412</v>
      </c>
      <c r="B1383" s="91" t="s">
        <v>2139</v>
      </c>
      <c r="C1383" s="161">
        <v>1560</v>
      </c>
      <c r="D1383" s="162" t="s">
        <v>360</v>
      </c>
      <c r="E1383" s="75" t="s">
        <v>2413</v>
      </c>
      <c r="F1383" s="14" t="s">
        <v>15</v>
      </c>
    </row>
    <row r="1384" customHeight="1" spans="1:6">
      <c r="A1384" s="71" t="s">
        <v>888</v>
      </c>
      <c r="B1384" s="100" t="s">
        <v>889</v>
      </c>
      <c r="C1384" s="161"/>
      <c r="D1384" s="162"/>
      <c r="E1384" s="94"/>
      <c r="F1384" s="14"/>
    </row>
    <row r="1385" customHeight="1" spans="1:6">
      <c r="A1385" s="161" t="s">
        <v>2414</v>
      </c>
      <c r="B1385" s="91" t="s">
        <v>1052</v>
      </c>
      <c r="C1385" s="161"/>
      <c r="D1385" s="162"/>
      <c r="E1385" s="94"/>
      <c r="F1385" s="14"/>
    </row>
    <row r="1386" customHeight="1" spans="1:6">
      <c r="A1386" s="163">
        <v>82001</v>
      </c>
      <c r="B1386" s="67" t="s">
        <v>1053</v>
      </c>
      <c r="C1386" s="161">
        <v>6</v>
      </c>
      <c r="D1386" s="20" t="s">
        <v>1054</v>
      </c>
      <c r="E1386" s="88" t="s">
        <v>1677</v>
      </c>
      <c r="F1386" s="14" t="s">
        <v>15</v>
      </c>
    </row>
    <row r="1387" customHeight="1" spans="1:6">
      <c r="A1387" s="163">
        <v>82003</v>
      </c>
      <c r="B1387" s="67" t="s">
        <v>1056</v>
      </c>
      <c r="C1387" s="161">
        <f>C1218+2</f>
        <v>58</v>
      </c>
      <c r="D1387" s="20" t="s">
        <v>69</v>
      </c>
      <c r="E1387" s="69" t="s">
        <v>2415</v>
      </c>
      <c r="F1387" s="14" t="s">
        <v>15</v>
      </c>
    </row>
    <row r="1388" customHeight="1" spans="1:6">
      <c r="A1388" s="163">
        <v>82004</v>
      </c>
      <c r="B1388" s="67" t="s">
        <v>2158</v>
      </c>
      <c r="C1388" s="161">
        <v>3</v>
      </c>
      <c r="D1388" s="20" t="s">
        <v>69</v>
      </c>
      <c r="E1388" s="69" t="s">
        <v>2416</v>
      </c>
      <c r="F1388" s="14" t="s">
        <v>15</v>
      </c>
    </row>
    <row r="1389" customHeight="1" spans="1:6">
      <c r="A1389" s="163">
        <v>82005</v>
      </c>
      <c r="B1389" s="67" t="s">
        <v>2160</v>
      </c>
      <c r="C1389" s="161">
        <v>3</v>
      </c>
      <c r="D1389" s="20" t="s">
        <v>69</v>
      </c>
      <c r="E1389" s="69" t="s">
        <v>2417</v>
      </c>
      <c r="F1389" s="14" t="s">
        <v>15</v>
      </c>
    </row>
    <row r="1390" customHeight="1" spans="1:6">
      <c r="A1390" s="161" t="s">
        <v>2418</v>
      </c>
      <c r="B1390" s="91" t="s">
        <v>2419</v>
      </c>
      <c r="C1390" s="161">
        <v>3</v>
      </c>
      <c r="D1390" s="162" t="s">
        <v>1059</v>
      </c>
      <c r="E1390" s="69" t="s">
        <v>2420</v>
      </c>
      <c r="F1390" s="14" t="s">
        <v>15</v>
      </c>
    </row>
    <row r="1391" customHeight="1" spans="1:6">
      <c r="A1391" s="161" t="s">
        <v>2421</v>
      </c>
      <c r="B1391" s="91" t="s">
        <v>2164</v>
      </c>
      <c r="C1391" s="161">
        <v>2</v>
      </c>
      <c r="D1391" s="162" t="s">
        <v>27</v>
      </c>
      <c r="E1391" s="88" t="s">
        <v>2422</v>
      </c>
      <c r="F1391" s="14" t="s">
        <v>15</v>
      </c>
    </row>
    <row r="1392" customHeight="1" spans="1:6">
      <c r="A1392" s="161" t="s">
        <v>2423</v>
      </c>
      <c r="B1392" s="91" t="s">
        <v>2166</v>
      </c>
      <c r="C1392" s="161">
        <v>1</v>
      </c>
      <c r="D1392" s="162" t="s">
        <v>1054</v>
      </c>
      <c r="E1392" s="72" t="s">
        <v>2167</v>
      </c>
      <c r="F1392" s="14" t="s">
        <v>15</v>
      </c>
    </row>
    <row r="1393" customHeight="1" spans="1:6">
      <c r="A1393" s="163">
        <v>82011</v>
      </c>
      <c r="B1393" s="67" t="s">
        <v>2424</v>
      </c>
      <c r="C1393" s="163">
        <v>3</v>
      </c>
      <c r="D1393" s="20" t="s">
        <v>1054</v>
      </c>
      <c r="E1393" s="69" t="s">
        <v>2425</v>
      </c>
      <c r="F1393" s="14" t="s">
        <v>15</v>
      </c>
    </row>
    <row r="1394" customHeight="1" spans="1:6">
      <c r="A1394" s="19">
        <v>82014</v>
      </c>
      <c r="B1394" s="67" t="s">
        <v>2119</v>
      </c>
      <c r="C1394" s="19">
        <v>2</v>
      </c>
      <c r="D1394" s="68" t="s">
        <v>69</v>
      </c>
      <c r="E1394" s="69" t="s">
        <v>2426</v>
      </c>
      <c r="F1394" s="14" t="s">
        <v>15</v>
      </c>
    </row>
    <row r="1395" customHeight="1" spans="1:6">
      <c r="A1395" s="12">
        <v>83</v>
      </c>
      <c r="B1395" s="16" t="s">
        <v>2427</v>
      </c>
      <c r="C1395" s="19"/>
      <c r="D1395" s="70"/>
      <c r="E1395" s="17"/>
      <c r="F1395" s="14"/>
    </row>
    <row r="1396" customHeight="1" spans="1:6">
      <c r="A1396" s="19">
        <v>72061</v>
      </c>
      <c r="B1396" s="67" t="s">
        <v>2428</v>
      </c>
      <c r="C1396" s="19">
        <v>10</v>
      </c>
      <c r="D1396" s="68" t="s">
        <v>2429</v>
      </c>
      <c r="E1396" s="69" t="s">
        <v>2430</v>
      </c>
      <c r="F1396" s="14" t="s">
        <v>15</v>
      </c>
    </row>
    <row r="1397" customHeight="1" spans="1:6">
      <c r="A1397" s="19">
        <v>72062</v>
      </c>
      <c r="B1397" s="67" t="s">
        <v>2431</v>
      </c>
      <c r="C1397" s="19">
        <v>5</v>
      </c>
      <c r="D1397" s="68" t="s">
        <v>2429</v>
      </c>
      <c r="E1397" s="69" t="s">
        <v>2432</v>
      </c>
      <c r="F1397" s="14" t="s">
        <v>15</v>
      </c>
    </row>
    <row r="1398" customHeight="1" spans="1:6">
      <c r="A1398" s="19">
        <v>72063</v>
      </c>
      <c r="B1398" s="67" t="s">
        <v>2433</v>
      </c>
      <c r="C1398" s="19">
        <v>5</v>
      </c>
      <c r="D1398" s="68" t="s">
        <v>2429</v>
      </c>
      <c r="E1398" s="69" t="s">
        <v>2434</v>
      </c>
      <c r="F1398" s="14" t="s">
        <v>15</v>
      </c>
    </row>
    <row r="1399" customHeight="1" spans="1:6">
      <c r="A1399" s="19">
        <v>72091</v>
      </c>
      <c r="B1399" s="67" t="s">
        <v>2435</v>
      </c>
      <c r="C1399" s="19">
        <v>5</v>
      </c>
      <c r="D1399" s="68" t="s">
        <v>316</v>
      </c>
      <c r="E1399" s="69" t="s">
        <v>2436</v>
      </c>
      <c r="F1399" s="14" t="s">
        <v>15</v>
      </c>
    </row>
    <row r="1400" customHeight="1" spans="1:6">
      <c r="A1400" s="54" t="s">
        <v>2437</v>
      </c>
      <c r="B1400" s="16" t="s">
        <v>2438</v>
      </c>
      <c r="C1400" s="12">
        <v>2</v>
      </c>
      <c r="D1400" s="10" t="s">
        <v>8</v>
      </c>
      <c r="E1400" s="13" t="s">
        <v>11</v>
      </c>
      <c r="F1400" s="14" t="s">
        <v>15</v>
      </c>
    </row>
    <row r="1401" customHeight="1" spans="1:6">
      <c r="A1401" s="201" t="s">
        <v>12</v>
      </c>
      <c r="B1401" s="16" t="s">
        <v>2439</v>
      </c>
      <c r="C1401" s="12">
        <v>1</v>
      </c>
      <c r="D1401" s="10" t="s">
        <v>8</v>
      </c>
      <c r="E1401" s="17" t="s">
        <v>14</v>
      </c>
      <c r="F1401" s="14" t="s">
        <v>15</v>
      </c>
    </row>
    <row r="1402" customHeight="1" spans="1:6">
      <c r="A1402" s="201" t="s">
        <v>16</v>
      </c>
      <c r="B1402" s="22" t="s">
        <v>17</v>
      </c>
      <c r="C1402" s="23">
        <v>56</v>
      </c>
      <c r="D1402" s="15" t="s">
        <v>18</v>
      </c>
      <c r="E1402" s="24"/>
      <c r="F1402" s="14"/>
    </row>
    <row r="1403" customHeight="1" spans="1:6">
      <c r="A1403" s="201" t="s">
        <v>19</v>
      </c>
      <c r="B1403" s="22" t="s">
        <v>20</v>
      </c>
      <c r="C1403" s="23"/>
      <c r="D1403" s="15"/>
      <c r="E1403" s="24"/>
      <c r="F1403" s="14"/>
    </row>
    <row r="1404" customHeight="1" spans="1:6">
      <c r="A1404" s="201" t="s">
        <v>21</v>
      </c>
      <c r="B1404" s="22" t="s">
        <v>22</v>
      </c>
      <c r="C1404" s="23"/>
      <c r="D1404" s="15"/>
      <c r="E1404" s="24"/>
      <c r="F1404" s="14"/>
    </row>
    <row r="1405" customHeight="1" spans="1:6">
      <c r="A1405" s="201" t="s">
        <v>23</v>
      </c>
      <c r="B1405" s="22" t="s">
        <v>24</v>
      </c>
      <c r="C1405" s="25"/>
      <c r="D1405" s="26"/>
      <c r="E1405" s="21"/>
      <c r="F1405" s="14"/>
    </row>
    <row r="1406" customHeight="1" spans="1:6">
      <c r="A1406" s="201" t="s">
        <v>25</v>
      </c>
      <c r="B1406" s="27" t="s">
        <v>26</v>
      </c>
      <c r="C1406" s="28">
        <v>1</v>
      </c>
      <c r="D1406" s="28" t="s">
        <v>27</v>
      </c>
      <c r="E1406" s="29" t="s">
        <v>28</v>
      </c>
      <c r="F1406" s="14" t="s">
        <v>15</v>
      </c>
    </row>
    <row r="1407" customHeight="1" spans="1:6">
      <c r="A1407" s="201" t="s">
        <v>29</v>
      </c>
      <c r="B1407" s="22" t="s">
        <v>30</v>
      </c>
      <c r="C1407" s="23">
        <v>1</v>
      </c>
      <c r="D1407" s="15" t="s">
        <v>27</v>
      </c>
      <c r="E1407" s="24" t="s">
        <v>31</v>
      </c>
      <c r="F1407" s="14" t="s">
        <v>32</v>
      </c>
    </row>
    <row r="1408" customHeight="1" spans="1:6">
      <c r="A1408" s="201" t="s">
        <v>33</v>
      </c>
      <c r="B1408" s="27" t="s">
        <v>34</v>
      </c>
      <c r="C1408" s="28">
        <v>1</v>
      </c>
      <c r="D1408" s="28" t="s">
        <v>27</v>
      </c>
      <c r="E1408" s="30" t="s">
        <v>35</v>
      </c>
      <c r="F1408" s="14" t="s">
        <v>32</v>
      </c>
    </row>
    <row r="1409" customHeight="1" spans="1:6">
      <c r="A1409" s="201" t="s">
        <v>36</v>
      </c>
      <c r="B1409" s="27" t="s">
        <v>37</v>
      </c>
      <c r="C1409" s="28">
        <v>1</v>
      </c>
      <c r="D1409" s="28" t="s">
        <v>27</v>
      </c>
      <c r="E1409" s="30" t="s">
        <v>38</v>
      </c>
      <c r="F1409" s="14" t="s">
        <v>15</v>
      </c>
    </row>
    <row r="1410" customHeight="1" spans="1:6">
      <c r="A1410" s="201" t="s">
        <v>39</v>
      </c>
      <c r="B1410" s="22" t="s">
        <v>40</v>
      </c>
      <c r="C1410" s="23">
        <v>1</v>
      </c>
      <c r="D1410" s="15" t="s">
        <v>41</v>
      </c>
      <c r="E1410" s="24" t="s">
        <v>42</v>
      </c>
      <c r="F1410" s="14" t="s">
        <v>32</v>
      </c>
    </row>
    <row r="1411" customHeight="1" spans="1:6">
      <c r="A1411" s="201" t="s">
        <v>43</v>
      </c>
      <c r="B1411" s="22" t="s">
        <v>2440</v>
      </c>
      <c r="C1411" s="23">
        <v>1</v>
      </c>
      <c r="D1411" s="15" t="s">
        <v>310</v>
      </c>
      <c r="E1411" s="24" t="s">
        <v>1685</v>
      </c>
      <c r="F1411" s="14" t="s">
        <v>15</v>
      </c>
    </row>
    <row r="1412" customHeight="1" spans="1:6">
      <c r="A1412" s="201" t="s">
        <v>46</v>
      </c>
      <c r="B1412" s="22" t="s">
        <v>1686</v>
      </c>
      <c r="C1412" s="23">
        <v>1</v>
      </c>
      <c r="D1412" s="15" t="s">
        <v>27</v>
      </c>
      <c r="E1412" s="24" t="s">
        <v>1687</v>
      </c>
      <c r="F1412" s="14" t="s">
        <v>15</v>
      </c>
    </row>
    <row r="1413" customHeight="1" spans="1:6">
      <c r="A1413" s="201" t="s">
        <v>49</v>
      </c>
      <c r="B1413" s="22" t="s">
        <v>2441</v>
      </c>
      <c r="C1413" s="23">
        <v>1</v>
      </c>
      <c r="D1413" s="15" t="s">
        <v>1689</v>
      </c>
      <c r="E1413" s="39" t="s">
        <v>2442</v>
      </c>
      <c r="F1413" s="14" t="s">
        <v>15</v>
      </c>
    </row>
    <row r="1414" customHeight="1" spans="1:6">
      <c r="A1414" s="201" t="s">
        <v>52</v>
      </c>
      <c r="B1414" s="22" t="s">
        <v>44</v>
      </c>
      <c r="C1414" s="23">
        <v>1</v>
      </c>
      <c r="D1414" s="15" t="s">
        <v>41</v>
      </c>
      <c r="E1414" s="32" t="s">
        <v>45</v>
      </c>
      <c r="F1414" s="14" t="s">
        <v>15</v>
      </c>
    </row>
    <row r="1415" customHeight="1" spans="1:6">
      <c r="A1415" s="201" t="s">
        <v>55</v>
      </c>
      <c r="B1415" s="22" t="s">
        <v>47</v>
      </c>
      <c r="C1415" s="108">
        <f>C1402/2</f>
        <v>28</v>
      </c>
      <c r="D1415" s="109" t="s">
        <v>41</v>
      </c>
      <c r="E1415" s="24" t="s">
        <v>48</v>
      </c>
      <c r="F1415" s="14" t="s">
        <v>15</v>
      </c>
    </row>
    <row r="1416" customHeight="1" spans="1:6">
      <c r="A1416" s="201" t="s">
        <v>58</v>
      </c>
      <c r="B1416" s="22" t="s">
        <v>1691</v>
      </c>
      <c r="C1416" s="108">
        <f>C1402/4</f>
        <v>14</v>
      </c>
      <c r="D1416" s="109" t="s">
        <v>27</v>
      </c>
      <c r="E1416" s="110" t="s">
        <v>1692</v>
      </c>
      <c r="F1416" s="14" t="s">
        <v>15</v>
      </c>
    </row>
    <row r="1417" customHeight="1" spans="1:6">
      <c r="A1417" s="201" t="s">
        <v>61</v>
      </c>
      <c r="B1417" s="22" t="s">
        <v>1693</v>
      </c>
      <c r="C1417" s="108">
        <f>C1402/4</f>
        <v>14</v>
      </c>
      <c r="D1417" s="109" t="s">
        <v>27</v>
      </c>
      <c r="E1417" s="110" t="s">
        <v>1694</v>
      </c>
      <c r="F1417" s="14" t="s">
        <v>15</v>
      </c>
    </row>
    <row r="1418" customHeight="1" spans="1:6">
      <c r="A1418" s="201" t="s">
        <v>65</v>
      </c>
      <c r="B1418" s="22" t="s">
        <v>50</v>
      </c>
      <c r="C1418" s="33">
        <f>56-C1402</f>
        <v>0</v>
      </c>
      <c r="D1418" s="34" t="s">
        <v>41</v>
      </c>
      <c r="E1418" s="24" t="s">
        <v>51</v>
      </c>
      <c r="F1418" s="14" t="s">
        <v>15</v>
      </c>
    </row>
    <row r="1419" customHeight="1" spans="1:6">
      <c r="A1419" s="201" t="s">
        <v>67</v>
      </c>
      <c r="B1419" s="22" t="s">
        <v>2443</v>
      </c>
      <c r="C1419" s="19">
        <f>C1402/2</f>
        <v>28</v>
      </c>
      <c r="D1419" s="68" t="s">
        <v>310</v>
      </c>
      <c r="E1419" s="24" t="s">
        <v>2444</v>
      </c>
      <c r="F1419" s="14" t="s">
        <v>15</v>
      </c>
    </row>
    <row r="1420" customHeight="1" spans="1:6">
      <c r="A1420" s="201" t="s">
        <v>71</v>
      </c>
      <c r="B1420" s="35" t="s">
        <v>53</v>
      </c>
      <c r="C1420" s="36">
        <v>1</v>
      </c>
      <c r="D1420" s="36" t="s">
        <v>27</v>
      </c>
      <c r="E1420" s="37" t="s">
        <v>2445</v>
      </c>
      <c r="F1420" s="14" t="s">
        <v>15</v>
      </c>
    </row>
    <row r="1421" customHeight="1" spans="1:6">
      <c r="A1421" s="201" t="s">
        <v>74</v>
      </c>
      <c r="B1421" s="22" t="s">
        <v>56</v>
      </c>
      <c r="C1421" s="23">
        <v>1</v>
      </c>
      <c r="D1421" s="15" t="s">
        <v>27</v>
      </c>
      <c r="E1421" s="38" t="s">
        <v>57</v>
      </c>
      <c r="F1421" s="14" t="s">
        <v>15</v>
      </c>
    </row>
    <row r="1422" customHeight="1" spans="1:6">
      <c r="A1422" s="201" t="s">
        <v>77</v>
      </c>
      <c r="B1422" s="22" t="s">
        <v>59</v>
      </c>
      <c r="C1422" s="23">
        <v>1</v>
      </c>
      <c r="D1422" s="15" t="s">
        <v>27</v>
      </c>
      <c r="E1422" s="24" t="s">
        <v>60</v>
      </c>
      <c r="F1422" s="14" t="s">
        <v>15</v>
      </c>
    </row>
    <row r="1423" customHeight="1" spans="1:6">
      <c r="A1423" s="201" t="s">
        <v>80</v>
      </c>
      <c r="B1423" s="22" t="s">
        <v>62</v>
      </c>
      <c r="C1423" s="23">
        <v>1</v>
      </c>
      <c r="D1423" s="15" t="s">
        <v>63</v>
      </c>
      <c r="E1423" s="24" t="s">
        <v>64</v>
      </c>
      <c r="F1423" s="14" t="s">
        <v>15</v>
      </c>
    </row>
    <row r="1424" customHeight="1" spans="1:6">
      <c r="A1424" s="201" t="s">
        <v>83</v>
      </c>
      <c r="B1424" s="22" t="s">
        <v>1711</v>
      </c>
      <c r="C1424" s="55"/>
      <c r="D1424" s="56"/>
      <c r="E1424" s="63"/>
      <c r="F1424" s="14"/>
    </row>
    <row r="1425" customHeight="1" spans="1:6">
      <c r="A1425" s="201" t="s">
        <v>86</v>
      </c>
      <c r="B1425" s="22" t="s">
        <v>1712</v>
      </c>
      <c r="C1425" s="108">
        <f>C1402/8</f>
        <v>7</v>
      </c>
      <c r="D1425" s="109" t="s">
        <v>27</v>
      </c>
      <c r="E1425" s="110" t="s">
        <v>1713</v>
      </c>
      <c r="F1425" s="14" t="s">
        <v>15</v>
      </c>
    </row>
    <row r="1426" customHeight="1" spans="1:6">
      <c r="A1426" s="201" t="s">
        <v>89</v>
      </c>
      <c r="B1426" s="22" t="s">
        <v>1714</v>
      </c>
      <c r="C1426" s="108">
        <f>C1425</f>
        <v>7</v>
      </c>
      <c r="D1426" s="109" t="s">
        <v>27</v>
      </c>
      <c r="E1426" s="110" t="s">
        <v>1715</v>
      </c>
      <c r="F1426" s="14" t="s">
        <v>15</v>
      </c>
    </row>
    <row r="1427" customHeight="1" spans="1:6">
      <c r="A1427" s="201" t="s">
        <v>92</v>
      </c>
      <c r="B1427" s="22" t="s">
        <v>2446</v>
      </c>
      <c r="C1427" s="108">
        <f>C1425*2</f>
        <v>14</v>
      </c>
      <c r="D1427" s="109" t="s">
        <v>69</v>
      </c>
      <c r="E1427" s="112" t="s">
        <v>2447</v>
      </c>
      <c r="F1427" s="14" t="s">
        <v>15</v>
      </c>
    </row>
    <row r="1428" customHeight="1" spans="1:6">
      <c r="A1428" s="201" t="s">
        <v>95</v>
      </c>
      <c r="B1428" s="22" t="s">
        <v>1716</v>
      </c>
      <c r="C1428" s="108">
        <f>C1427</f>
        <v>14</v>
      </c>
      <c r="D1428" s="109" t="s">
        <v>69</v>
      </c>
      <c r="E1428" s="112" t="s">
        <v>1717</v>
      </c>
      <c r="F1428" s="14" t="s">
        <v>15</v>
      </c>
    </row>
    <row r="1429" customHeight="1" spans="1:6">
      <c r="A1429" s="201" t="s">
        <v>97</v>
      </c>
      <c r="B1429" s="22" t="s">
        <v>1718</v>
      </c>
      <c r="C1429" s="108">
        <f>C1427</f>
        <v>14</v>
      </c>
      <c r="D1429" s="109" t="s">
        <v>69</v>
      </c>
      <c r="E1429" s="112" t="s">
        <v>1719</v>
      </c>
      <c r="F1429" s="14" t="s">
        <v>15</v>
      </c>
    </row>
    <row r="1430" customHeight="1" spans="1:6">
      <c r="A1430" s="201" t="s">
        <v>99</v>
      </c>
      <c r="B1430" s="22" t="s">
        <v>1720</v>
      </c>
      <c r="C1430" s="108">
        <f>C1427</f>
        <v>14</v>
      </c>
      <c r="D1430" s="109" t="s">
        <v>27</v>
      </c>
      <c r="E1430" s="112" t="s">
        <v>1721</v>
      </c>
      <c r="F1430" s="14" t="s">
        <v>15</v>
      </c>
    </row>
    <row r="1431" customHeight="1" spans="1:6">
      <c r="A1431" s="201" t="s">
        <v>103</v>
      </c>
      <c r="B1431" s="22" t="s">
        <v>1722</v>
      </c>
      <c r="C1431" s="108">
        <f>C1427</f>
        <v>14</v>
      </c>
      <c r="D1431" s="109" t="s">
        <v>69</v>
      </c>
      <c r="E1431" s="112" t="s">
        <v>1723</v>
      </c>
      <c r="F1431" s="14" t="s">
        <v>15</v>
      </c>
    </row>
    <row r="1432" customHeight="1" spans="1:6">
      <c r="A1432" s="201" t="s">
        <v>106</v>
      </c>
      <c r="B1432" s="22" t="s">
        <v>1724</v>
      </c>
      <c r="C1432" s="108">
        <v>1</v>
      </c>
      <c r="D1432" s="109" t="s">
        <v>63</v>
      </c>
      <c r="E1432" s="112" t="s">
        <v>1725</v>
      </c>
      <c r="F1432" s="14" t="s">
        <v>15</v>
      </c>
    </row>
    <row r="1433" customHeight="1" spans="1:6">
      <c r="A1433" s="201" t="s">
        <v>109</v>
      </c>
      <c r="B1433" s="22" t="s">
        <v>1726</v>
      </c>
      <c r="C1433" s="108">
        <f>C1427</f>
        <v>14</v>
      </c>
      <c r="D1433" s="109" t="s">
        <v>27</v>
      </c>
      <c r="E1433" s="110" t="s">
        <v>1727</v>
      </c>
      <c r="F1433" s="14" t="s">
        <v>15</v>
      </c>
    </row>
    <row r="1434" customHeight="1" spans="1:6">
      <c r="A1434" s="201" t="s">
        <v>112</v>
      </c>
      <c r="B1434" s="22" t="s">
        <v>1728</v>
      </c>
      <c r="C1434" s="108">
        <f>C1427</f>
        <v>14</v>
      </c>
      <c r="D1434" s="109" t="s">
        <v>27</v>
      </c>
      <c r="E1434" s="112" t="s">
        <v>1729</v>
      </c>
      <c r="F1434" s="14" t="s">
        <v>15</v>
      </c>
    </row>
    <row r="1435" customHeight="1" spans="1:6">
      <c r="A1435" s="201" t="s">
        <v>114</v>
      </c>
      <c r="B1435" s="22" t="s">
        <v>1731</v>
      </c>
      <c r="C1435" s="108">
        <f>C1427</f>
        <v>14</v>
      </c>
      <c r="D1435" s="109" t="s">
        <v>27</v>
      </c>
      <c r="E1435" s="112" t="s">
        <v>1732</v>
      </c>
      <c r="F1435" s="14" t="s">
        <v>15</v>
      </c>
    </row>
    <row r="1436" customHeight="1" spans="1:6">
      <c r="A1436" s="201" t="s">
        <v>117</v>
      </c>
      <c r="B1436" s="22" t="s">
        <v>1733</v>
      </c>
      <c r="C1436" s="108">
        <v>1</v>
      </c>
      <c r="D1436" s="109" t="s">
        <v>63</v>
      </c>
      <c r="E1436" s="112" t="s">
        <v>1734</v>
      </c>
      <c r="F1436" s="14" t="s">
        <v>15</v>
      </c>
    </row>
    <row r="1437" customHeight="1" spans="1:6">
      <c r="A1437" s="201" t="s">
        <v>119</v>
      </c>
      <c r="B1437" s="22" t="s">
        <v>1735</v>
      </c>
      <c r="C1437" s="108">
        <v>1</v>
      </c>
      <c r="D1437" s="109" t="s">
        <v>63</v>
      </c>
      <c r="E1437" s="112" t="s">
        <v>1736</v>
      </c>
      <c r="F1437" s="14" t="s">
        <v>15</v>
      </c>
    </row>
    <row r="1438" customHeight="1" spans="1:6">
      <c r="A1438" s="201" t="s">
        <v>122</v>
      </c>
      <c r="B1438" s="11" t="s">
        <v>96</v>
      </c>
      <c r="C1438" s="42">
        <v>1</v>
      </c>
      <c r="D1438" s="10" t="s">
        <v>27</v>
      </c>
      <c r="E1438" s="17"/>
      <c r="F1438" s="14"/>
    </row>
    <row r="1439" customHeight="1" spans="1:6">
      <c r="A1439" s="201" t="s">
        <v>125</v>
      </c>
      <c r="B1439" s="51" t="s">
        <v>113</v>
      </c>
      <c r="C1439" s="28"/>
      <c r="D1439" s="28"/>
      <c r="E1439" s="52"/>
      <c r="F1439" s="14"/>
    </row>
    <row r="1440" customHeight="1" spans="1:6">
      <c r="A1440" s="201" t="s">
        <v>128</v>
      </c>
      <c r="B1440" s="27" t="s">
        <v>115</v>
      </c>
      <c r="C1440" s="28">
        <v>1</v>
      </c>
      <c r="D1440" s="28" t="s">
        <v>27</v>
      </c>
      <c r="E1440" s="30" t="s">
        <v>116</v>
      </c>
      <c r="F1440" s="14" t="s">
        <v>15</v>
      </c>
    </row>
    <row r="1441" customHeight="1" spans="1:6">
      <c r="A1441" s="201" t="s">
        <v>1730</v>
      </c>
      <c r="B1441" s="51" t="s">
        <v>118</v>
      </c>
      <c r="C1441" s="28"/>
      <c r="D1441" s="28"/>
      <c r="E1441" s="52"/>
      <c r="F1441" s="14"/>
    </row>
    <row r="1442" customHeight="1" spans="1:6">
      <c r="A1442" s="201" t="s">
        <v>131</v>
      </c>
      <c r="B1442" s="27" t="s">
        <v>120</v>
      </c>
      <c r="C1442" s="28">
        <v>28</v>
      </c>
      <c r="D1442" s="28" t="s">
        <v>27</v>
      </c>
      <c r="E1442" s="30" t="s">
        <v>121</v>
      </c>
      <c r="F1442" s="14" t="s">
        <v>15</v>
      </c>
    </row>
    <row r="1443" customHeight="1" spans="1:6">
      <c r="A1443" s="201" t="s">
        <v>133</v>
      </c>
      <c r="B1443" s="27" t="s">
        <v>123</v>
      </c>
      <c r="C1443" s="28">
        <v>28</v>
      </c>
      <c r="D1443" s="28" t="s">
        <v>27</v>
      </c>
      <c r="E1443" s="30" t="s">
        <v>124</v>
      </c>
      <c r="F1443" s="14" t="s">
        <v>15</v>
      </c>
    </row>
    <row r="1444" customHeight="1" spans="1:6">
      <c r="A1444" s="201" t="s">
        <v>136</v>
      </c>
      <c r="B1444" s="27" t="s">
        <v>126</v>
      </c>
      <c r="C1444" s="28">
        <v>28</v>
      </c>
      <c r="D1444" s="28" t="s">
        <v>27</v>
      </c>
      <c r="E1444" s="30" t="s">
        <v>127</v>
      </c>
      <c r="F1444" s="14" t="s">
        <v>15</v>
      </c>
    </row>
    <row r="1445" customHeight="1" spans="1:6">
      <c r="A1445" s="201" t="s">
        <v>139</v>
      </c>
      <c r="B1445" s="27" t="s">
        <v>129</v>
      </c>
      <c r="C1445" s="28">
        <v>1</v>
      </c>
      <c r="D1445" s="28" t="s">
        <v>101</v>
      </c>
      <c r="E1445" s="37" t="s">
        <v>130</v>
      </c>
      <c r="F1445" s="14" t="s">
        <v>15</v>
      </c>
    </row>
    <row r="1446" customHeight="1" spans="1:6">
      <c r="A1446" s="201" t="s">
        <v>2448</v>
      </c>
      <c r="B1446" s="51" t="s">
        <v>132</v>
      </c>
      <c r="C1446" s="28"/>
      <c r="D1446" s="28"/>
      <c r="E1446" s="52"/>
      <c r="F1446" s="14"/>
    </row>
    <row r="1447" customHeight="1" spans="1:6">
      <c r="A1447" s="201" t="s">
        <v>2449</v>
      </c>
      <c r="B1447" s="27" t="s">
        <v>134</v>
      </c>
      <c r="C1447" s="28">
        <v>2</v>
      </c>
      <c r="D1447" s="28" t="s">
        <v>101</v>
      </c>
      <c r="E1447" s="30" t="s">
        <v>135</v>
      </c>
      <c r="F1447" s="14" t="s">
        <v>15</v>
      </c>
    </row>
    <row r="1448" customHeight="1" spans="1:6">
      <c r="A1448" s="201" t="s">
        <v>2450</v>
      </c>
      <c r="B1448" s="27" t="s">
        <v>137</v>
      </c>
      <c r="C1448" s="28">
        <v>29</v>
      </c>
      <c r="D1448" s="28" t="s">
        <v>41</v>
      </c>
      <c r="E1448" s="53" t="s">
        <v>138</v>
      </c>
      <c r="F1448" s="14" t="s">
        <v>15</v>
      </c>
    </row>
    <row r="1449" customHeight="1" spans="1:6">
      <c r="A1449" s="201" t="s">
        <v>2451</v>
      </c>
      <c r="B1449" s="27" t="s">
        <v>140</v>
      </c>
      <c r="C1449" s="28">
        <v>1</v>
      </c>
      <c r="D1449" s="28" t="s">
        <v>63</v>
      </c>
      <c r="E1449" s="37" t="s">
        <v>141</v>
      </c>
      <c r="F1449" s="14" t="s">
        <v>15</v>
      </c>
    </row>
    <row r="1450" customHeight="1" spans="1:6">
      <c r="A1450" s="201" t="s">
        <v>2452</v>
      </c>
      <c r="B1450" s="27" t="s">
        <v>2453</v>
      </c>
      <c r="C1450" s="28">
        <v>28</v>
      </c>
      <c r="D1450" s="28" t="s">
        <v>27</v>
      </c>
      <c r="E1450" s="37" t="s">
        <v>2454</v>
      </c>
      <c r="F1450" s="14" t="s">
        <v>15</v>
      </c>
    </row>
    <row r="1451" customHeight="1" spans="1:6">
      <c r="A1451" s="54">
        <v>2</v>
      </c>
      <c r="B1451" s="16" t="s">
        <v>2455</v>
      </c>
      <c r="C1451" s="12">
        <v>1</v>
      </c>
      <c r="D1451" s="10" t="s">
        <v>8</v>
      </c>
      <c r="E1451" s="17" t="s">
        <v>14</v>
      </c>
      <c r="F1451" s="14" t="s">
        <v>15</v>
      </c>
    </row>
    <row r="1452" customHeight="1" spans="1:6">
      <c r="A1452" s="201" t="s">
        <v>144</v>
      </c>
      <c r="B1452" s="22" t="s">
        <v>17</v>
      </c>
      <c r="C1452" s="23">
        <v>56</v>
      </c>
      <c r="D1452" s="15" t="s">
        <v>18</v>
      </c>
      <c r="E1452" s="24"/>
      <c r="F1452" s="14"/>
    </row>
    <row r="1453" customHeight="1" spans="1:6">
      <c r="A1453" s="201" t="s">
        <v>145</v>
      </c>
      <c r="B1453" s="22" t="s">
        <v>20</v>
      </c>
      <c r="C1453" s="23"/>
      <c r="D1453" s="15"/>
      <c r="E1453" s="24"/>
      <c r="F1453" s="14"/>
    </row>
    <row r="1454" customHeight="1" spans="1:6">
      <c r="A1454" s="201" t="s">
        <v>146</v>
      </c>
      <c r="B1454" s="22" t="s">
        <v>22</v>
      </c>
      <c r="C1454" s="23"/>
      <c r="D1454" s="15"/>
      <c r="E1454" s="24"/>
      <c r="F1454" s="14"/>
    </row>
    <row r="1455" customHeight="1" spans="1:6">
      <c r="A1455" s="201" t="s">
        <v>147</v>
      </c>
      <c r="B1455" s="22" t="s">
        <v>24</v>
      </c>
      <c r="C1455" s="25"/>
      <c r="D1455" s="26"/>
      <c r="E1455" s="21"/>
      <c r="F1455" s="14"/>
    </row>
    <row r="1456" customHeight="1" spans="1:6">
      <c r="A1456" s="201" t="s">
        <v>148</v>
      </c>
      <c r="B1456" s="22" t="s">
        <v>149</v>
      </c>
      <c r="C1456" s="23">
        <v>1</v>
      </c>
      <c r="D1456" s="15" t="s">
        <v>27</v>
      </c>
      <c r="E1456" s="24" t="s">
        <v>150</v>
      </c>
      <c r="F1456" s="14" t="s">
        <v>32</v>
      </c>
    </row>
    <row r="1457" customHeight="1" spans="1:6">
      <c r="A1457" s="201" t="s">
        <v>151</v>
      </c>
      <c r="B1457" s="27" t="s">
        <v>34</v>
      </c>
      <c r="C1457" s="28">
        <v>1</v>
      </c>
      <c r="D1457" s="28" t="s">
        <v>27</v>
      </c>
      <c r="E1457" s="30" t="s">
        <v>35</v>
      </c>
      <c r="F1457" s="14" t="s">
        <v>32</v>
      </c>
    </row>
    <row r="1458" customHeight="1" spans="1:6">
      <c r="A1458" s="201" t="s">
        <v>152</v>
      </c>
      <c r="B1458" s="27" t="s">
        <v>37</v>
      </c>
      <c r="C1458" s="28">
        <v>1</v>
      </c>
      <c r="D1458" s="28" t="s">
        <v>27</v>
      </c>
      <c r="E1458" s="30" t="s">
        <v>38</v>
      </c>
      <c r="F1458" s="14" t="s">
        <v>15</v>
      </c>
    </row>
    <row r="1459" customHeight="1" spans="1:6">
      <c r="A1459" s="201" t="s">
        <v>153</v>
      </c>
      <c r="B1459" s="22" t="s">
        <v>40</v>
      </c>
      <c r="C1459" s="23">
        <v>1</v>
      </c>
      <c r="D1459" s="15" t="s">
        <v>41</v>
      </c>
      <c r="E1459" s="24" t="s">
        <v>42</v>
      </c>
      <c r="F1459" s="14" t="s">
        <v>32</v>
      </c>
    </row>
    <row r="1460" customHeight="1" spans="1:6">
      <c r="A1460" s="201" t="s">
        <v>154</v>
      </c>
      <c r="B1460" s="22" t="s">
        <v>2440</v>
      </c>
      <c r="C1460" s="23">
        <v>1</v>
      </c>
      <c r="D1460" s="15" t="s">
        <v>310</v>
      </c>
      <c r="E1460" s="24" t="s">
        <v>1685</v>
      </c>
      <c r="F1460" s="14" t="s">
        <v>15</v>
      </c>
    </row>
    <row r="1461" customHeight="1" spans="1:6">
      <c r="A1461" s="201" t="s">
        <v>155</v>
      </c>
      <c r="B1461" s="22" t="s">
        <v>1686</v>
      </c>
      <c r="C1461" s="23">
        <v>1</v>
      </c>
      <c r="D1461" s="15" t="s">
        <v>27</v>
      </c>
      <c r="E1461" s="24" t="s">
        <v>1687</v>
      </c>
      <c r="F1461" s="14" t="s">
        <v>15</v>
      </c>
    </row>
    <row r="1462" customHeight="1" spans="1:6">
      <c r="A1462" s="201" t="s">
        <v>156</v>
      </c>
      <c r="B1462" s="22" t="s">
        <v>2441</v>
      </c>
      <c r="C1462" s="23">
        <v>1</v>
      </c>
      <c r="D1462" s="15" t="s">
        <v>1689</v>
      </c>
      <c r="E1462" s="39" t="s">
        <v>2442</v>
      </c>
      <c r="F1462" s="14" t="s">
        <v>15</v>
      </c>
    </row>
    <row r="1463" customHeight="1" spans="1:6">
      <c r="A1463" s="201" t="s">
        <v>157</v>
      </c>
      <c r="B1463" s="22" t="s">
        <v>44</v>
      </c>
      <c r="C1463" s="23">
        <v>1</v>
      </c>
      <c r="D1463" s="15" t="s">
        <v>41</v>
      </c>
      <c r="E1463" s="32" t="s">
        <v>45</v>
      </c>
      <c r="F1463" s="14" t="s">
        <v>15</v>
      </c>
    </row>
    <row r="1464" customHeight="1" spans="1:6">
      <c r="A1464" s="201" t="s">
        <v>158</v>
      </c>
      <c r="B1464" s="22" t="s">
        <v>47</v>
      </c>
      <c r="C1464" s="108">
        <f>C1452/2</f>
        <v>28</v>
      </c>
      <c r="D1464" s="109" t="s">
        <v>41</v>
      </c>
      <c r="E1464" s="24" t="s">
        <v>48</v>
      </c>
      <c r="F1464" s="14" t="s">
        <v>15</v>
      </c>
    </row>
    <row r="1465" customHeight="1" spans="1:6">
      <c r="A1465" s="201" t="s">
        <v>159</v>
      </c>
      <c r="B1465" s="22" t="s">
        <v>1691</v>
      </c>
      <c r="C1465" s="108">
        <f>C1452/4</f>
        <v>14</v>
      </c>
      <c r="D1465" s="109" t="s">
        <v>27</v>
      </c>
      <c r="E1465" s="110" t="s">
        <v>1692</v>
      </c>
      <c r="F1465" s="14" t="s">
        <v>15</v>
      </c>
    </row>
    <row r="1466" customHeight="1" spans="1:6">
      <c r="A1466" s="201" t="s">
        <v>160</v>
      </c>
      <c r="B1466" s="22" t="s">
        <v>1693</v>
      </c>
      <c r="C1466" s="108">
        <f>C1452/4</f>
        <v>14</v>
      </c>
      <c r="D1466" s="109" t="s">
        <v>27</v>
      </c>
      <c r="E1466" s="110" t="s">
        <v>1694</v>
      </c>
      <c r="F1466" s="14" t="s">
        <v>15</v>
      </c>
    </row>
    <row r="1467" customHeight="1" spans="1:6">
      <c r="A1467" s="201" t="s">
        <v>161</v>
      </c>
      <c r="B1467" s="22" t="s">
        <v>50</v>
      </c>
      <c r="C1467" s="33">
        <f>56-C1452</f>
        <v>0</v>
      </c>
      <c r="D1467" s="34" t="s">
        <v>41</v>
      </c>
      <c r="E1467" s="24" t="s">
        <v>51</v>
      </c>
      <c r="F1467" s="14" t="s">
        <v>15</v>
      </c>
    </row>
    <row r="1468" customHeight="1" spans="1:6">
      <c r="A1468" s="201" t="s">
        <v>162</v>
      </c>
      <c r="B1468" s="22" t="s">
        <v>2443</v>
      </c>
      <c r="C1468" s="19">
        <f>C1452/2</f>
        <v>28</v>
      </c>
      <c r="D1468" s="68" t="s">
        <v>310</v>
      </c>
      <c r="E1468" s="24" t="s">
        <v>2444</v>
      </c>
      <c r="F1468" s="14" t="s">
        <v>15</v>
      </c>
    </row>
    <row r="1469" customHeight="1" spans="1:6">
      <c r="A1469" s="201" t="s">
        <v>163</v>
      </c>
      <c r="B1469" s="35" t="s">
        <v>53</v>
      </c>
      <c r="C1469" s="36">
        <v>1</v>
      </c>
      <c r="D1469" s="36" t="s">
        <v>27</v>
      </c>
      <c r="E1469" s="37" t="s">
        <v>2445</v>
      </c>
      <c r="F1469" s="14" t="s">
        <v>15</v>
      </c>
    </row>
    <row r="1470" customHeight="1" spans="1:6">
      <c r="A1470" s="201" t="s">
        <v>164</v>
      </c>
      <c r="B1470" s="22" t="s">
        <v>56</v>
      </c>
      <c r="C1470" s="23">
        <v>1</v>
      </c>
      <c r="D1470" s="15" t="s">
        <v>27</v>
      </c>
      <c r="E1470" s="38" t="s">
        <v>57</v>
      </c>
      <c r="F1470" s="14" t="s">
        <v>15</v>
      </c>
    </row>
    <row r="1471" customHeight="1" spans="1:6">
      <c r="A1471" s="201" t="s">
        <v>165</v>
      </c>
      <c r="B1471" s="22" t="s">
        <v>59</v>
      </c>
      <c r="C1471" s="23">
        <v>1</v>
      </c>
      <c r="D1471" s="15" t="s">
        <v>27</v>
      </c>
      <c r="E1471" s="24" t="s">
        <v>60</v>
      </c>
      <c r="F1471" s="14" t="s">
        <v>15</v>
      </c>
    </row>
    <row r="1472" customHeight="1" spans="1:6">
      <c r="A1472" s="201" t="s">
        <v>166</v>
      </c>
      <c r="B1472" s="22" t="s">
        <v>62</v>
      </c>
      <c r="C1472" s="23">
        <v>1</v>
      </c>
      <c r="D1472" s="15" t="s">
        <v>63</v>
      </c>
      <c r="E1472" s="24" t="s">
        <v>64</v>
      </c>
      <c r="F1472" s="14" t="s">
        <v>15</v>
      </c>
    </row>
    <row r="1473" customHeight="1" spans="1:6">
      <c r="A1473" s="201" t="s">
        <v>167</v>
      </c>
      <c r="B1473" s="22" t="s">
        <v>1711</v>
      </c>
      <c r="C1473" s="55"/>
      <c r="D1473" s="56"/>
      <c r="E1473" s="63"/>
      <c r="F1473" s="14"/>
    </row>
    <row r="1474" customHeight="1" spans="1:6">
      <c r="A1474" s="201" t="s">
        <v>168</v>
      </c>
      <c r="B1474" s="22" t="s">
        <v>1712</v>
      </c>
      <c r="C1474" s="108">
        <f>C1452/8</f>
        <v>7</v>
      </c>
      <c r="D1474" s="109" t="s">
        <v>27</v>
      </c>
      <c r="E1474" s="110" t="s">
        <v>1713</v>
      </c>
      <c r="F1474" s="14" t="s">
        <v>15</v>
      </c>
    </row>
    <row r="1475" customHeight="1" spans="1:6">
      <c r="A1475" s="201" t="s">
        <v>169</v>
      </c>
      <c r="B1475" s="22" t="s">
        <v>1714</v>
      </c>
      <c r="C1475" s="108">
        <f>C1474</f>
        <v>7</v>
      </c>
      <c r="D1475" s="109" t="s">
        <v>27</v>
      </c>
      <c r="E1475" s="110" t="s">
        <v>1715</v>
      </c>
      <c r="F1475" s="14" t="s">
        <v>15</v>
      </c>
    </row>
    <row r="1476" customHeight="1" spans="1:6">
      <c r="A1476" s="201" t="s">
        <v>170</v>
      </c>
      <c r="B1476" s="22" t="s">
        <v>2446</v>
      </c>
      <c r="C1476" s="108">
        <f>C1474*2</f>
        <v>14</v>
      </c>
      <c r="D1476" s="109" t="s">
        <v>69</v>
      </c>
      <c r="E1476" s="112" t="s">
        <v>2447</v>
      </c>
      <c r="F1476" s="14" t="s">
        <v>15</v>
      </c>
    </row>
    <row r="1477" customHeight="1" spans="1:6">
      <c r="A1477" s="201" t="s">
        <v>2456</v>
      </c>
      <c r="B1477" s="22" t="s">
        <v>1716</v>
      </c>
      <c r="C1477" s="108">
        <f>C1476</f>
        <v>14</v>
      </c>
      <c r="D1477" s="109" t="s">
        <v>69</v>
      </c>
      <c r="E1477" s="112" t="s">
        <v>1717</v>
      </c>
      <c r="F1477" s="14" t="s">
        <v>15</v>
      </c>
    </row>
    <row r="1478" customHeight="1" spans="1:6">
      <c r="A1478" s="201" t="s">
        <v>2457</v>
      </c>
      <c r="B1478" s="22" t="s">
        <v>1718</v>
      </c>
      <c r="C1478" s="108">
        <f>C1476</f>
        <v>14</v>
      </c>
      <c r="D1478" s="109" t="s">
        <v>69</v>
      </c>
      <c r="E1478" s="112" t="s">
        <v>1719</v>
      </c>
      <c r="F1478" s="14" t="s">
        <v>15</v>
      </c>
    </row>
    <row r="1479" customHeight="1" spans="1:6">
      <c r="A1479" s="201" t="s">
        <v>2458</v>
      </c>
      <c r="B1479" s="22" t="s">
        <v>1720</v>
      </c>
      <c r="C1479" s="108">
        <f>C1476</f>
        <v>14</v>
      </c>
      <c r="D1479" s="109" t="s">
        <v>27</v>
      </c>
      <c r="E1479" s="112" t="s">
        <v>1721</v>
      </c>
      <c r="F1479" s="14" t="s">
        <v>15</v>
      </c>
    </row>
    <row r="1480" customHeight="1" spans="1:6">
      <c r="A1480" s="201" t="s">
        <v>2459</v>
      </c>
      <c r="B1480" s="22" t="s">
        <v>1722</v>
      </c>
      <c r="C1480" s="108">
        <f>C1476</f>
        <v>14</v>
      </c>
      <c r="D1480" s="109" t="s">
        <v>69</v>
      </c>
      <c r="E1480" s="112" t="s">
        <v>1723</v>
      </c>
      <c r="F1480" s="14" t="s">
        <v>15</v>
      </c>
    </row>
    <row r="1481" customHeight="1" spans="1:6">
      <c r="A1481" s="201" t="s">
        <v>2460</v>
      </c>
      <c r="B1481" s="22" t="s">
        <v>1724</v>
      </c>
      <c r="C1481" s="108">
        <v>1</v>
      </c>
      <c r="D1481" s="109" t="s">
        <v>63</v>
      </c>
      <c r="E1481" s="112" t="s">
        <v>1725</v>
      </c>
      <c r="F1481" s="14" t="s">
        <v>15</v>
      </c>
    </row>
    <row r="1482" customHeight="1" spans="1:6">
      <c r="A1482" s="201" t="s">
        <v>2461</v>
      </c>
      <c r="B1482" s="22" t="s">
        <v>1726</v>
      </c>
      <c r="C1482" s="108">
        <f>C1476</f>
        <v>14</v>
      </c>
      <c r="D1482" s="109" t="s">
        <v>27</v>
      </c>
      <c r="E1482" s="110" t="s">
        <v>1727</v>
      </c>
      <c r="F1482" s="14" t="s">
        <v>15</v>
      </c>
    </row>
    <row r="1483" customHeight="1" spans="1:6">
      <c r="A1483" s="201" t="s">
        <v>2462</v>
      </c>
      <c r="B1483" s="22" t="s">
        <v>1728</v>
      </c>
      <c r="C1483" s="108">
        <f>C1476</f>
        <v>14</v>
      </c>
      <c r="D1483" s="109" t="s">
        <v>27</v>
      </c>
      <c r="E1483" s="112" t="s">
        <v>1729</v>
      </c>
      <c r="F1483" s="14" t="s">
        <v>15</v>
      </c>
    </row>
    <row r="1484" customHeight="1" spans="1:6">
      <c r="A1484" s="201" t="s">
        <v>2463</v>
      </c>
      <c r="B1484" s="22" t="s">
        <v>1731</v>
      </c>
      <c r="C1484" s="108">
        <f>C1476</f>
        <v>14</v>
      </c>
      <c r="D1484" s="109" t="s">
        <v>27</v>
      </c>
      <c r="E1484" s="112" t="s">
        <v>1732</v>
      </c>
      <c r="F1484" s="14" t="s">
        <v>15</v>
      </c>
    </row>
    <row r="1485" customHeight="1" spans="1:6">
      <c r="A1485" s="201" t="s">
        <v>2464</v>
      </c>
      <c r="B1485" s="22" t="s">
        <v>1733</v>
      </c>
      <c r="C1485" s="108">
        <v>1</v>
      </c>
      <c r="D1485" s="109" t="s">
        <v>63</v>
      </c>
      <c r="E1485" s="112" t="s">
        <v>1734</v>
      </c>
      <c r="F1485" s="14" t="s">
        <v>15</v>
      </c>
    </row>
    <row r="1486" customHeight="1" spans="1:6">
      <c r="A1486" s="201" t="s">
        <v>2465</v>
      </c>
      <c r="B1486" s="22" t="s">
        <v>1735</v>
      </c>
      <c r="C1486" s="108">
        <v>1</v>
      </c>
      <c r="D1486" s="109" t="s">
        <v>63</v>
      </c>
      <c r="E1486" s="112" t="s">
        <v>1736</v>
      </c>
      <c r="F1486" s="14" t="s">
        <v>15</v>
      </c>
    </row>
    <row r="1487" customHeight="1" spans="1:6">
      <c r="A1487" s="42">
        <v>3</v>
      </c>
      <c r="B1487" s="16" t="s">
        <v>2466</v>
      </c>
      <c r="C1487" s="42">
        <v>1</v>
      </c>
      <c r="D1487" s="164" t="s">
        <v>8</v>
      </c>
      <c r="E1487" s="63" t="s">
        <v>2467</v>
      </c>
      <c r="F1487" s="14" t="s">
        <v>15</v>
      </c>
    </row>
    <row r="1488" customHeight="1" spans="1:6">
      <c r="A1488" s="202" t="s">
        <v>173</v>
      </c>
      <c r="B1488" s="22" t="s">
        <v>20</v>
      </c>
      <c r="C1488" s="23"/>
      <c r="D1488" s="15"/>
      <c r="E1488" s="24"/>
      <c r="F1488" s="14"/>
    </row>
    <row r="1489" customHeight="1" spans="1:6">
      <c r="A1489" s="202" t="s">
        <v>174</v>
      </c>
      <c r="B1489" s="22" t="s">
        <v>22</v>
      </c>
      <c r="C1489" s="23"/>
      <c r="D1489" s="15"/>
      <c r="E1489" s="24"/>
      <c r="F1489" s="14"/>
    </row>
    <row r="1490" customHeight="1" spans="1:6">
      <c r="A1490" s="202" t="s">
        <v>175</v>
      </c>
      <c r="B1490" s="62" t="s">
        <v>176</v>
      </c>
      <c r="C1490" s="114">
        <v>1</v>
      </c>
      <c r="D1490" s="115" t="s">
        <v>69</v>
      </c>
      <c r="E1490" s="58" t="s">
        <v>177</v>
      </c>
      <c r="F1490" s="14" t="s">
        <v>15</v>
      </c>
    </row>
    <row r="1491" customHeight="1" spans="1:6">
      <c r="A1491" s="202" t="s">
        <v>178</v>
      </c>
      <c r="B1491" s="116" t="s">
        <v>1684</v>
      </c>
      <c r="C1491" s="114">
        <v>1</v>
      </c>
      <c r="D1491" s="115" t="s">
        <v>69</v>
      </c>
      <c r="E1491" s="117" t="s">
        <v>1739</v>
      </c>
      <c r="F1491" s="14" t="s">
        <v>15</v>
      </c>
    </row>
    <row r="1492" customHeight="1" spans="1:6">
      <c r="A1492" s="202" t="s">
        <v>181</v>
      </c>
      <c r="B1492" s="116" t="s">
        <v>1686</v>
      </c>
      <c r="C1492" s="114">
        <v>1</v>
      </c>
      <c r="D1492" s="115" t="s">
        <v>69</v>
      </c>
      <c r="E1492" s="24" t="s">
        <v>1687</v>
      </c>
      <c r="F1492" s="14" t="s">
        <v>15</v>
      </c>
    </row>
    <row r="1493" customHeight="1" spans="1:6">
      <c r="A1493" s="202" t="s">
        <v>184</v>
      </c>
      <c r="B1493" s="116" t="s">
        <v>1740</v>
      </c>
      <c r="C1493" s="114">
        <v>1</v>
      </c>
      <c r="D1493" s="115" t="s">
        <v>69</v>
      </c>
      <c r="E1493" s="59" t="s">
        <v>1741</v>
      </c>
      <c r="F1493" s="14" t="s">
        <v>15</v>
      </c>
    </row>
    <row r="1494" customHeight="1" spans="1:6">
      <c r="A1494" s="202" t="s">
        <v>187</v>
      </c>
      <c r="B1494" s="116" t="s">
        <v>1688</v>
      </c>
      <c r="C1494" s="114">
        <v>1</v>
      </c>
      <c r="D1494" s="115" t="s">
        <v>69</v>
      </c>
      <c r="E1494" s="24" t="s">
        <v>1690</v>
      </c>
      <c r="F1494" s="14" t="s">
        <v>15</v>
      </c>
    </row>
    <row r="1495" customHeight="1" spans="1:6">
      <c r="A1495" s="202" t="s">
        <v>2468</v>
      </c>
      <c r="B1495" s="62" t="s">
        <v>1742</v>
      </c>
      <c r="C1495" s="114">
        <v>1</v>
      </c>
      <c r="D1495" s="115" t="s">
        <v>69</v>
      </c>
      <c r="E1495" s="59" t="s">
        <v>1743</v>
      </c>
      <c r="F1495" s="14" t="s">
        <v>15</v>
      </c>
    </row>
    <row r="1496" customHeight="1" spans="1:6">
      <c r="A1496" s="202" t="s">
        <v>2469</v>
      </c>
      <c r="B1496" s="62" t="s">
        <v>182</v>
      </c>
      <c r="C1496" s="114">
        <v>6</v>
      </c>
      <c r="D1496" s="115" t="s">
        <v>69</v>
      </c>
      <c r="E1496" s="59" t="s">
        <v>183</v>
      </c>
      <c r="F1496" s="14" t="s">
        <v>15</v>
      </c>
    </row>
    <row r="1497" customHeight="1" spans="1:6">
      <c r="A1497" s="202" t="s">
        <v>2470</v>
      </c>
      <c r="B1497" s="62" t="s">
        <v>2471</v>
      </c>
      <c r="C1497" s="114">
        <v>2</v>
      </c>
      <c r="D1497" s="115" t="s">
        <v>69</v>
      </c>
      <c r="E1497" s="59" t="s">
        <v>2472</v>
      </c>
      <c r="F1497" s="14" t="s">
        <v>15</v>
      </c>
    </row>
    <row r="1498" customHeight="1" spans="1:6">
      <c r="A1498" s="202" t="s">
        <v>2473</v>
      </c>
      <c r="B1498" s="165" t="s">
        <v>2474</v>
      </c>
      <c r="C1498" s="114">
        <v>2</v>
      </c>
      <c r="D1498" s="115" t="s">
        <v>69</v>
      </c>
      <c r="E1498" s="166" t="s">
        <v>2475</v>
      </c>
      <c r="F1498" s="14" t="s">
        <v>15</v>
      </c>
    </row>
    <row r="1499" customHeight="1" spans="1:6">
      <c r="A1499" s="202" t="s">
        <v>2476</v>
      </c>
      <c r="B1499" s="62" t="s">
        <v>1748</v>
      </c>
      <c r="C1499" s="114">
        <v>1</v>
      </c>
      <c r="D1499" s="115" t="s">
        <v>27</v>
      </c>
      <c r="E1499" s="59" t="s">
        <v>1749</v>
      </c>
      <c r="F1499" s="14" t="s">
        <v>15</v>
      </c>
    </row>
    <row r="1500" customHeight="1" spans="1:6">
      <c r="A1500" s="202" t="s">
        <v>2477</v>
      </c>
      <c r="B1500" s="62" t="s">
        <v>1752</v>
      </c>
      <c r="C1500" s="114">
        <v>1</v>
      </c>
      <c r="D1500" s="115" t="s">
        <v>27</v>
      </c>
      <c r="E1500" s="59" t="s">
        <v>1753</v>
      </c>
      <c r="F1500" s="14" t="s">
        <v>15</v>
      </c>
    </row>
    <row r="1501" customHeight="1" spans="1:6">
      <c r="A1501" s="42">
        <v>4</v>
      </c>
      <c r="B1501" s="16" t="s">
        <v>2478</v>
      </c>
      <c r="C1501" s="42">
        <v>1</v>
      </c>
      <c r="D1501" s="164" t="s">
        <v>8</v>
      </c>
      <c r="E1501" s="129"/>
      <c r="F1501" s="14"/>
    </row>
    <row r="1502" customHeight="1" spans="1:6">
      <c r="A1502" s="202" t="s">
        <v>192</v>
      </c>
      <c r="B1502" s="22" t="s">
        <v>20</v>
      </c>
      <c r="C1502" s="23"/>
      <c r="D1502" s="15"/>
      <c r="E1502" s="24"/>
      <c r="F1502" s="14"/>
    </row>
    <row r="1503" customHeight="1" spans="1:6">
      <c r="A1503" s="202" t="s">
        <v>193</v>
      </c>
      <c r="B1503" s="22" t="s">
        <v>22</v>
      </c>
      <c r="C1503" s="23"/>
      <c r="D1503" s="15"/>
      <c r="E1503" s="24"/>
      <c r="F1503" s="14"/>
    </row>
    <row r="1504" customHeight="1" spans="1:6">
      <c r="A1504" s="202" t="s">
        <v>194</v>
      </c>
      <c r="B1504" s="62" t="s">
        <v>176</v>
      </c>
      <c r="C1504" s="114">
        <v>1</v>
      </c>
      <c r="D1504" s="115" t="s">
        <v>69</v>
      </c>
      <c r="E1504" s="58" t="s">
        <v>177</v>
      </c>
      <c r="F1504" s="14" t="s">
        <v>15</v>
      </c>
    </row>
    <row r="1505" customHeight="1" spans="1:6">
      <c r="A1505" s="202" t="s">
        <v>196</v>
      </c>
      <c r="B1505" s="116" t="s">
        <v>1684</v>
      </c>
      <c r="C1505" s="114">
        <v>1</v>
      </c>
      <c r="D1505" s="115" t="s">
        <v>69</v>
      </c>
      <c r="E1505" s="117" t="s">
        <v>1739</v>
      </c>
      <c r="F1505" s="14" t="s">
        <v>15</v>
      </c>
    </row>
    <row r="1506" customHeight="1" spans="1:6">
      <c r="A1506" s="202" t="s">
        <v>199</v>
      </c>
      <c r="B1506" s="116" t="s">
        <v>1686</v>
      </c>
      <c r="C1506" s="114">
        <v>1</v>
      </c>
      <c r="D1506" s="115" t="s">
        <v>69</v>
      </c>
      <c r="E1506" s="24" t="s">
        <v>1687</v>
      </c>
      <c r="F1506" s="14" t="s">
        <v>15</v>
      </c>
    </row>
    <row r="1507" customHeight="1" spans="1:6">
      <c r="A1507" s="202" t="s">
        <v>202</v>
      </c>
      <c r="B1507" s="116" t="s">
        <v>1740</v>
      </c>
      <c r="C1507" s="114">
        <v>1</v>
      </c>
      <c r="D1507" s="115" t="s">
        <v>69</v>
      </c>
      <c r="E1507" s="59" t="s">
        <v>1741</v>
      </c>
      <c r="F1507" s="14" t="s">
        <v>15</v>
      </c>
    </row>
    <row r="1508" customHeight="1" spans="1:6">
      <c r="A1508" s="202" t="s">
        <v>2479</v>
      </c>
      <c r="B1508" s="165" t="s">
        <v>2474</v>
      </c>
      <c r="C1508" s="114">
        <v>10</v>
      </c>
      <c r="D1508" s="115" t="s">
        <v>69</v>
      </c>
      <c r="E1508" s="166" t="s">
        <v>2475</v>
      </c>
      <c r="F1508" s="14" t="s">
        <v>15</v>
      </c>
    </row>
    <row r="1509" customHeight="1" spans="1:6">
      <c r="A1509" s="12">
        <v>5</v>
      </c>
      <c r="B1509" s="16" t="s">
        <v>2480</v>
      </c>
      <c r="C1509" s="12">
        <v>2</v>
      </c>
      <c r="D1509" s="70" t="s">
        <v>27</v>
      </c>
      <c r="E1509" s="90" t="s">
        <v>1063</v>
      </c>
      <c r="F1509" s="14" t="s">
        <v>15</v>
      </c>
    </row>
    <row r="1510" customHeight="1" spans="1:6">
      <c r="A1510" s="202" t="s">
        <v>1064</v>
      </c>
      <c r="B1510" s="22" t="s">
        <v>207</v>
      </c>
      <c r="C1510" s="23">
        <v>56</v>
      </c>
      <c r="D1510" s="15" t="s">
        <v>208</v>
      </c>
      <c r="E1510" s="57"/>
      <c r="F1510" s="14"/>
    </row>
    <row r="1511" customHeight="1" spans="1:6">
      <c r="A1511" s="202" t="s">
        <v>1065</v>
      </c>
      <c r="B1511" s="22" t="s">
        <v>20</v>
      </c>
      <c r="C1511" s="23"/>
      <c r="D1511" s="15"/>
      <c r="E1511" s="24"/>
      <c r="F1511" s="14"/>
    </row>
    <row r="1512" customHeight="1" spans="1:6">
      <c r="A1512" s="202" t="s">
        <v>1066</v>
      </c>
      <c r="B1512" s="22" t="s">
        <v>22</v>
      </c>
      <c r="C1512" s="23"/>
      <c r="D1512" s="15"/>
      <c r="E1512" s="24"/>
      <c r="F1512" s="14"/>
    </row>
    <row r="1513" customHeight="1" spans="1:6">
      <c r="A1513" s="19">
        <v>2002</v>
      </c>
      <c r="B1513" s="67" t="s">
        <v>216</v>
      </c>
      <c r="C1513" s="19">
        <v>5</v>
      </c>
      <c r="D1513" s="68" t="s">
        <v>27</v>
      </c>
      <c r="E1513" s="72" t="s">
        <v>217</v>
      </c>
      <c r="F1513" s="14" t="s">
        <v>15</v>
      </c>
    </row>
    <row r="1514" customHeight="1" spans="1:6">
      <c r="A1514" s="19">
        <v>2006</v>
      </c>
      <c r="B1514" s="67" t="s">
        <v>2481</v>
      </c>
      <c r="C1514" s="19">
        <v>1</v>
      </c>
      <c r="D1514" s="68" t="s">
        <v>213</v>
      </c>
      <c r="E1514" s="69" t="s">
        <v>2482</v>
      </c>
      <c r="F1514" s="14" t="s">
        <v>15</v>
      </c>
    </row>
    <row r="1515" customHeight="1" spans="1:6">
      <c r="A1515" s="19">
        <v>2020</v>
      </c>
      <c r="B1515" s="67" t="s">
        <v>234</v>
      </c>
      <c r="C1515" s="19">
        <v>1</v>
      </c>
      <c r="D1515" s="68" t="s">
        <v>235</v>
      </c>
      <c r="E1515" s="69" t="s">
        <v>236</v>
      </c>
      <c r="F1515" s="14" t="s">
        <v>15</v>
      </c>
    </row>
    <row r="1516" customHeight="1" spans="1:6">
      <c r="A1516" s="19">
        <v>2042</v>
      </c>
      <c r="B1516" s="67" t="s">
        <v>241</v>
      </c>
      <c r="C1516" s="19">
        <v>3</v>
      </c>
      <c r="D1516" s="68" t="s">
        <v>101</v>
      </c>
      <c r="E1516" s="69" t="s">
        <v>2483</v>
      </c>
      <c r="F1516" s="14" t="s">
        <v>15</v>
      </c>
    </row>
    <row r="1517" customHeight="1" spans="1:6">
      <c r="A1517" s="19">
        <v>2043</v>
      </c>
      <c r="B1517" s="67" t="s">
        <v>2484</v>
      </c>
      <c r="C1517" s="19">
        <v>3</v>
      </c>
      <c r="D1517" s="68" t="s">
        <v>101</v>
      </c>
      <c r="E1517" s="78" t="s">
        <v>2485</v>
      </c>
      <c r="F1517" s="14" t="s">
        <v>15</v>
      </c>
    </row>
    <row r="1518" customHeight="1" spans="1:6">
      <c r="A1518" s="19">
        <v>2043</v>
      </c>
      <c r="B1518" s="67" t="s">
        <v>2486</v>
      </c>
      <c r="C1518" s="19">
        <v>1</v>
      </c>
      <c r="D1518" s="68" t="s">
        <v>101</v>
      </c>
      <c r="E1518" s="78" t="s">
        <v>2487</v>
      </c>
      <c r="F1518" s="14" t="s">
        <v>15</v>
      </c>
    </row>
    <row r="1519" customHeight="1" spans="1:6">
      <c r="A1519" s="19">
        <v>2044</v>
      </c>
      <c r="B1519" s="67" t="s">
        <v>2488</v>
      </c>
      <c r="C1519" s="19">
        <v>2</v>
      </c>
      <c r="D1519" s="68" t="s">
        <v>101</v>
      </c>
      <c r="E1519" s="69" t="s">
        <v>2489</v>
      </c>
      <c r="F1519" s="14" t="s">
        <v>15</v>
      </c>
    </row>
    <row r="1520" customHeight="1" spans="1:6">
      <c r="A1520" s="19">
        <v>2070</v>
      </c>
      <c r="B1520" s="67" t="s">
        <v>1813</v>
      </c>
      <c r="C1520" s="19">
        <v>2</v>
      </c>
      <c r="D1520" s="68" t="s">
        <v>101</v>
      </c>
      <c r="E1520" s="69" t="s">
        <v>1814</v>
      </c>
      <c r="F1520" s="14" t="s">
        <v>15</v>
      </c>
    </row>
    <row r="1521" customHeight="1" spans="1:6">
      <c r="A1521" s="19">
        <v>2070</v>
      </c>
      <c r="B1521" s="67" t="s">
        <v>1813</v>
      </c>
      <c r="C1521" s="19">
        <v>2</v>
      </c>
      <c r="D1521" s="68" t="s">
        <v>101</v>
      </c>
      <c r="E1521" s="69" t="s">
        <v>2490</v>
      </c>
      <c r="F1521" s="14" t="s">
        <v>15</v>
      </c>
    </row>
    <row r="1522" customHeight="1" spans="1:6">
      <c r="A1522" s="19">
        <v>2073</v>
      </c>
      <c r="B1522" s="67" t="s">
        <v>1817</v>
      </c>
      <c r="C1522" s="19">
        <v>1</v>
      </c>
      <c r="D1522" s="68" t="s">
        <v>101</v>
      </c>
      <c r="E1522" s="93" t="s">
        <v>1818</v>
      </c>
      <c r="F1522" s="14" t="s">
        <v>15</v>
      </c>
    </row>
    <row r="1523" customHeight="1" spans="1:6">
      <c r="A1523" s="19" t="s">
        <v>2491</v>
      </c>
      <c r="B1523" s="67" t="s">
        <v>2492</v>
      </c>
      <c r="C1523" s="161">
        <v>1</v>
      </c>
      <c r="D1523" s="162" t="s">
        <v>69</v>
      </c>
      <c r="E1523" s="69" t="s">
        <v>2493</v>
      </c>
      <c r="F1523" s="14" t="s">
        <v>15</v>
      </c>
    </row>
    <row r="1524" customHeight="1" spans="1:6">
      <c r="A1524" s="19" t="s">
        <v>2491</v>
      </c>
      <c r="B1524" s="67" t="s">
        <v>2494</v>
      </c>
      <c r="C1524" s="19">
        <v>1</v>
      </c>
      <c r="D1524" s="68" t="s">
        <v>101</v>
      </c>
      <c r="E1524" s="69" t="s">
        <v>2495</v>
      </c>
      <c r="F1524" s="14" t="s">
        <v>15</v>
      </c>
    </row>
    <row r="1525" customHeight="1" spans="1:6">
      <c r="A1525" s="19">
        <v>2082</v>
      </c>
      <c r="B1525" s="67" t="s">
        <v>2496</v>
      </c>
      <c r="C1525" s="19">
        <v>4</v>
      </c>
      <c r="D1525" s="68" t="s">
        <v>101</v>
      </c>
      <c r="E1525" s="93" t="s">
        <v>2497</v>
      </c>
      <c r="F1525" s="14" t="s">
        <v>15</v>
      </c>
    </row>
    <row r="1526" customHeight="1" spans="1:6">
      <c r="A1526" s="19">
        <v>2084</v>
      </c>
      <c r="B1526" s="67" t="s">
        <v>1828</v>
      </c>
      <c r="C1526" s="19">
        <v>1</v>
      </c>
      <c r="D1526" s="68" t="s">
        <v>101</v>
      </c>
      <c r="E1526" s="72" t="s">
        <v>2187</v>
      </c>
      <c r="F1526" s="14" t="s">
        <v>15</v>
      </c>
    </row>
    <row r="1527" customHeight="1" spans="1:6">
      <c r="A1527" s="19">
        <v>2086</v>
      </c>
      <c r="B1527" s="67" t="s">
        <v>1830</v>
      </c>
      <c r="C1527" s="19">
        <v>1</v>
      </c>
      <c r="D1527" s="68" t="s">
        <v>101</v>
      </c>
      <c r="E1527" s="69" t="s">
        <v>2498</v>
      </c>
      <c r="F1527" s="14" t="s">
        <v>15</v>
      </c>
    </row>
    <row r="1528" customHeight="1" spans="1:6">
      <c r="A1528" s="19">
        <v>2087</v>
      </c>
      <c r="B1528" s="67" t="s">
        <v>2499</v>
      </c>
      <c r="C1528" s="19">
        <v>1</v>
      </c>
      <c r="D1528" s="68" t="s">
        <v>101</v>
      </c>
      <c r="E1528" s="72" t="s">
        <v>2500</v>
      </c>
      <c r="F1528" s="14" t="s">
        <v>15</v>
      </c>
    </row>
    <row r="1529" customHeight="1" spans="1:6">
      <c r="A1529" s="19">
        <v>2088</v>
      </c>
      <c r="B1529" s="67" t="s">
        <v>2501</v>
      </c>
      <c r="C1529" s="19">
        <v>1</v>
      </c>
      <c r="D1529" s="68" t="s">
        <v>101</v>
      </c>
      <c r="E1529" s="69" t="s">
        <v>2502</v>
      </c>
      <c r="F1529" s="14" t="s">
        <v>15</v>
      </c>
    </row>
    <row r="1530" customHeight="1" spans="1:6">
      <c r="A1530" s="19">
        <v>2089</v>
      </c>
      <c r="B1530" s="67" t="s">
        <v>2503</v>
      </c>
      <c r="C1530" s="19">
        <v>1</v>
      </c>
      <c r="D1530" s="68" t="s">
        <v>101</v>
      </c>
      <c r="E1530" s="69" t="s">
        <v>2504</v>
      </c>
      <c r="F1530" s="14" t="s">
        <v>15</v>
      </c>
    </row>
    <row r="1531" customHeight="1" spans="1:6">
      <c r="A1531" s="19">
        <v>2102</v>
      </c>
      <c r="B1531" s="67" t="s">
        <v>250</v>
      </c>
      <c r="C1531" s="19">
        <v>2</v>
      </c>
      <c r="D1531" s="68" t="s">
        <v>360</v>
      </c>
      <c r="E1531" s="75" t="s">
        <v>2505</v>
      </c>
      <c r="F1531" s="14" t="s">
        <v>15</v>
      </c>
    </row>
    <row r="1532" customHeight="1" spans="1:6">
      <c r="A1532" s="19">
        <v>2102</v>
      </c>
      <c r="B1532" s="67" t="s">
        <v>250</v>
      </c>
      <c r="C1532" s="19">
        <v>2</v>
      </c>
      <c r="D1532" s="68" t="s">
        <v>360</v>
      </c>
      <c r="E1532" s="75" t="s">
        <v>1838</v>
      </c>
      <c r="F1532" s="14" t="s">
        <v>15</v>
      </c>
    </row>
    <row r="1533" customHeight="1" spans="1:6">
      <c r="A1533" s="19">
        <v>2119</v>
      </c>
      <c r="B1533" s="67" t="s">
        <v>2506</v>
      </c>
      <c r="C1533" s="19">
        <v>10</v>
      </c>
      <c r="D1533" s="68" t="s">
        <v>69</v>
      </c>
      <c r="E1533" s="69" t="s">
        <v>2507</v>
      </c>
      <c r="F1533" s="14" t="s">
        <v>15</v>
      </c>
    </row>
    <row r="1534" customHeight="1" spans="1:6">
      <c r="A1534" s="19">
        <v>2121</v>
      </c>
      <c r="B1534" s="67" t="s">
        <v>1839</v>
      </c>
      <c r="C1534" s="19">
        <v>5</v>
      </c>
      <c r="D1534" s="68" t="s">
        <v>69</v>
      </c>
      <c r="E1534" s="85" t="s">
        <v>2508</v>
      </c>
      <c r="F1534" s="14" t="s">
        <v>15</v>
      </c>
    </row>
    <row r="1535" customHeight="1" spans="1:6">
      <c r="A1535" s="71" t="s">
        <v>258</v>
      </c>
      <c r="B1535" s="16" t="s">
        <v>259</v>
      </c>
      <c r="C1535" s="12"/>
      <c r="D1535" s="70"/>
      <c r="E1535" s="17"/>
      <c r="F1535" s="14"/>
    </row>
    <row r="1536" customHeight="1" spans="1:6">
      <c r="A1536" s="19">
        <v>3002</v>
      </c>
      <c r="B1536" s="67" t="s">
        <v>264</v>
      </c>
      <c r="C1536" s="19">
        <f>C1510</f>
        <v>56</v>
      </c>
      <c r="D1536" s="68" t="s">
        <v>27</v>
      </c>
      <c r="E1536" s="76" t="s">
        <v>265</v>
      </c>
      <c r="F1536" s="14" t="s">
        <v>15</v>
      </c>
    </row>
    <row r="1537" customHeight="1" spans="1:6">
      <c r="A1537" s="19">
        <v>3006</v>
      </c>
      <c r="B1537" s="67" t="s">
        <v>273</v>
      </c>
      <c r="C1537" s="19">
        <f>C1510</f>
        <v>56</v>
      </c>
      <c r="D1537" s="68" t="s">
        <v>69</v>
      </c>
      <c r="E1537" s="93" t="s">
        <v>274</v>
      </c>
      <c r="F1537" s="14" t="s">
        <v>15</v>
      </c>
    </row>
    <row r="1538" customHeight="1" spans="1:6">
      <c r="A1538" s="19">
        <v>3008</v>
      </c>
      <c r="B1538" s="67" t="s">
        <v>1853</v>
      </c>
      <c r="C1538" s="19">
        <f>C1510</f>
        <v>56</v>
      </c>
      <c r="D1538" s="68" t="s">
        <v>69</v>
      </c>
      <c r="E1538" s="69" t="s">
        <v>2509</v>
      </c>
      <c r="F1538" s="14" t="s">
        <v>15</v>
      </c>
    </row>
    <row r="1539" customHeight="1" spans="1:6">
      <c r="A1539" s="19">
        <v>3008</v>
      </c>
      <c r="B1539" s="67" t="s">
        <v>1853</v>
      </c>
      <c r="C1539" s="19">
        <v>4</v>
      </c>
      <c r="D1539" s="68" t="s">
        <v>69</v>
      </c>
      <c r="E1539" s="69" t="s">
        <v>2510</v>
      </c>
      <c r="F1539" s="14" t="s">
        <v>15</v>
      </c>
    </row>
    <row r="1540" customHeight="1" spans="1:6">
      <c r="A1540" s="12">
        <v>11</v>
      </c>
      <c r="B1540" s="16" t="s">
        <v>326</v>
      </c>
      <c r="C1540" s="12"/>
      <c r="D1540" s="70"/>
      <c r="E1540" s="17"/>
      <c r="F1540" s="14"/>
    </row>
    <row r="1541" customHeight="1" spans="1:6">
      <c r="A1541" s="19">
        <v>11003</v>
      </c>
      <c r="B1541" s="67" t="s">
        <v>331</v>
      </c>
      <c r="C1541" s="19">
        <f>C1510</f>
        <v>56</v>
      </c>
      <c r="D1541" s="68" t="s">
        <v>101</v>
      </c>
      <c r="E1541" s="75" t="s">
        <v>332</v>
      </c>
      <c r="F1541" s="14" t="s">
        <v>15</v>
      </c>
    </row>
    <row r="1542" customHeight="1" spans="1:6">
      <c r="A1542" s="19">
        <v>11010</v>
      </c>
      <c r="B1542" s="67" t="s">
        <v>334</v>
      </c>
      <c r="C1542" s="19">
        <v>8</v>
      </c>
      <c r="D1542" s="68" t="s">
        <v>101</v>
      </c>
      <c r="E1542" s="69" t="s">
        <v>1873</v>
      </c>
      <c r="F1542" s="14" t="s">
        <v>15</v>
      </c>
    </row>
    <row r="1543" customHeight="1" spans="1:6">
      <c r="A1543" s="19">
        <v>11012</v>
      </c>
      <c r="B1543" s="67" t="s">
        <v>2511</v>
      </c>
      <c r="C1543" s="19">
        <v>1</v>
      </c>
      <c r="D1543" s="68" t="s">
        <v>101</v>
      </c>
      <c r="E1543" s="69" t="s">
        <v>2512</v>
      </c>
      <c r="F1543" s="14" t="s">
        <v>15</v>
      </c>
    </row>
    <row r="1544" customHeight="1" spans="1:6">
      <c r="A1544" s="12">
        <v>13</v>
      </c>
      <c r="B1544" s="16" t="s">
        <v>358</v>
      </c>
      <c r="C1544" s="12"/>
      <c r="D1544" s="70"/>
      <c r="E1544" s="17"/>
      <c r="F1544" s="14"/>
    </row>
    <row r="1545" customHeight="1" spans="1:6">
      <c r="A1545" s="19">
        <v>13001</v>
      </c>
      <c r="B1545" s="67" t="s">
        <v>359</v>
      </c>
      <c r="C1545" s="19">
        <f>C1510</f>
        <v>56</v>
      </c>
      <c r="D1545" s="68" t="s">
        <v>360</v>
      </c>
      <c r="E1545" s="85" t="s">
        <v>1876</v>
      </c>
      <c r="F1545" s="14" t="s">
        <v>15</v>
      </c>
    </row>
    <row r="1546" customHeight="1" spans="1:6">
      <c r="A1546" s="161" t="s">
        <v>2513</v>
      </c>
      <c r="B1546" s="67" t="s">
        <v>359</v>
      </c>
      <c r="C1546" s="19">
        <v>5</v>
      </c>
      <c r="D1546" s="68" t="s">
        <v>360</v>
      </c>
      <c r="E1546" s="85" t="s">
        <v>1877</v>
      </c>
      <c r="F1546" s="14" t="s">
        <v>15</v>
      </c>
    </row>
    <row r="1547" customHeight="1" spans="1:6">
      <c r="A1547" s="12">
        <v>16</v>
      </c>
      <c r="B1547" s="16" t="s">
        <v>426</v>
      </c>
      <c r="C1547" s="12"/>
      <c r="D1547" s="70"/>
      <c r="E1547" s="85"/>
      <c r="F1547" s="14"/>
    </row>
    <row r="1548" customHeight="1" spans="1:6">
      <c r="A1548" s="19">
        <v>16003</v>
      </c>
      <c r="B1548" s="67" t="s">
        <v>1884</v>
      </c>
      <c r="C1548" s="19">
        <v>5</v>
      </c>
      <c r="D1548" s="68" t="s">
        <v>101</v>
      </c>
      <c r="E1548" s="85" t="s">
        <v>1885</v>
      </c>
      <c r="F1548" s="14" t="s">
        <v>15</v>
      </c>
    </row>
    <row r="1549" customHeight="1" spans="1:6">
      <c r="A1549" s="19">
        <v>16017</v>
      </c>
      <c r="B1549" s="67" t="s">
        <v>2514</v>
      </c>
      <c r="C1549" s="19">
        <f>C1510</f>
        <v>56</v>
      </c>
      <c r="D1549" s="68" t="s">
        <v>2515</v>
      </c>
      <c r="E1549" s="93" t="s">
        <v>2516</v>
      </c>
      <c r="F1549" s="14" t="s">
        <v>15</v>
      </c>
    </row>
    <row r="1550" customHeight="1" spans="1:6">
      <c r="A1550" s="19">
        <v>16041</v>
      </c>
      <c r="B1550" s="67" t="s">
        <v>2517</v>
      </c>
      <c r="C1550" s="19">
        <f>C1510</f>
        <v>56</v>
      </c>
      <c r="D1550" s="68" t="s">
        <v>69</v>
      </c>
      <c r="E1550" s="69" t="s">
        <v>2518</v>
      </c>
      <c r="F1550" s="14" t="s">
        <v>15</v>
      </c>
    </row>
    <row r="1551" customHeight="1" spans="1:6">
      <c r="A1551" s="81" t="s">
        <v>435</v>
      </c>
      <c r="B1551" s="16" t="s">
        <v>436</v>
      </c>
      <c r="C1551" s="12"/>
      <c r="D1551" s="70"/>
      <c r="E1551" s="17"/>
      <c r="F1551" s="14"/>
    </row>
    <row r="1552" customHeight="1" spans="1:6">
      <c r="A1552" s="12">
        <v>27</v>
      </c>
      <c r="B1552" s="16" t="s">
        <v>2519</v>
      </c>
      <c r="C1552" s="12"/>
      <c r="D1552" s="70"/>
      <c r="E1552" s="17"/>
      <c r="F1552" s="14"/>
    </row>
    <row r="1553" customHeight="1" spans="1:6">
      <c r="A1553" s="161">
        <v>27003</v>
      </c>
      <c r="B1553" s="167" t="s">
        <v>2520</v>
      </c>
      <c r="C1553" s="161">
        <v>28</v>
      </c>
      <c r="D1553" s="162" t="s">
        <v>69</v>
      </c>
      <c r="E1553" s="69" t="s">
        <v>2521</v>
      </c>
      <c r="F1553" s="14" t="s">
        <v>15</v>
      </c>
    </row>
    <row r="1554" customHeight="1" spans="1:6">
      <c r="A1554" s="19">
        <v>27007</v>
      </c>
      <c r="B1554" s="67" t="s">
        <v>2522</v>
      </c>
      <c r="C1554" s="19">
        <f>C1510</f>
        <v>56</v>
      </c>
      <c r="D1554" s="68" t="s">
        <v>360</v>
      </c>
      <c r="E1554" s="85" t="s">
        <v>2523</v>
      </c>
      <c r="F1554" s="14" t="s">
        <v>15</v>
      </c>
    </row>
    <row r="1555" customHeight="1" spans="1:6">
      <c r="A1555" s="19">
        <v>27011</v>
      </c>
      <c r="B1555" s="67" t="s">
        <v>2524</v>
      </c>
      <c r="C1555" s="19">
        <f>C1510</f>
        <v>56</v>
      </c>
      <c r="D1555" s="68" t="s">
        <v>69</v>
      </c>
      <c r="E1555" s="86" t="s">
        <v>2525</v>
      </c>
      <c r="F1555" s="14" t="s">
        <v>15</v>
      </c>
    </row>
    <row r="1556" customHeight="1" spans="1:6">
      <c r="A1556" s="19">
        <v>27012</v>
      </c>
      <c r="B1556" s="67" t="s">
        <v>2526</v>
      </c>
      <c r="C1556" s="19">
        <v>4</v>
      </c>
      <c r="D1556" s="68" t="s">
        <v>101</v>
      </c>
      <c r="E1556" s="69" t="s">
        <v>2527</v>
      </c>
      <c r="F1556" s="14" t="s">
        <v>15</v>
      </c>
    </row>
    <row r="1557" customHeight="1" spans="1:6">
      <c r="A1557" s="19">
        <v>27013</v>
      </c>
      <c r="B1557" s="67" t="s">
        <v>2528</v>
      </c>
      <c r="C1557" s="19">
        <f>C1510</f>
        <v>56</v>
      </c>
      <c r="D1557" s="68" t="s">
        <v>319</v>
      </c>
      <c r="E1557" s="69" t="s">
        <v>2529</v>
      </c>
      <c r="F1557" s="14" t="s">
        <v>15</v>
      </c>
    </row>
    <row r="1558" customHeight="1" spans="1:6">
      <c r="A1558" s="19">
        <v>27014</v>
      </c>
      <c r="B1558" s="67" t="s">
        <v>2530</v>
      </c>
      <c r="C1558" s="19">
        <v>2</v>
      </c>
      <c r="D1558" s="68" t="s">
        <v>319</v>
      </c>
      <c r="E1558" s="69" t="s">
        <v>2531</v>
      </c>
      <c r="F1558" s="14" t="s">
        <v>15</v>
      </c>
    </row>
    <row r="1559" customHeight="1" spans="1:6">
      <c r="A1559" s="19">
        <v>27015</v>
      </c>
      <c r="B1559" s="67" t="s">
        <v>2532</v>
      </c>
      <c r="C1559" s="19">
        <v>8</v>
      </c>
      <c r="D1559" s="68" t="s">
        <v>319</v>
      </c>
      <c r="E1559" s="69" t="s">
        <v>2533</v>
      </c>
      <c r="F1559" s="14" t="s">
        <v>15</v>
      </c>
    </row>
    <row r="1560" customHeight="1" spans="1:6">
      <c r="A1560" s="19">
        <v>27016</v>
      </c>
      <c r="B1560" s="67" t="s">
        <v>2534</v>
      </c>
      <c r="C1560" s="19">
        <v>8</v>
      </c>
      <c r="D1560" s="68" t="s">
        <v>2535</v>
      </c>
      <c r="E1560" s="69" t="s">
        <v>2536</v>
      </c>
      <c r="F1560" s="14" t="s">
        <v>15</v>
      </c>
    </row>
    <row r="1561" customHeight="1" spans="1:6">
      <c r="A1561" s="19">
        <v>27017</v>
      </c>
      <c r="B1561" s="67" t="s">
        <v>2537</v>
      </c>
      <c r="C1561" s="19">
        <f>C1510</f>
        <v>56</v>
      </c>
      <c r="D1561" s="68" t="s">
        <v>319</v>
      </c>
      <c r="E1561" s="69" t="s">
        <v>2538</v>
      </c>
      <c r="F1561" s="14" t="s">
        <v>15</v>
      </c>
    </row>
    <row r="1562" customHeight="1" spans="1:6">
      <c r="A1562" s="19">
        <v>27017</v>
      </c>
      <c r="B1562" s="67" t="s">
        <v>2537</v>
      </c>
      <c r="C1562" s="19">
        <f>C1510</f>
        <v>56</v>
      </c>
      <c r="D1562" s="68" t="s">
        <v>319</v>
      </c>
      <c r="E1562" s="69" t="s">
        <v>2539</v>
      </c>
      <c r="F1562" s="14" t="s">
        <v>15</v>
      </c>
    </row>
    <row r="1563" customHeight="1" spans="1:6">
      <c r="A1563" s="19">
        <v>27018</v>
      </c>
      <c r="B1563" s="67" t="s">
        <v>2540</v>
      </c>
      <c r="C1563" s="19">
        <v>8</v>
      </c>
      <c r="D1563" s="68" t="s">
        <v>319</v>
      </c>
      <c r="E1563" s="69" t="s">
        <v>2541</v>
      </c>
      <c r="F1563" s="14" t="s">
        <v>15</v>
      </c>
    </row>
    <row r="1564" customHeight="1" spans="1:6">
      <c r="A1564" s="19">
        <v>27019</v>
      </c>
      <c r="B1564" s="67" t="s">
        <v>2542</v>
      </c>
      <c r="C1564" s="19">
        <v>2</v>
      </c>
      <c r="D1564" s="68" t="s">
        <v>319</v>
      </c>
      <c r="E1564" s="69" t="s">
        <v>2543</v>
      </c>
      <c r="F1564" s="14" t="s">
        <v>15</v>
      </c>
    </row>
    <row r="1565" customHeight="1" spans="1:6">
      <c r="A1565" s="19">
        <v>27020</v>
      </c>
      <c r="B1565" s="67" t="s">
        <v>2544</v>
      </c>
      <c r="C1565" s="19">
        <v>2</v>
      </c>
      <c r="D1565" s="68" t="s">
        <v>101</v>
      </c>
      <c r="E1565" s="72" t="s">
        <v>2545</v>
      </c>
      <c r="F1565" s="14" t="s">
        <v>15</v>
      </c>
    </row>
    <row r="1566" customHeight="1" spans="1:6">
      <c r="A1566" s="19">
        <v>27021</v>
      </c>
      <c r="B1566" s="67" t="s">
        <v>2546</v>
      </c>
      <c r="C1566" s="19">
        <v>1</v>
      </c>
      <c r="D1566" s="68" t="s">
        <v>101</v>
      </c>
      <c r="E1566" s="69" t="s">
        <v>2547</v>
      </c>
      <c r="F1566" s="14" t="s">
        <v>15</v>
      </c>
    </row>
    <row r="1567" customHeight="1" spans="1:6">
      <c r="A1567" s="19">
        <v>27022</v>
      </c>
      <c r="B1567" s="67" t="s">
        <v>2548</v>
      </c>
      <c r="C1567" s="19">
        <v>8</v>
      </c>
      <c r="D1567" s="68" t="s">
        <v>69</v>
      </c>
      <c r="E1567" s="72" t="s">
        <v>2549</v>
      </c>
      <c r="F1567" s="14" t="s">
        <v>15</v>
      </c>
    </row>
    <row r="1568" customHeight="1" spans="1:6">
      <c r="A1568" s="19">
        <v>27023</v>
      </c>
      <c r="B1568" s="67" t="s">
        <v>2550</v>
      </c>
      <c r="C1568" s="19">
        <v>4</v>
      </c>
      <c r="D1568" s="68" t="s">
        <v>69</v>
      </c>
      <c r="E1568" s="72" t="s">
        <v>2549</v>
      </c>
      <c r="F1568" s="14" t="s">
        <v>15</v>
      </c>
    </row>
    <row r="1569" customHeight="1" spans="1:6">
      <c r="A1569" s="19">
        <v>27024</v>
      </c>
      <c r="B1569" s="67" t="s">
        <v>2551</v>
      </c>
      <c r="C1569" s="19">
        <v>8</v>
      </c>
      <c r="D1569" s="68" t="s">
        <v>69</v>
      </c>
      <c r="E1569" s="69" t="s">
        <v>2552</v>
      </c>
      <c r="F1569" s="14" t="s">
        <v>15</v>
      </c>
    </row>
    <row r="1570" customHeight="1" spans="1:6">
      <c r="A1570" s="19">
        <v>27025</v>
      </c>
      <c r="B1570" s="67" t="s">
        <v>2553</v>
      </c>
      <c r="C1570" s="19">
        <v>13</v>
      </c>
      <c r="D1570" s="68" t="s">
        <v>69</v>
      </c>
      <c r="E1570" s="69" t="s">
        <v>2554</v>
      </c>
      <c r="F1570" s="14" t="s">
        <v>15</v>
      </c>
    </row>
    <row r="1571" customHeight="1" spans="1:6">
      <c r="A1571" s="19">
        <v>27026</v>
      </c>
      <c r="B1571" s="67" t="s">
        <v>2555</v>
      </c>
      <c r="C1571" s="19">
        <f>C1510/2</f>
        <v>28</v>
      </c>
      <c r="D1571" s="68" t="s">
        <v>360</v>
      </c>
      <c r="E1571" s="69" t="s">
        <v>2556</v>
      </c>
      <c r="F1571" s="14" t="s">
        <v>15</v>
      </c>
    </row>
    <row r="1572" customHeight="1" spans="1:6">
      <c r="A1572" s="19">
        <v>27026</v>
      </c>
      <c r="B1572" s="67" t="s">
        <v>2555</v>
      </c>
      <c r="C1572" s="19">
        <f>C1510/2</f>
        <v>28</v>
      </c>
      <c r="D1572" s="68" t="s">
        <v>360</v>
      </c>
      <c r="E1572" s="69" t="s">
        <v>2557</v>
      </c>
      <c r="F1572" s="14" t="s">
        <v>15</v>
      </c>
    </row>
    <row r="1573" customHeight="1" spans="1:6">
      <c r="A1573" s="19">
        <v>27026</v>
      </c>
      <c r="B1573" s="67" t="s">
        <v>2555</v>
      </c>
      <c r="C1573" s="19">
        <f>C1510/2</f>
        <v>28</v>
      </c>
      <c r="D1573" s="68" t="s">
        <v>360</v>
      </c>
      <c r="E1573" s="69" t="s">
        <v>2558</v>
      </c>
      <c r="F1573" s="14" t="s">
        <v>15</v>
      </c>
    </row>
    <row r="1574" customHeight="1" spans="1:6">
      <c r="A1574" s="19">
        <v>27026</v>
      </c>
      <c r="B1574" s="67" t="s">
        <v>2555</v>
      </c>
      <c r="C1574" s="19">
        <f>C1510/2</f>
        <v>28</v>
      </c>
      <c r="D1574" s="68" t="s">
        <v>360</v>
      </c>
      <c r="E1574" s="69" t="s">
        <v>2559</v>
      </c>
      <c r="F1574" s="14" t="s">
        <v>15</v>
      </c>
    </row>
    <row r="1575" customHeight="1" spans="1:6">
      <c r="A1575" s="19">
        <v>27027</v>
      </c>
      <c r="B1575" s="67" t="s">
        <v>2560</v>
      </c>
      <c r="C1575" s="19">
        <f>C1510/2</f>
        <v>28</v>
      </c>
      <c r="D1575" s="68" t="s">
        <v>69</v>
      </c>
      <c r="E1575" s="69" t="s">
        <v>2561</v>
      </c>
      <c r="F1575" s="14" t="s">
        <v>15</v>
      </c>
    </row>
    <row r="1576" customHeight="1" spans="1:6">
      <c r="A1576" s="19">
        <v>27028</v>
      </c>
      <c r="B1576" s="67" t="s">
        <v>2562</v>
      </c>
      <c r="C1576" s="19">
        <v>2</v>
      </c>
      <c r="D1576" s="68" t="s">
        <v>101</v>
      </c>
      <c r="E1576" s="69" t="s">
        <v>2563</v>
      </c>
      <c r="F1576" s="14" t="s">
        <v>15</v>
      </c>
    </row>
    <row r="1577" customHeight="1" spans="1:6">
      <c r="A1577" s="19">
        <v>27029</v>
      </c>
      <c r="B1577" s="67" t="s">
        <v>2564</v>
      </c>
      <c r="C1577" s="19">
        <v>14</v>
      </c>
      <c r="D1577" s="68" t="s">
        <v>101</v>
      </c>
      <c r="E1577" s="69" t="s">
        <v>2565</v>
      </c>
      <c r="F1577" s="14" t="s">
        <v>15</v>
      </c>
    </row>
    <row r="1578" customHeight="1" spans="1:6">
      <c r="A1578" s="19">
        <v>27030</v>
      </c>
      <c r="B1578" s="67" t="s">
        <v>2566</v>
      </c>
      <c r="C1578" s="19">
        <v>1</v>
      </c>
      <c r="D1578" s="68" t="s">
        <v>101</v>
      </c>
      <c r="E1578" s="72" t="s">
        <v>2567</v>
      </c>
      <c r="F1578" s="14" t="s">
        <v>15</v>
      </c>
    </row>
    <row r="1579" customHeight="1" spans="1:6">
      <c r="A1579" s="19">
        <v>27031</v>
      </c>
      <c r="B1579" s="67" t="s">
        <v>2568</v>
      </c>
      <c r="C1579" s="19">
        <v>1</v>
      </c>
      <c r="D1579" s="68" t="s">
        <v>101</v>
      </c>
      <c r="E1579" s="69" t="s">
        <v>2569</v>
      </c>
      <c r="F1579" s="14" t="s">
        <v>15</v>
      </c>
    </row>
    <row r="1580" customHeight="1" spans="1:6">
      <c r="A1580" s="19">
        <v>27032</v>
      </c>
      <c r="B1580" s="67" t="s">
        <v>2570</v>
      </c>
      <c r="C1580" s="19">
        <v>1</v>
      </c>
      <c r="D1580" s="68" t="s">
        <v>101</v>
      </c>
      <c r="E1580" s="69" t="s">
        <v>2571</v>
      </c>
      <c r="F1580" s="14" t="s">
        <v>15</v>
      </c>
    </row>
    <row r="1581" customHeight="1" spans="1:6">
      <c r="A1581" s="19">
        <v>27033</v>
      </c>
      <c r="B1581" s="67" t="s">
        <v>2572</v>
      </c>
      <c r="C1581" s="19">
        <f>C1510</f>
        <v>56</v>
      </c>
      <c r="D1581" s="68" t="s">
        <v>69</v>
      </c>
      <c r="E1581" s="69" t="s">
        <v>2573</v>
      </c>
      <c r="F1581" s="14" t="s">
        <v>15</v>
      </c>
    </row>
    <row r="1582" customHeight="1" spans="1:6">
      <c r="A1582" s="19">
        <v>27034</v>
      </c>
      <c r="B1582" s="67" t="s">
        <v>2574</v>
      </c>
      <c r="C1582" s="19">
        <v>1</v>
      </c>
      <c r="D1582" s="68" t="s">
        <v>101</v>
      </c>
      <c r="E1582" s="69" t="s">
        <v>2575</v>
      </c>
      <c r="F1582" s="14" t="s">
        <v>15</v>
      </c>
    </row>
    <row r="1583" customHeight="1" spans="1:6">
      <c r="A1583" s="19">
        <v>27035</v>
      </c>
      <c r="B1583" s="67" t="s">
        <v>2576</v>
      </c>
      <c r="C1583" s="19">
        <f>C1510</f>
        <v>56</v>
      </c>
      <c r="D1583" s="68" t="s">
        <v>69</v>
      </c>
      <c r="E1583" s="85" t="s">
        <v>2577</v>
      </c>
      <c r="F1583" s="14" t="s">
        <v>15</v>
      </c>
    </row>
    <row r="1584" customHeight="1" spans="1:6">
      <c r="A1584" s="71" t="s">
        <v>258</v>
      </c>
      <c r="B1584" s="16" t="s">
        <v>855</v>
      </c>
      <c r="C1584" s="12"/>
      <c r="D1584" s="70"/>
      <c r="E1584" s="17"/>
      <c r="F1584" s="14"/>
    </row>
    <row r="1585" customHeight="1" spans="1:6">
      <c r="A1585" s="12">
        <v>33</v>
      </c>
      <c r="B1585" s="16" t="s">
        <v>2519</v>
      </c>
      <c r="C1585" s="12"/>
      <c r="D1585" s="70"/>
      <c r="E1585" s="17"/>
      <c r="F1585" s="14"/>
    </row>
    <row r="1586" customHeight="1" spans="1:6">
      <c r="A1586" s="19">
        <v>33302</v>
      </c>
      <c r="B1586" s="67" t="s">
        <v>2578</v>
      </c>
      <c r="C1586" s="19">
        <v>1</v>
      </c>
      <c r="D1586" s="68"/>
      <c r="E1586" s="69" t="s">
        <v>2579</v>
      </c>
      <c r="F1586" s="14" t="s">
        <v>15</v>
      </c>
    </row>
    <row r="1587" customHeight="1" spans="1:6">
      <c r="A1587" s="19">
        <v>33303</v>
      </c>
      <c r="B1587" s="67" t="s">
        <v>2580</v>
      </c>
      <c r="C1587" s="19">
        <v>1</v>
      </c>
      <c r="D1587" s="68"/>
      <c r="E1587" s="72" t="s">
        <v>2581</v>
      </c>
      <c r="F1587" s="14" t="s">
        <v>15</v>
      </c>
    </row>
    <row r="1588" customHeight="1" spans="1:6">
      <c r="A1588" s="19">
        <v>33304</v>
      </c>
      <c r="B1588" s="67" t="s">
        <v>2582</v>
      </c>
      <c r="C1588" s="19">
        <f>C1510</f>
        <v>56</v>
      </c>
      <c r="D1588" s="68"/>
      <c r="E1588" s="93" t="s">
        <v>2583</v>
      </c>
      <c r="F1588" s="14" t="s">
        <v>15</v>
      </c>
    </row>
    <row r="1589" customHeight="1" spans="1:6">
      <c r="A1589" s="19">
        <v>33305</v>
      </c>
      <c r="B1589" s="67" t="s">
        <v>2584</v>
      </c>
      <c r="C1589" s="19">
        <f>C1510</f>
        <v>56</v>
      </c>
      <c r="D1589" s="68"/>
      <c r="E1589" s="69" t="s">
        <v>2585</v>
      </c>
      <c r="F1589" s="14" t="s">
        <v>15</v>
      </c>
    </row>
    <row r="1590" customHeight="1" spans="1:6">
      <c r="A1590" s="19">
        <v>33306</v>
      </c>
      <c r="B1590" s="67" t="s">
        <v>2586</v>
      </c>
      <c r="C1590" s="19">
        <v>1</v>
      </c>
      <c r="D1590" s="68"/>
      <c r="E1590" s="85" t="s">
        <v>2587</v>
      </c>
      <c r="F1590" s="14" t="s">
        <v>15</v>
      </c>
    </row>
    <row r="1591" customHeight="1" spans="1:6">
      <c r="A1591" s="19">
        <v>33307</v>
      </c>
      <c r="B1591" s="67" t="s">
        <v>2588</v>
      </c>
      <c r="C1591" s="19">
        <f>C1510</f>
        <v>56</v>
      </c>
      <c r="D1591" s="68"/>
      <c r="E1591" s="86" t="s">
        <v>2589</v>
      </c>
      <c r="F1591" s="14" t="s">
        <v>15</v>
      </c>
    </row>
    <row r="1592" customHeight="1" spans="1:6">
      <c r="A1592" s="71" t="s">
        <v>275</v>
      </c>
      <c r="B1592" s="16" t="s">
        <v>1954</v>
      </c>
      <c r="C1592" s="12"/>
      <c r="D1592" s="70"/>
      <c r="E1592" s="17"/>
      <c r="F1592" s="14"/>
    </row>
    <row r="1593" customHeight="1" spans="1:6">
      <c r="A1593" s="19"/>
      <c r="B1593" s="16" t="s">
        <v>2590</v>
      </c>
      <c r="C1593" s="12"/>
      <c r="D1593" s="70"/>
      <c r="E1593" s="17"/>
      <c r="F1593" s="14"/>
    </row>
    <row r="1594" customHeight="1" spans="1:6">
      <c r="A1594" s="19">
        <v>432</v>
      </c>
      <c r="B1594" s="16" t="s">
        <v>2591</v>
      </c>
      <c r="C1594" s="12"/>
      <c r="D1594" s="70"/>
      <c r="E1594" s="17"/>
      <c r="F1594" s="14"/>
    </row>
    <row r="1595" customHeight="1" spans="1:6">
      <c r="A1595" s="19">
        <v>43208</v>
      </c>
      <c r="B1595" s="67" t="s">
        <v>2592</v>
      </c>
      <c r="C1595" s="19">
        <f>C1510</f>
        <v>56</v>
      </c>
      <c r="D1595" s="68" t="s">
        <v>2515</v>
      </c>
      <c r="E1595" s="93" t="s">
        <v>2593</v>
      </c>
      <c r="F1595" s="14" t="s">
        <v>15</v>
      </c>
    </row>
    <row r="1596" customHeight="1" spans="1:6">
      <c r="A1596" s="19">
        <v>43209</v>
      </c>
      <c r="B1596" s="67" t="s">
        <v>2594</v>
      </c>
      <c r="C1596" s="19">
        <f>C1510</f>
        <v>56</v>
      </c>
      <c r="D1596" s="68" t="s">
        <v>2515</v>
      </c>
      <c r="E1596" s="93" t="s">
        <v>2593</v>
      </c>
      <c r="F1596" s="14" t="s">
        <v>15</v>
      </c>
    </row>
    <row r="1597" customHeight="1" spans="1:6">
      <c r="A1597" s="19">
        <v>43211</v>
      </c>
      <c r="B1597" s="67" t="s">
        <v>2595</v>
      </c>
      <c r="C1597" s="19">
        <f>C1510</f>
        <v>56</v>
      </c>
      <c r="D1597" s="68" t="s">
        <v>2515</v>
      </c>
      <c r="E1597" s="93" t="s">
        <v>2593</v>
      </c>
      <c r="F1597" s="14" t="s">
        <v>15</v>
      </c>
    </row>
    <row r="1598" customHeight="1" spans="1:6">
      <c r="A1598" s="19">
        <v>43224</v>
      </c>
      <c r="B1598" s="67" t="s">
        <v>2596</v>
      </c>
      <c r="C1598" s="19">
        <f>C1510</f>
        <v>56</v>
      </c>
      <c r="D1598" s="68" t="s">
        <v>2515</v>
      </c>
      <c r="E1598" s="93" t="s">
        <v>2593</v>
      </c>
      <c r="F1598" s="14" t="s">
        <v>15</v>
      </c>
    </row>
    <row r="1599" customHeight="1" spans="1:6">
      <c r="A1599" s="19">
        <v>433</v>
      </c>
      <c r="B1599" s="16" t="s">
        <v>2597</v>
      </c>
      <c r="C1599" s="12"/>
      <c r="D1599" s="70"/>
      <c r="E1599" s="17"/>
      <c r="F1599" s="14"/>
    </row>
    <row r="1600" customHeight="1" spans="1:6">
      <c r="A1600" s="19">
        <v>43305</v>
      </c>
      <c r="B1600" s="67" t="s">
        <v>2598</v>
      </c>
      <c r="C1600" s="19">
        <f>C1510</f>
        <v>56</v>
      </c>
      <c r="D1600" s="68" t="s">
        <v>2515</v>
      </c>
      <c r="E1600" s="93" t="s">
        <v>2593</v>
      </c>
      <c r="F1600" s="14" t="s">
        <v>15</v>
      </c>
    </row>
    <row r="1601" customHeight="1" spans="1:6">
      <c r="A1601" s="19">
        <v>43307</v>
      </c>
      <c r="B1601" s="67" t="s">
        <v>2599</v>
      </c>
      <c r="C1601" s="19">
        <f>C1510</f>
        <v>56</v>
      </c>
      <c r="D1601" s="68" t="s">
        <v>2515</v>
      </c>
      <c r="E1601" s="93" t="s">
        <v>2593</v>
      </c>
      <c r="F1601" s="14" t="s">
        <v>15</v>
      </c>
    </row>
    <row r="1602" customHeight="1" spans="1:6">
      <c r="A1602" s="19">
        <v>43312</v>
      </c>
      <c r="B1602" s="67" t="s">
        <v>2600</v>
      </c>
      <c r="C1602" s="19">
        <f>C1510</f>
        <v>56</v>
      </c>
      <c r="D1602" s="68" t="s">
        <v>2515</v>
      </c>
      <c r="E1602" s="93" t="s">
        <v>2593</v>
      </c>
      <c r="F1602" s="14" t="s">
        <v>15</v>
      </c>
    </row>
    <row r="1603" customHeight="1" spans="1:6">
      <c r="A1603" s="19">
        <v>434</v>
      </c>
      <c r="B1603" s="16" t="s">
        <v>2601</v>
      </c>
      <c r="C1603" s="12"/>
      <c r="D1603" s="70"/>
      <c r="E1603" s="17"/>
      <c r="F1603" s="14"/>
    </row>
    <row r="1604" customHeight="1" spans="1:6">
      <c r="A1604" s="19">
        <v>43405</v>
      </c>
      <c r="B1604" s="67" t="s">
        <v>2602</v>
      </c>
      <c r="C1604" s="19">
        <f>C1510</f>
        <v>56</v>
      </c>
      <c r="D1604" s="68" t="s">
        <v>2515</v>
      </c>
      <c r="E1604" s="93" t="s">
        <v>2593</v>
      </c>
      <c r="F1604" s="14" t="s">
        <v>15</v>
      </c>
    </row>
    <row r="1605" customHeight="1" spans="1:6">
      <c r="A1605" s="19">
        <v>43414</v>
      </c>
      <c r="B1605" s="67" t="s">
        <v>2603</v>
      </c>
      <c r="C1605" s="19">
        <f>C1510</f>
        <v>56</v>
      </c>
      <c r="D1605" s="68" t="s">
        <v>2515</v>
      </c>
      <c r="E1605" s="93" t="s">
        <v>2593</v>
      </c>
      <c r="F1605" s="14" t="s">
        <v>15</v>
      </c>
    </row>
    <row r="1606" customHeight="1" spans="1:6">
      <c r="A1606" s="19">
        <v>43415</v>
      </c>
      <c r="B1606" s="67" t="s">
        <v>2604</v>
      </c>
      <c r="C1606" s="19">
        <f>C1510</f>
        <v>56</v>
      </c>
      <c r="D1606" s="68" t="s">
        <v>2515</v>
      </c>
      <c r="E1606" s="93" t="s">
        <v>2593</v>
      </c>
      <c r="F1606" s="14" t="s">
        <v>15</v>
      </c>
    </row>
    <row r="1607" customHeight="1" spans="1:6">
      <c r="A1607" s="19">
        <v>43416</v>
      </c>
      <c r="B1607" s="67" t="s">
        <v>2605</v>
      </c>
      <c r="C1607" s="19">
        <f>C1510</f>
        <v>56</v>
      </c>
      <c r="D1607" s="68" t="s">
        <v>2515</v>
      </c>
      <c r="E1607" s="93" t="s">
        <v>2593</v>
      </c>
      <c r="F1607" s="14" t="s">
        <v>15</v>
      </c>
    </row>
    <row r="1608" customHeight="1" spans="1:6">
      <c r="A1608" s="19">
        <v>435</v>
      </c>
      <c r="B1608" s="16" t="s">
        <v>2606</v>
      </c>
      <c r="C1608" s="12"/>
      <c r="D1608" s="70"/>
      <c r="E1608" s="17"/>
      <c r="F1608" s="14"/>
    </row>
    <row r="1609" customHeight="1" spans="1:6">
      <c r="A1609" s="19">
        <v>43508</v>
      </c>
      <c r="B1609" s="67" t="s">
        <v>2607</v>
      </c>
      <c r="C1609" s="19">
        <f>C1510</f>
        <v>56</v>
      </c>
      <c r="D1609" s="68" t="s">
        <v>2515</v>
      </c>
      <c r="E1609" s="69" t="s">
        <v>2608</v>
      </c>
      <c r="F1609" s="14" t="s">
        <v>15</v>
      </c>
    </row>
    <row r="1610" customHeight="1" spans="1:6">
      <c r="A1610" s="19">
        <v>43509</v>
      </c>
      <c r="B1610" s="67" t="s">
        <v>2609</v>
      </c>
      <c r="C1610" s="19">
        <f>C1510</f>
        <v>56</v>
      </c>
      <c r="D1610" s="68" t="s">
        <v>2515</v>
      </c>
      <c r="E1610" s="69" t="s">
        <v>2610</v>
      </c>
      <c r="F1610" s="14" t="s">
        <v>15</v>
      </c>
    </row>
    <row r="1611" customHeight="1" spans="1:6">
      <c r="A1611" s="19">
        <v>43510</v>
      </c>
      <c r="B1611" s="67" t="s">
        <v>2611</v>
      </c>
      <c r="C1611" s="19">
        <f>C1510</f>
        <v>56</v>
      </c>
      <c r="D1611" s="68" t="s">
        <v>2515</v>
      </c>
      <c r="E1611" s="69" t="s">
        <v>2612</v>
      </c>
      <c r="F1611" s="14" t="s">
        <v>15</v>
      </c>
    </row>
    <row r="1612" customHeight="1" spans="1:6">
      <c r="A1612" s="19">
        <v>43511</v>
      </c>
      <c r="B1612" s="67" t="s">
        <v>2613</v>
      </c>
      <c r="C1612" s="19">
        <f>C1510</f>
        <v>56</v>
      </c>
      <c r="D1612" s="68" t="s">
        <v>2515</v>
      </c>
      <c r="E1612" s="69" t="s">
        <v>2614</v>
      </c>
      <c r="F1612" s="14" t="s">
        <v>15</v>
      </c>
    </row>
    <row r="1613" customHeight="1" spans="1:6">
      <c r="A1613" s="19">
        <v>43525</v>
      </c>
      <c r="B1613" s="67" t="s">
        <v>2615</v>
      </c>
      <c r="C1613" s="19">
        <f>C1510</f>
        <v>56</v>
      </c>
      <c r="D1613" s="68" t="s">
        <v>2515</v>
      </c>
      <c r="E1613" s="93" t="s">
        <v>2593</v>
      </c>
      <c r="F1613" s="14" t="s">
        <v>15</v>
      </c>
    </row>
    <row r="1614" customHeight="1" spans="1:6">
      <c r="A1614" s="19">
        <v>436</v>
      </c>
      <c r="B1614" s="16" t="s">
        <v>2616</v>
      </c>
      <c r="C1614" s="12"/>
      <c r="D1614" s="70"/>
      <c r="E1614" s="17"/>
      <c r="F1614" s="14"/>
    </row>
    <row r="1615" customHeight="1" spans="1:6">
      <c r="A1615" s="19">
        <v>43603</v>
      </c>
      <c r="B1615" s="67" t="s">
        <v>2617</v>
      </c>
      <c r="C1615" s="19">
        <f>C1510</f>
        <v>56</v>
      </c>
      <c r="D1615" s="68" t="s">
        <v>2515</v>
      </c>
      <c r="E1615" s="69" t="s">
        <v>2618</v>
      </c>
      <c r="F1615" s="14" t="s">
        <v>15</v>
      </c>
    </row>
    <row r="1616" customHeight="1" spans="1:6">
      <c r="A1616" s="19">
        <v>43604</v>
      </c>
      <c r="B1616" s="67" t="s">
        <v>2619</v>
      </c>
      <c r="C1616" s="19">
        <f>C1510</f>
        <v>56</v>
      </c>
      <c r="D1616" s="68" t="s">
        <v>2515</v>
      </c>
      <c r="E1616" s="93" t="s">
        <v>2593</v>
      </c>
      <c r="F1616" s="14" t="s">
        <v>15</v>
      </c>
    </row>
    <row r="1617" customHeight="1" spans="1:6">
      <c r="A1617" s="19">
        <v>43605</v>
      </c>
      <c r="B1617" s="67" t="s">
        <v>2620</v>
      </c>
      <c r="C1617" s="19">
        <f>C1510</f>
        <v>56</v>
      </c>
      <c r="D1617" s="68" t="s">
        <v>2515</v>
      </c>
      <c r="E1617" s="93" t="s">
        <v>2593</v>
      </c>
      <c r="F1617" s="14" t="s">
        <v>15</v>
      </c>
    </row>
    <row r="1618" customHeight="1" spans="1:6">
      <c r="A1618" s="71" t="s">
        <v>1516</v>
      </c>
      <c r="B1618" s="16" t="s">
        <v>1517</v>
      </c>
      <c r="C1618" s="12"/>
      <c r="D1618" s="70"/>
      <c r="E1618" s="17"/>
      <c r="F1618" s="14"/>
    </row>
    <row r="1619" customHeight="1" spans="1:6">
      <c r="A1619" s="12">
        <v>60</v>
      </c>
      <c r="B1619" s="16" t="s">
        <v>1518</v>
      </c>
      <c r="C1619" s="12"/>
      <c r="D1619" s="70"/>
      <c r="E1619" s="17"/>
      <c r="F1619" s="14"/>
    </row>
    <row r="1620" customHeight="1" spans="1:6">
      <c r="A1620" s="19">
        <v>60001</v>
      </c>
      <c r="B1620" s="67" t="s">
        <v>1519</v>
      </c>
      <c r="C1620" s="19">
        <v>100</v>
      </c>
      <c r="D1620" s="68" t="s">
        <v>69</v>
      </c>
      <c r="E1620" s="69" t="s">
        <v>2621</v>
      </c>
      <c r="F1620" s="14" t="s">
        <v>15</v>
      </c>
    </row>
    <row r="1621" customHeight="1" spans="1:6">
      <c r="A1621" s="19">
        <v>60002</v>
      </c>
      <c r="B1621" s="67" t="s">
        <v>1519</v>
      </c>
      <c r="C1621" s="19">
        <v>100</v>
      </c>
      <c r="D1621" s="68" t="s">
        <v>69</v>
      </c>
      <c r="E1621" s="69" t="s">
        <v>2622</v>
      </c>
      <c r="F1621" s="14" t="s">
        <v>15</v>
      </c>
    </row>
    <row r="1622" customHeight="1" spans="1:6">
      <c r="A1622" s="19">
        <v>60003</v>
      </c>
      <c r="B1622" s="67" t="s">
        <v>1519</v>
      </c>
      <c r="C1622" s="19">
        <v>100</v>
      </c>
      <c r="D1622" s="68" t="s">
        <v>69</v>
      </c>
      <c r="E1622" s="69" t="s">
        <v>2623</v>
      </c>
      <c r="F1622" s="14" t="s">
        <v>15</v>
      </c>
    </row>
    <row r="1623" customHeight="1" spans="1:6">
      <c r="A1623" s="19">
        <v>60004</v>
      </c>
      <c r="B1623" s="67" t="s">
        <v>1519</v>
      </c>
      <c r="C1623" s="19">
        <v>100</v>
      </c>
      <c r="D1623" s="68" t="s">
        <v>69</v>
      </c>
      <c r="E1623" s="69" t="s">
        <v>2624</v>
      </c>
      <c r="F1623" s="14" t="s">
        <v>15</v>
      </c>
    </row>
    <row r="1624" customHeight="1" spans="1:6">
      <c r="A1624" s="19">
        <v>60005</v>
      </c>
      <c r="B1624" s="67" t="s">
        <v>1519</v>
      </c>
      <c r="C1624" s="19">
        <v>5</v>
      </c>
      <c r="D1624" s="68" t="s">
        <v>69</v>
      </c>
      <c r="E1624" s="69" t="s">
        <v>2625</v>
      </c>
      <c r="F1624" s="14" t="s">
        <v>15</v>
      </c>
    </row>
    <row r="1625" customHeight="1" spans="1:6">
      <c r="A1625" s="19">
        <v>60006</v>
      </c>
      <c r="B1625" s="67" t="s">
        <v>1519</v>
      </c>
      <c r="C1625" s="19">
        <v>5</v>
      </c>
      <c r="D1625" s="68" t="s">
        <v>69</v>
      </c>
      <c r="E1625" s="69" t="s">
        <v>2626</v>
      </c>
      <c r="F1625" s="14" t="s">
        <v>15</v>
      </c>
    </row>
    <row r="1626" customHeight="1" spans="1:6">
      <c r="A1626" s="19">
        <v>60016</v>
      </c>
      <c r="B1626" s="67" t="s">
        <v>1972</v>
      </c>
      <c r="C1626" s="19">
        <v>100</v>
      </c>
      <c r="D1626" s="68" t="s">
        <v>69</v>
      </c>
      <c r="E1626" s="69" t="s">
        <v>2052</v>
      </c>
      <c r="F1626" s="14" t="s">
        <v>15</v>
      </c>
    </row>
    <row r="1627" customHeight="1" spans="1:6">
      <c r="A1627" s="19">
        <v>60017</v>
      </c>
      <c r="B1627" s="67" t="s">
        <v>1972</v>
      </c>
      <c r="C1627" s="19">
        <v>5</v>
      </c>
      <c r="D1627" s="68" t="s">
        <v>69</v>
      </c>
      <c r="E1627" s="69" t="s">
        <v>1974</v>
      </c>
      <c r="F1627" s="14" t="s">
        <v>15</v>
      </c>
    </row>
    <row r="1628" customHeight="1" spans="1:6">
      <c r="A1628" s="19">
        <v>60018</v>
      </c>
      <c r="B1628" s="67" t="s">
        <v>1972</v>
      </c>
      <c r="C1628" s="19">
        <v>5</v>
      </c>
      <c r="D1628" s="68" t="s">
        <v>69</v>
      </c>
      <c r="E1628" s="69" t="s">
        <v>2014</v>
      </c>
      <c r="F1628" s="14" t="s">
        <v>15</v>
      </c>
    </row>
    <row r="1629" customHeight="1" spans="1:6">
      <c r="A1629" s="19">
        <v>60019</v>
      </c>
      <c r="B1629" s="67" t="s">
        <v>1972</v>
      </c>
      <c r="C1629" s="19">
        <v>5</v>
      </c>
      <c r="D1629" s="68" t="s">
        <v>69</v>
      </c>
      <c r="E1629" s="69" t="s">
        <v>2021</v>
      </c>
      <c r="F1629" s="14" t="s">
        <v>15</v>
      </c>
    </row>
    <row r="1630" customHeight="1" spans="1:6">
      <c r="A1630" s="19">
        <v>60020</v>
      </c>
      <c r="B1630" s="67" t="s">
        <v>1972</v>
      </c>
      <c r="C1630" s="19">
        <v>5</v>
      </c>
      <c r="D1630" s="68" t="s">
        <v>69</v>
      </c>
      <c r="E1630" s="69" t="s">
        <v>2627</v>
      </c>
      <c r="F1630" s="14" t="s">
        <v>15</v>
      </c>
    </row>
    <row r="1631" customHeight="1" spans="1:6">
      <c r="A1631" s="19">
        <v>60052</v>
      </c>
      <c r="B1631" s="67" t="s">
        <v>2628</v>
      </c>
      <c r="C1631" s="19">
        <v>100</v>
      </c>
      <c r="D1631" s="68" t="s">
        <v>360</v>
      </c>
      <c r="E1631" s="69" t="s">
        <v>2629</v>
      </c>
      <c r="F1631" s="14" t="s">
        <v>15</v>
      </c>
    </row>
    <row r="1632" customHeight="1" spans="1:6">
      <c r="A1632" s="19">
        <v>60053</v>
      </c>
      <c r="B1632" s="67" t="s">
        <v>2628</v>
      </c>
      <c r="C1632" s="19">
        <v>100</v>
      </c>
      <c r="D1632" s="68" t="s">
        <v>360</v>
      </c>
      <c r="E1632" s="69" t="s">
        <v>2630</v>
      </c>
      <c r="F1632" s="14" t="s">
        <v>15</v>
      </c>
    </row>
    <row r="1633" customHeight="1" spans="1:6">
      <c r="A1633" s="19">
        <v>60054</v>
      </c>
      <c r="B1633" s="67" t="s">
        <v>2628</v>
      </c>
      <c r="C1633" s="19">
        <v>100</v>
      </c>
      <c r="D1633" s="68" t="s">
        <v>360</v>
      </c>
      <c r="E1633" s="69" t="s">
        <v>2631</v>
      </c>
      <c r="F1633" s="14" t="s">
        <v>15</v>
      </c>
    </row>
    <row r="1634" customHeight="1" spans="1:6">
      <c r="A1634" s="19">
        <v>60055</v>
      </c>
      <c r="B1634" s="67" t="s">
        <v>2628</v>
      </c>
      <c r="C1634" s="19">
        <v>100</v>
      </c>
      <c r="D1634" s="68" t="s">
        <v>360</v>
      </c>
      <c r="E1634" s="69" t="s">
        <v>2045</v>
      </c>
      <c r="F1634" s="14" t="s">
        <v>15</v>
      </c>
    </row>
    <row r="1635" customHeight="1" spans="1:6">
      <c r="A1635" s="12">
        <v>61</v>
      </c>
      <c r="B1635" s="16" t="s">
        <v>1526</v>
      </c>
      <c r="C1635" s="12"/>
      <c r="D1635" s="70"/>
      <c r="E1635" s="17"/>
      <c r="F1635" s="14"/>
    </row>
    <row r="1636" customHeight="1" spans="1:6">
      <c r="A1636" s="19">
        <v>61001</v>
      </c>
      <c r="B1636" s="67" t="s">
        <v>1528</v>
      </c>
      <c r="C1636" s="19">
        <v>100</v>
      </c>
      <c r="D1636" s="68" t="s">
        <v>69</v>
      </c>
      <c r="E1636" s="129" t="s">
        <v>2632</v>
      </c>
      <c r="F1636" s="14" t="s">
        <v>15</v>
      </c>
    </row>
    <row r="1637" customHeight="1" spans="1:6">
      <c r="A1637" s="19">
        <v>61021</v>
      </c>
      <c r="B1637" s="67" t="s">
        <v>1533</v>
      </c>
      <c r="C1637" s="19">
        <v>300</v>
      </c>
      <c r="D1637" s="68" t="s">
        <v>69</v>
      </c>
      <c r="E1637" s="129" t="s">
        <v>2633</v>
      </c>
      <c r="F1637" s="14" t="s">
        <v>15</v>
      </c>
    </row>
    <row r="1638" customHeight="1" spans="1:6">
      <c r="A1638" s="19">
        <v>61022</v>
      </c>
      <c r="B1638" s="67" t="s">
        <v>1533</v>
      </c>
      <c r="C1638" s="19">
        <v>120</v>
      </c>
      <c r="D1638" s="68" t="s">
        <v>69</v>
      </c>
      <c r="E1638" s="129" t="s">
        <v>2634</v>
      </c>
      <c r="F1638" s="14" t="s">
        <v>15</v>
      </c>
    </row>
    <row r="1639" customHeight="1" spans="1:6">
      <c r="A1639" s="19">
        <v>61023</v>
      </c>
      <c r="B1639" s="67" t="s">
        <v>1533</v>
      </c>
      <c r="C1639" s="19">
        <v>60</v>
      </c>
      <c r="D1639" s="68" t="s">
        <v>69</v>
      </c>
      <c r="E1639" s="69" t="s">
        <v>2635</v>
      </c>
      <c r="F1639" s="14" t="s">
        <v>15</v>
      </c>
    </row>
    <row r="1640" customHeight="1" spans="1:6">
      <c r="A1640" s="19">
        <v>61024</v>
      </c>
      <c r="B1640" s="67" t="s">
        <v>1533</v>
      </c>
      <c r="C1640" s="19">
        <v>30</v>
      </c>
      <c r="D1640" s="68" t="s">
        <v>69</v>
      </c>
      <c r="E1640" s="69" t="s">
        <v>2636</v>
      </c>
      <c r="F1640" s="14" t="s">
        <v>15</v>
      </c>
    </row>
    <row r="1641" customHeight="1" spans="1:6">
      <c r="A1641" s="19">
        <v>61025</v>
      </c>
      <c r="B1641" s="67" t="s">
        <v>1533</v>
      </c>
      <c r="C1641" s="19">
        <v>30</v>
      </c>
      <c r="D1641" s="68" t="s">
        <v>69</v>
      </c>
      <c r="E1641" s="69" t="s">
        <v>2637</v>
      </c>
      <c r="F1641" s="14" t="s">
        <v>15</v>
      </c>
    </row>
    <row r="1642" customHeight="1" spans="1:6">
      <c r="A1642" s="19">
        <v>61041</v>
      </c>
      <c r="B1642" s="67" t="s">
        <v>2008</v>
      </c>
      <c r="C1642" s="19">
        <v>500</v>
      </c>
      <c r="D1642" s="68" t="s">
        <v>69</v>
      </c>
      <c r="E1642" s="69" t="s">
        <v>2638</v>
      </c>
      <c r="F1642" s="14" t="s">
        <v>15</v>
      </c>
    </row>
    <row r="1643" customHeight="1" spans="1:6">
      <c r="A1643" s="19">
        <v>61042</v>
      </c>
      <c r="B1643" s="67" t="s">
        <v>2008</v>
      </c>
      <c r="C1643" s="19">
        <v>500</v>
      </c>
      <c r="D1643" s="68" t="s">
        <v>69</v>
      </c>
      <c r="E1643" s="69" t="s">
        <v>2639</v>
      </c>
      <c r="F1643" s="14" t="s">
        <v>15</v>
      </c>
    </row>
    <row r="1644" customHeight="1" spans="1:6">
      <c r="A1644" s="19">
        <v>61043</v>
      </c>
      <c r="B1644" s="67" t="s">
        <v>2008</v>
      </c>
      <c r="C1644" s="19">
        <v>90</v>
      </c>
      <c r="D1644" s="68" t="s">
        <v>69</v>
      </c>
      <c r="E1644" s="69" t="s">
        <v>2014</v>
      </c>
      <c r="F1644" s="14" t="s">
        <v>15</v>
      </c>
    </row>
    <row r="1645" customHeight="1" spans="1:6">
      <c r="A1645" s="19">
        <v>61044</v>
      </c>
      <c r="B1645" s="67" t="s">
        <v>2008</v>
      </c>
      <c r="C1645" s="19">
        <v>90</v>
      </c>
      <c r="D1645" s="68" t="s">
        <v>69</v>
      </c>
      <c r="E1645" s="69" t="s">
        <v>2640</v>
      </c>
      <c r="F1645" s="14" t="s">
        <v>15</v>
      </c>
    </row>
    <row r="1646" customHeight="1" spans="1:6">
      <c r="A1646" s="19">
        <v>61051</v>
      </c>
      <c r="B1646" s="67" t="s">
        <v>2011</v>
      </c>
      <c r="C1646" s="19">
        <f>C1510/2</f>
        <v>28</v>
      </c>
      <c r="D1646" s="68" t="s">
        <v>69</v>
      </c>
      <c r="E1646" s="69" t="s">
        <v>2014</v>
      </c>
      <c r="F1646" s="14" t="s">
        <v>15</v>
      </c>
    </row>
    <row r="1647" customHeight="1" spans="1:6">
      <c r="A1647" s="12">
        <v>62</v>
      </c>
      <c r="B1647" s="16" t="s">
        <v>210</v>
      </c>
      <c r="C1647" s="12"/>
      <c r="D1647" s="70"/>
      <c r="E1647" s="17"/>
      <c r="F1647" s="14"/>
    </row>
    <row r="1648" customHeight="1" spans="1:6">
      <c r="A1648" s="19">
        <v>62001</v>
      </c>
      <c r="B1648" s="67" t="s">
        <v>1542</v>
      </c>
      <c r="C1648" s="19">
        <v>30</v>
      </c>
      <c r="D1648" s="68" t="s">
        <v>69</v>
      </c>
      <c r="E1648" s="69" t="s">
        <v>2641</v>
      </c>
      <c r="F1648" s="14" t="s">
        <v>15</v>
      </c>
    </row>
    <row r="1649" customHeight="1" spans="1:6">
      <c r="A1649" s="19">
        <v>62006</v>
      </c>
      <c r="B1649" s="67" t="s">
        <v>2024</v>
      </c>
      <c r="C1649" s="19">
        <v>1</v>
      </c>
      <c r="D1649" s="68" t="s">
        <v>69</v>
      </c>
      <c r="E1649" s="69" t="s">
        <v>2025</v>
      </c>
      <c r="F1649" s="14" t="s">
        <v>15</v>
      </c>
    </row>
    <row r="1650" customHeight="1" spans="1:6">
      <c r="A1650" s="19">
        <v>62021</v>
      </c>
      <c r="B1650" s="67" t="s">
        <v>2027</v>
      </c>
      <c r="C1650" s="19">
        <f>C1510/2</f>
        <v>28</v>
      </c>
      <c r="D1650" s="68" t="s">
        <v>69</v>
      </c>
      <c r="E1650" s="69" t="s">
        <v>2642</v>
      </c>
      <c r="F1650" s="14" t="s">
        <v>15</v>
      </c>
    </row>
    <row r="1651" customHeight="1" spans="1:6">
      <c r="A1651" s="19">
        <v>62031</v>
      </c>
      <c r="B1651" s="67" t="s">
        <v>1545</v>
      </c>
      <c r="C1651" s="19">
        <v>30</v>
      </c>
      <c r="D1651" s="68" t="s">
        <v>69</v>
      </c>
      <c r="E1651" s="69" t="s">
        <v>2643</v>
      </c>
      <c r="F1651" s="14" t="s">
        <v>15</v>
      </c>
    </row>
    <row r="1652" customHeight="1" spans="1:6">
      <c r="A1652" s="19">
        <v>62032</v>
      </c>
      <c r="B1652" s="67" t="s">
        <v>1545</v>
      </c>
      <c r="C1652" s="19">
        <v>30</v>
      </c>
      <c r="D1652" s="68" t="s">
        <v>69</v>
      </c>
      <c r="E1652" s="69" t="s">
        <v>2644</v>
      </c>
      <c r="F1652" s="14" t="s">
        <v>15</v>
      </c>
    </row>
    <row r="1653" customHeight="1" spans="1:6">
      <c r="A1653" s="19">
        <v>62073</v>
      </c>
      <c r="B1653" s="67" t="s">
        <v>2302</v>
      </c>
      <c r="C1653" s="19">
        <v>300</v>
      </c>
      <c r="D1653" s="68" t="s">
        <v>360</v>
      </c>
      <c r="E1653" s="69" t="s">
        <v>2645</v>
      </c>
      <c r="F1653" s="14" t="s">
        <v>15</v>
      </c>
    </row>
    <row r="1654" customHeight="1" spans="1:6">
      <c r="A1654" s="19">
        <v>62077</v>
      </c>
      <c r="B1654" s="67" t="s">
        <v>2051</v>
      </c>
      <c r="C1654" s="19">
        <v>150</v>
      </c>
      <c r="D1654" s="68" t="s">
        <v>360</v>
      </c>
      <c r="E1654" s="69" t="s">
        <v>2052</v>
      </c>
      <c r="F1654" s="14" t="s">
        <v>15</v>
      </c>
    </row>
    <row r="1655" customHeight="1" spans="1:6">
      <c r="A1655" s="12">
        <v>63</v>
      </c>
      <c r="B1655" s="16" t="s">
        <v>2062</v>
      </c>
      <c r="C1655" s="12"/>
      <c r="D1655" s="70"/>
      <c r="E1655" s="17"/>
      <c r="F1655" s="14"/>
    </row>
    <row r="1656" customHeight="1" spans="1:6">
      <c r="A1656" s="19">
        <v>63011</v>
      </c>
      <c r="B1656" s="67" t="s">
        <v>2068</v>
      </c>
      <c r="C1656" s="19">
        <v>100</v>
      </c>
      <c r="D1656" s="68" t="s">
        <v>69</v>
      </c>
      <c r="E1656" s="69" t="s">
        <v>2014</v>
      </c>
      <c r="F1656" s="14" t="s">
        <v>15</v>
      </c>
    </row>
    <row r="1657" customHeight="1" spans="1:6">
      <c r="A1657" s="19">
        <v>63021</v>
      </c>
      <c r="B1657" s="67" t="s">
        <v>2076</v>
      </c>
      <c r="C1657" s="19">
        <v>5</v>
      </c>
      <c r="D1657" s="68" t="s">
        <v>69</v>
      </c>
      <c r="E1657" s="69" t="s">
        <v>2014</v>
      </c>
      <c r="F1657" s="14" t="s">
        <v>15</v>
      </c>
    </row>
    <row r="1658" customHeight="1" spans="1:6">
      <c r="A1658" s="19">
        <v>63022</v>
      </c>
      <c r="B1658" s="67" t="s">
        <v>2076</v>
      </c>
      <c r="C1658" s="19">
        <v>10</v>
      </c>
      <c r="D1658" s="68" t="s">
        <v>69</v>
      </c>
      <c r="E1658" s="69" t="s">
        <v>2021</v>
      </c>
      <c r="F1658" s="14" t="s">
        <v>15</v>
      </c>
    </row>
    <row r="1659" customHeight="1" spans="1:6">
      <c r="A1659" s="19">
        <v>63023</v>
      </c>
      <c r="B1659" s="67" t="s">
        <v>2076</v>
      </c>
      <c r="C1659" s="19">
        <v>10</v>
      </c>
      <c r="D1659" s="68" t="s">
        <v>69</v>
      </c>
      <c r="E1659" s="69" t="s">
        <v>2627</v>
      </c>
      <c r="F1659" s="14" t="s">
        <v>15</v>
      </c>
    </row>
    <row r="1660" customHeight="1" spans="1:6">
      <c r="A1660" s="19">
        <v>63041</v>
      </c>
      <c r="B1660" s="67" t="s">
        <v>2086</v>
      </c>
      <c r="C1660" s="19">
        <v>300</v>
      </c>
      <c r="D1660" s="68" t="s">
        <v>69</v>
      </c>
      <c r="E1660" s="69" t="s">
        <v>2646</v>
      </c>
      <c r="F1660" s="14" t="s">
        <v>15</v>
      </c>
    </row>
    <row r="1661" customHeight="1" spans="1:6">
      <c r="A1661" s="19">
        <v>63042</v>
      </c>
      <c r="B1661" s="67" t="s">
        <v>2086</v>
      </c>
      <c r="C1661" s="19">
        <v>300</v>
      </c>
      <c r="D1661" s="68" t="s">
        <v>69</v>
      </c>
      <c r="E1661" s="69" t="s">
        <v>2647</v>
      </c>
      <c r="F1661" s="14" t="s">
        <v>15</v>
      </c>
    </row>
    <row r="1662" customHeight="1" spans="1:6">
      <c r="A1662" s="19">
        <v>63043</v>
      </c>
      <c r="B1662" s="67" t="s">
        <v>2086</v>
      </c>
      <c r="C1662" s="19">
        <v>200</v>
      </c>
      <c r="D1662" s="68" t="s">
        <v>69</v>
      </c>
      <c r="E1662" s="69" t="s">
        <v>2648</v>
      </c>
      <c r="F1662" s="14" t="s">
        <v>15</v>
      </c>
    </row>
    <row r="1663" customHeight="1" spans="1:6">
      <c r="A1663" s="19">
        <v>63044</v>
      </c>
      <c r="B1663" s="67" t="s">
        <v>2086</v>
      </c>
      <c r="C1663" s="19">
        <v>200</v>
      </c>
      <c r="D1663" s="68" t="s">
        <v>69</v>
      </c>
      <c r="E1663" s="69" t="s">
        <v>2649</v>
      </c>
      <c r="F1663" s="14" t="s">
        <v>15</v>
      </c>
    </row>
    <row r="1664" customHeight="1" spans="1:6">
      <c r="A1664" s="19">
        <v>64</v>
      </c>
      <c r="B1664" s="16" t="s">
        <v>877</v>
      </c>
      <c r="C1664" s="12"/>
      <c r="D1664" s="70"/>
      <c r="E1664" s="17"/>
      <c r="F1664" s="14"/>
    </row>
    <row r="1665" customHeight="1" spans="1:6">
      <c r="A1665" s="19">
        <v>64006</v>
      </c>
      <c r="B1665" s="67" t="s">
        <v>2100</v>
      </c>
      <c r="C1665" s="19">
        <v>100</v>
      </c>
      <c r="D1665" s="68" t="s">
        <v>319</v>
      </c>
      <c r="E1665" s="69" t="s">
        <v>2650</v>
      </c>
      <c r="F1665" s="14" t="s">
        <v>15</v>
      </c>
    </row>
    <row r="1666" customHeight="1" spans="1:6">
      <c r="A1666" s="19">
        <v>64032</v>
      </c>
      <c r="B1666" s="67" t="s">
        <v>880</v>
      </c>
      <c r="C1666" s="19">
        <v>100</v>
      </c>
      <c r="D1666" s="68" t="s">
        <v>69</v>
      </c>
      <c r="E1666" s="69" t="s">
        <v>2651</v>
      </c>
      <c r="F1666" s="14" t="s">
        <v>15</v>
      </c>
    </row>
    <row r="1667" customHeight="1" spans="1:6">
      <c r="A1667" s="19">
        <v>64042</v>
      </c>
      <c r="B1667" s="67" t="s">
        <v>2113</v>
      </c>
      <c r="C1667" s="19">
        <v>100</v>
      </c>
      <c r="D1667" s="68" t="s">
        <v>319</v>
      </c>
      <c r="E1667" s="69" t="s">
        <v>2652</v>
      </c>
      <c r="F1667" s="14" t="s">
        <v>15</v>
      </c>
    </row>
    <row r="1668" customHeight="1" spans="1:6">
      <c r="A1668" s="19">
        <v>64053</v>
      </c>
      <c r="B1668" s="67" t="s">
        <v>2385</v>
      </c>
      <c r="C1668" s="19">
        <v>8</v>
      </c>
      <c r="D1668" s="68" t="s">
        <v>883</v>
      </c>
      <c r="E1668" s="69" t="s">
        <v>2653</v>
      </c>
      <c r="F1668" s="14" t="s">
        <v>15</v>
      </c>
    </row>
    <row r="1669" customHeight="1" spans="1:6">
      <c r="A1669" s="19">
        <v>64067</v>
      </c>
      <c r="B1669" s="67" t="s">
        <v>2119</v>
      </c>
      <c r="C1669" s="19">
        <v>100</v>
      </c>
      <c r="D1669" s="68" t="s">
        <v>69</v>
      </c>
      <c r="E1669" s="69" t="s">
        <v>2647</v>
      </c>
      <c r="F1669" s="14" t="s">
        <v>15</v>
      </c>
    </row>
    <row r="1670" customHeight="1" spans="1:6">
      <c r="A1670" s="19">
        <v>64084</v>
      </c>
      <c r="B1670" s="67" t="s">
        <v>2654</v>
      </c>
      <c r="C1670" s="19">
        <v>500</v>
      </c>
      <c r="D1670" s="68" t="s">
        <v>27</v>
      </c>
      <c r="E1670" s="69" t="s">
        <v>2655</v>
      </c>
      <c r="F1670" s="14" t="s">
        <v>15</v>
      </c>
    </row>
    <row r="1671" customHeight="1" spans="1:6">
      <c r="A1671" s="19">
        <v>64085</v>
      </c>
      <c r="B1671" s="67" t="s">
        <v>2654</v>
      </c>
      <c r="C1671" s="19">
        <v>100</v>
      </c>
      <c r="D1671" s="68" t="s">
        <v>27</v>
      </c>
      <c r="E1671" s="69" t="s">
        <v>2656</v>
      </c>
      <c r="F1671" s="14" t="s">
        <v>15</v>
      </c>
    </row>
    <row r="1672" customHeight="1" spans="1:6">
      <c r="A1672" s="19">
        <v>64086</v>
      </c>
      <c r="B1672" s="67" t="s">
        <v>2131</v>
      </c>
      <c r="C1672" s="19">
        <v>100</v>
      </c>
      <c r="D1672" s="68" t="s">
        <v>69</v>
      </c>
      <c r="E1672" s="69" t="s">
        <v>2657</v>
      </c>
      <c r="F1672" s="14" t="s">
        <v>15</v>
      </c>
    </row>
    <row r="1673" customHeight="1" spans="1:6">
      <c r="A1673" s="12">
        <v>81</v>
      </c>
      <c r="B1673" s="16" t="s">
        <v>990</v>
      </c>
      <c r="C1673" s="12"/>
      <c r="D1673" s="70"/>
      <c r="E1673" s="17"/>
      <c r="F1673" s="14"/>
    </row>
    <row r="1674" customHeight="1" spans="1:6">
      <c r="A1674" s="19">
        <v>81001</v>
      </c>
      <c r="B1674" s="67" t="s">
        <v>991</v>
      </c>
      <c r="C1674" s="19">
        <v>1</v>
      </c>
      <c r="D1674" s="68" t="s">
        <v>360</v>
      </c>
      <c r="E1674" s="88" t="s">
        <v>992</v>
      </c>
      <c r="F1674" s="14" t="s">
        <v>15</v>
      </c>
    </row>
    <row r="1675" customHeight="1" spans="1:6">
      <c r="A1675" s="19">
        <v>81002</v>
      </c>
      <c r="B1675" s="67" t="s">
        <v>993</v>
      </c>
      <c r="C1675" s="19">
        <v>1</v>
      </c>
      <c r="D1675" s="68" t="s">
        <v>360</v>
      </c>
      <c r="E1675" s="69" t="s">
        <v>994</v>
      </c>
      <c r="F1675" s="14" t="s">
        <v>15</v>
      </c>
    </row>
    <row r="1676" customHeight="1" spans="1:6">
      <c r="A1676" s="19">
        <v>81003</v>
      </c>
      <c r="B1676" s="67" t="s">
        <v>995</v>
      </c>
      <c r="C1676" s="19">
        <v>1</v>
      </c>
      <c r="D1676" s="68" t="s">
        <v>360</v>
      </c>
      <c r="E1676" s="69" t="s">
        <v>996</v>
      </c>
      <c r="F1676" s="14" t="s">
        <v>15</v>
      </c>
    </row>
    <row r="1677" customHeight="1" spans="1:6">
      <c r="A1677" s="12">
        <v>82</v>
      </c>
      <c r="B1677" s="16" t="s">
        <v>1052</v>
      </c>
      <c r="C1677" s="12"/>
      <c r="D1677" s="70"/>
      <c r="E1677" s="17"/>
      <c r="F1677" s="14"/>
    </row>
    <row r="1678" customHeight="1" spans="1:6">
      <c r="A1678" s="19">
        <v>82001</v>
      </c>
      <c r="B1678" s="67" t="s">
        <v>1053</v>
      </c>
      <c r="C1678" s="19">
        <v>10</v>
      </c>
      <c r="D1678" s="68" t="s">
        <v>1054</v>
      </c>
      <c r="E1678" s="88" t="s">
        <v>1055</v>
      </c>
      <c r="F1678" s="14" t="s">
        <v>15</v>
      </c>
    </row>
    <row r="1679" customHeight="1" spans="1:6">
      <c r="A1679" s="19">
        <v>82002</v>
      </c>
      <c r="B1679" s="67" t="s">
        <v>1056</v>
      </c>
      <c r="C1679" s="19">
        <f>C1510</f>
        <v>56</v>
      </c>
      <c r="D1679" s="68" t="s">
        <v>69</v>
      </c>
      <c r="E1679" s="69" t="s">
        <v>2658</v>
      </c>
      <c r="F1679" s="14" t="s">
        <v>15</v>
      </c>
    </row>
    <row r="1680" customHeight="1" spans="1:6">
      <c r="A1680" s="19">
        <v>82008</v>
      </c>
      <c r="B1680" s="67" t="s">
        <v>2659</v>
      </c>
      <c r="C1680" s="19">
        <f>C1510</f>
        <v>56</v>
      </c>
      <c r="D1680" s="68" t="s">
        <v>1689</v>
      </c>
      <c r="E1680" s="93" t="s">
        <v>2660</v>
      </c>
      <c r="F1680" s="14" t="s">
        <v>15</v>
      </c>
    </row>
    <row r="1681" customHeight="1" spans="1:6">
      <c r="A1681" s="19">
        <v>82009</v>
      </c>
      <c r="B1681" s="67" t="s">
        <v>2164</v>
      </c>
      <c r="C1681" s="19">
        <v>1</v>
      </c>
      <c r="D1681" s="68" t="s">
        <v>27</v>
      </c>
      <c r="E1681" s="88" t="s">
        <v>2165</v>
      </c>
      <c r="F1681" s="14" t="s">
        <v>15</v>
      </c>
    </row>
    <row r="1682" customHeight="1" spans="1:6">
      <c r="A1682" s="19">
        <v>82014</v>
      </c>
      <c r="B1682" s="67" t="s">
        <v>2661</v>
      </c>
      <c r="C1682" s="19">
        <v>1</v>
      </c>
      <c r="D1682" s="68" t="s">
        <v>69</v>
      </c>
      <c r="E1682" s="69" t="s">
        <v>2662</v>
      </c>
      <c r="F1682" s="14" t="s">
        <v>15</v>
      </c>
    </row>
    <row r="1683" customHeight="1" spans="1:6">
      <c r="A1683" s="168">
        <v>5</v>
      </c>
      <c r="B1683" s="169" t="s">
        <v>2663</v>
      </c>
      <c r="C1683" s="12">
        <v>2</v>
      </c>
      <c r="D1683" s="70" t="s">
        <v>27</v>
      </c>
      <c r="E1683" s="90" t="s">
        <v>1063</v>
      </c>
      <c r="F1683" s="14" t="s">
        <v>15</v>
      </c>
    </row>
    <row r="1684" customHeight="1" spans="1:6">
      <c r="A1684" s="202" t="s">
        <v>1064</v>
      </c>
      <c r="B1684" s="22" t="s">
        <v>207</v>
      </c>
      <c r="C1684" s="23">
        <v>56</v>
      </c>
      <c r="D1684" s="15" t="s">
        <v>208</v>
      </c>
      <c r="E1684" s="57"/>
      <c r="F1684" s="14"/>
    </row>
    <row r="1685" customHeight="1" spans="1:6">
      <c r="A1685" s="202" t="s">
        <v>1065</v>
      </c>
      <c r="B1685" s="22" t="s">
        <v>20</v>
      </c>
      <c r="C1685" s="23"/>
      <c r="D1685" s="15"/>
      <c r="E1685" s="24"/>
      <c r="F1685" s="14"/>
    </row>
    <row r="1686" customHeight="1" spans="1:6">
      <c r="A1686" s="202" t="s">
        <v>1066</v>
      </c>
      <c r="B1686" s="22" t="s">
        <v>22</v>
      </c>
      <c r="C1686" s="23"/>
      <c r="D1686" s="15"/>
      <c r="E1686" s="24"/>
      <c r="F1686" s="14"/>
    </row>
    <row r="1687" customHeight="1" spans="1:6">
      <c r="A1687" s="170" t="s">
        <v>1070</v>
      </c>
      <c r="B1687" s="100" t="s">
        <v>210</v>
      </c>
      <c r="C1687" s="161"/>
      <c r="D1687" s="162"/>
      <c r="E1687" s="94"/>
      <c r="F1687" s="14"/>
    </row>
    <row r="1688" customHeight="1" spans="1:6">
      <c r="A1688" s="161" t="s">
        <v>215</v>
      </c>
      <c r="B1688" s="91" t="s">
        <v>216</v>
      </c>
      <c r="C1688" s="161">
        <v>4</v>
      </c>
      <c r="D1688" s="162" t="s">
        <v>27</v>
      </c>
      <c r="E1688" s="72" t="s">
        <v>217</v>
      </c>
      <c r="F1688" s="14" t="s">
        <v>15</v>
      </c>
    </row>
    <row r="1689" customHeight="1" spans="1:6">
      <c r="A1689" s="19">
        <v>2020</v>
      </c>
      <c r="B1689" s="67" t="s">
        <v>234</v>
      </c>
      <c r="C1689" s="19">
        <v>1</v>
      </c>
      <c r="D1689" s="68" t="s">
        <v>235</v>
      </c>
      <c r="E1689" s="69" t="s">
        <v>2174</v>
      </c>
      <c r="F1689" s="14" t="s">
        <v>15</v>
      </c>
    </row>
    <row r="1690" customHeight="1" spans="1:6">
      <c r="A1690" s="161" t="s">
        <v>2664</v>
      </c>
      <c r="B1690" s="67" t="s">
        <v>2484</v>
      </c>
      <c r="C1690" s="19">
        <v>1</v>
      </c>
      <c r="D1690" s="68" t="s">
        <v>101</v>
      </c>
      <c r="E1690" s="78" t="s">
        <v>2485</v>
      </c>
      <c r="F1690" s="14" t="s">
        <v>15</v>
      </c>
    </row>
    <row r="1691" customHeight="1" spans="1:6">
      <c r="A1691" s="161" t="s">
        <v>2665</v>
      </c>
      <c r="B1691" s="91" t="s">
        <v>2488</v>
      </c>
      <c r="C1691" s="161">
        <v>15</v>
      </c>
      <c r="D1691" s="162" t="s">
        <v>101</v>
      </c>
      <c r="E1691" s="69" t="s">
        <v>2489</v>
      </c>
      <c r="F1691" s="14" t="s">
        <v>15</v>
      </c>
    </row>
    <row r="1692" customHeight="1" spans="1:6">
      <c r="A1692" s="161" t="s">
        <v>1097</v>
      </c>
      <c r="B1692" s="91" t="s">
        <v>1098</v>
      </c>
      <c r="C1692" s="161">
        <f>C1684</f>
        <v>56</v>
      </c>
      <c r="D1692" s="162" t="s">
        <v>69</v>
      </c>
      <c r="E1692" s="94" t="s">
        <v>2666</v>
      </c>
      <c r="F1692" s="14" t="s">
        <v>15</v>
      </c>
    </row>
    <row r="1693" customHeight="1" spans="1:6">
      <c r="A1693" s="161" t="s">
        <v>243</v>
      </c>
      <c r="B1693" s="91" t="s">
        <v>244</v>
      </c>
      <c r="C1693" s="161">
        <v>28</v>
      </c>
      <c r="D1693" s="162" t="s">
        <v>69</v>
      </c>
      <c r="E1693" s="69" t="s">
        <v>245</v>
      </c>
      <c r="F1693" s="14" t="s">
        <v>15</v>
      </c>
    </row>
    <row r="1694" customHeight="1" spans="1:6">
      <c r="A1694" s="161" t="s">
        <v>2175</v>
      </c>
      <c r="B1694" s="91" t="s">
        <v>1813</v>
      </c>
      <c r="C1694" s="161">
        <v>1</v>
      </c>
      <c r="D1694" s="162" t="s">
        <v>101</v>
      </c>
      <c r="E1694" s="69" t="s">
        <v>2176</v>
      </c>
      <c r="F1694" s="14" t="s">
        <v>15</v>
      </c>
    </row>
    <row r="1695" customHeight="1" spans="1:6">
      <c r="A1695" s="161" t="s">
        <v>2177</v>
      </c>
      <c r="B1695" s="91" t="s">
        <v>1815</v>
      </c>
      <c r="C1695" s="161">
        <v>1</v>
      </c>
      <c r="D1695" s="162" t="s">
        <v>101</v>
      </c>
      <c r="E1695" s="69" t="s">
        <v>2667</v>
      </c>
      <c r="F1695" s="14" t="s">
        <v>15</v>
      </c>
    </row>
    <row r="1696" customHeight="1" spans="1:6">
      <c r="A1696" s="161" t="s">
        <v>2179</v>
      </c>
      <c r="B1696" s="91" t="s">
        <v>1817</v>
      </c>
      <c r="C1696" s="161">
        <v>1</v>
      </c>
      <c r="D1696" s="162" t="s">
        <v>101</v>
      </c>
      <c r="E1696" s="93" t="s">
        <v>1818</v>
      </c>
      <c r="F1696" s="14" t="s">
        <v>15</v>
      </c>
    </row>
    <row r="1697" customHeight="1" spans="1:6">
      <c r="A1697" s="161" t="s">
        <v>246</v>
      </c>
      <c r="B1697" s="91" t="s">
        <v>247</v>
      </c>
      <c r="C1697" s="161">
        <v>3</v>
      </c>
      <c r="D1697" s="162" t="s">
        <v>69</v>
      </c>
      <c r="E1697" s="72" t="s">
        <v>248</v>
      </c>
      <c r="F1697" s="14" t="s">
        <v>15</v>
      </c>
    </row>
    <row r="1698" customHeight="1" spans="1:6">
      <c r="A1698" s="161" t="s">
        <v>2668</v>
      </c>
      <c r="B1698" s="91" t="s">
        <v>2669</v>
      </c>
      <c r="C1698" s="161">
        <v>4</v>
      </c>
      <c r="D1698" s="162" t="s">
        <v>69</v>
      </c>
      <c r="E1698" s="69" t="s">
        <v>2670</v>
      </c>
      <c r="F1698" s="14" t="s">
        <v>15</v>
      </c>
    </row>
    <row r="1699" customHeight="1" spans="1:6">
      <c r="A1699" s="161" t="s">
        <v>2491</v>
      </c>
      <c r="B1699" s="67" t="s">
        <v>2492</v>
      </c>
      <c r="C1699" s="161">
        <v>1</v>
      </c>
      <c r="D1699" s="162" t="s">
        <v>69</v>
      </c>
      <c r="E1699" s="69" t="s">
        <v>2493</v>
      </c>
      <c r="F1699" s="14" t="s">
        <v>15</v>
      </c>
    </row>
    <row r="1700" customHeight="1" spans="1:6">
      <c r="A1700" s="161" t="s">
        <v>2491</v>
      </c>
      <c r="B1700" s="91" t="s">
        <v>2494</v>
      </c>
      <c r="C1700" s="161">
        <v>1</v>
      </c>
      <c r="D1700" s="162" t="s">
        <v>69</v>
      </c>
      <c r="E1700" s="69" t="s">
        <v>2495</v>
      </c>
      <c r="F1700" s="14" t="s">
        <v>15</v>
      </c>
    </row>
    <row r="1701" customHeight="1" spans="1:6">
      <c r="A1701" s="163" t="s">
        <v>2182</v>
      </c>
      <c r="B1701" s="67" t="s">
        <v>1823</v>
      </c>
      <c r="C1701" s="163">
        <v>1</v>
      </c>
      <c r="D1701" s="20" t="s">
        <v>101</v>
      </c>
      <c r="E1701" s="69" t="s">
        <v>2671</v>
      </c>
      <c r="F1701" s="14" t="s">
        <v>15</v>
      </c>
    </row>
    <row r="1702" customHeight="1" spans="1:6">
      <c r="A1702" s="163" t="s">
        <v>2672</v>
      </c>
      <c r="B1702" s="67" t="s">
        <v>2673</v>
      </c>
      <c r="C1702" s="163">
        <v>1</v>
      </c>
      <c r="D1702" s="20" t="s">
        <v>101</v>
      </c>
      <c r="E1702" s="69" t="s">
        <v>2674</v>
      </c>
      <c r="F1702" s="14" t="s">
        <v>15</v>
      </c>
    </row>
    <row r="1703" customHeight="1" spans="1:6">
      <c r="A1703" s="163" t="s">
        <v>2186</v>
      </c>
      <c r="B1703" s="67" t="s">
        <v>1828</v>
      </c>
      <c r="C1703" s="163">
        <v>1</v>
      </c>
      <c r="D1703" s="20" t="s">
        <v>101</v>
      </c>
      <c r="E1703" s="69" t="s">
        <v>2187</v>
      </c>
      <c r="F1703" s="14" t="s">
        <v>15</v>
      </c>
    </row>
    <row r="1704" customHeight="1" spans="1:6">
      <c r="A1704" s="163" t="s">
        <v>2675</v>
      </c>
      <c r="B1704" s="67" t="s">
        <v>1830</v>
      </c>
      <c r="C1704" s="163">
        <v>1</v>
      </c>
      <c r="D1704" s="20" t="s">
        <v>101</v>
      </c>
      <c r="E1704" s="69" t="s">
        <v>2676</v>
      </c>
      <c r="F1704" s="14" t="s">
        <v>15</v>
      </c>
    </row>
    <row r="1705" customHeight="1" spans="1:6">
      <c r="A1705" s="19" t="s">
        <v>2677</v>
      </c>
      <c r="B1705" s="67" t="s">
        <v>2499</v>
      </c>
      <c r="C1705" s="19">
        <v>1</v>
      </c>
      <c r="D1705" s="68" t="s">
        <v>101</v>
      </c>
      <c r="E1705" s="69" t="s">
        <v>2678</v>
      </c>
      <c r="F1705" s="14" t="s">
        <v>15</v>
      </c>
    </row>
    <row r="1706" customHeight="1" spans="1:6">
      <c r="A1706" s="19" t="s">
        <v>2679</v>
      </c>
      <c r="B1706" s="67" t="s">
        <v>2501</v>
      </c>
      <c r="C1706" s="19">
        <v>1</v>
      </c>
      <c r="D1706" s="68" t="s">
        <v>101</v>
      </c>
      <c r="E1706" s="69" t="s">
        <v>2502</v>
      </c>
      <c r="F1706" s="14" t="s">
        <v>15</v>
      </c>
    </row>
    <row r="1707" customHeight="1" spans="1:6">
      <c r="A1707" s="19" t="s">
        <v>2680</v>
      </c>
      <c r="B1707" s="67" t="s">
        <v>2503</v>
      </c>
      <c r="C1707" s="19">
        <v>1</v>
      </c>
      <c r="D1707" s="68" t="s">
        <v>101</v>
      </c>
      <c r="E1707" s="69" t="s">
        <v>2681</v>
      </c>
      <c r="F1707" s="14" t="s">
        <v>15</v>
      </c>
    </row>
    <row r="1708" customHeight="1" spans="1:6">
      <c r="A1708" s="163" t="s">
        <v>2682</v>
      </c>
      <c r="B1708" s="67" t="s">
        <v>2683</v>
      </c>
      <c r="C1708" s="161">
        <f>C1684/2</f>
        <v>28</v>
      </c>
      <c r="D1708" s="20" t="s">
        <v>360</v>
      </c>
      <c r="E1708" s="69" t="s">
        <v>2684</v>
      </c>
      <c r="F1708" s="14" t="s">
        <v>15</v>
      </c>
    </row>
    <row r="1709" customHeight="1" spans="1:6">
      <c r="A1709" s="163" t="s">
        <v>1105</v>
      </c>
      <c r="B1709" s="67" t="s">
        <v>1106</v>
      </c>
      <c r="C1709" s="161">
        <v>13</v>
      </c>
      <c r="D1709" s="20" t="s">
        <v>69</v>
      </c>
      <c r="E1709" s="69" t="s">
        <v>1107</v>
      </c>
      <c r="F1709" s="14" t="s">
        <v>15</v>
      </c>
    </row>
    <row r="1710" customHeight="1" spans="1:6">
      <c r="A1710" s="161" t="s">
        <v>2685</v>
      </c>
      <c r="B1710" s="91" t="s">
        <v>2506</v>
      </c>
      <c r="C1710" s="161">
        <v>10</v>
      </c>
      <c r="D1710" s="162" t="s">
        <v>69</v>
      </c>
      <c r="E1710" s="69" t="s">
        <v>2686</v>
      </c>
      <c r="F1710" s="14" t="s">
        <v>15</v>
      </c>
    </row>
    <row r="1711" customHeight="1" spans="1:6">
      <c r="A1711" s="161" t="s">
        <v>2687</v>
      </c>
      <c r="B1711" s="91" t="s">
        <v>2688</v>
      </c>
      <c r="C1711" s="161">
        <v>5</v>
      </c>
      <c r="D1711" s="162" t="s">
        <v>69</v>
      </c>
      <c r="E1711" s="69" t="s">
        <v>2689</v>
      </c>
      <c r="F1711" s="14" t="s">
        <v>15</v>
      </c>
    </row>
    <row r="1712" customHeight="1" spans="1:6">
      <c r="A1712" s="161" t="s">
        <v>2690</v>
      </c>
      <c r="B1712" s="91" t="s">
        <v>2691</v>
      </c>
      <c r="C1712" s="161">
        <v>2</v>
      </c>
      <c r="D1712" s="162" t="s">
        <v>27</v>
      </c>
      <c r="E1712" s="69" t="s">
        <v>2692</v>
      </c>
      <c r="F1712" s="14" t="s">
        <v>15</v>
      </c>
    </row>
    <row r="1713" customHeight="1" spans="1:6">
      <c r="A1713" s="170" t="s">
        <v>1115</v>
      </c>
      <c r="B1713" s="100" t="s">
        <v>259</v>
      </c>
      <c r="C1713" s="161"/>
      <c r="D1713" s="162"/>
      <c r="E1713" s="94"/>
      <c r="F1713" s="14"/>
    </row>
    <row r="1714" customHeight="1" spans="1:6">
      <c r="A1714" s="163" t="s">
        <v>263</v>
      </c>
      <c r="B1714" s="67" t="s">
        <v>264</v>
      </c>
      <c r="C1714" s="163">
        <v>15</v>
      </c>
      <c r="D1714" s="20" t="s">
        <v>27</v>
      </c>
      <c r="E1714" s="76" t="s">
        <v>265</v>
      </c>
      <c r="F1714" s="14" t="s">
        <v>15</v>
      </c>
    </row>
    <row r="1715" customHeight="1" spans="1:6">
      <c r="A1715" s="163" t="s">
        <v>272</v>
      </c>
      <c r="B1715" s="67" t="s">
        <v>273</v>
      </c>
      <c r="C1715" s="161">
        <f>C1684/2</f>
        <v>28</v>
      </c>
      <c r="D1715" s="20" t="s">
        <v>69</v>
      </c>
      <c r="E1715" s="75" t="s">
        <v>1116</v>
      </c>
      <c r="F1715" s="14" t="s">
        <v>15</v>
      </c>
    </row>
    <row r="1716" customHeight="1" spans="1:6">
      <c r="A1716" s="161" t="s">
        <v>2199</v>
      </c>
      <c r="B1716" s="91" t="s">
        <v>1853</v>
      </c>
      <c r="C1716" s="161">
        <f>C1684/2</f>
        <v>28</v>
      </c>
      <c r="D1716" s="162" t="s">
        <v>69</v>
      </c>
      <c r="E1716" s="69" t="s">
        <v>2693</v>
      </c>
      <c r="F1716" s="14" t="s">
        <v>15</v>
      </c>
    </row>
    <row r="1717" customHeight="1" spans="1:6">
      <c r="A1717" s="71" t="s">
        <v>209</v>
      </c>
      <c r="B1717" s="100" t="s">
        <v>307</v>
      </c>
      <c r="C1717" s="161"/>
      <c r="D1717" s="162"/>
      <c r="E1717" s="69"/>
      <c r="F1717" s="14"/>
    </row>
    <row r="1718" customHeight="1" spans="1:6">
      <c r="A1718" s="170">
        <v>10</v>
      </c>
      <c r="B1718" s="100" t="s">
        <v>308</v>
      </c>
      <c r="C1718" s="161"/>
      <c r="D1718" s="162"/>
      <c r="E1718" s="94"/>
      <c r="F1718" s="14"/>
    </row>
    <row r="1719" customHeight="1" spans="1:6">
      <c r="A1719" s="161">
        <v>10006</v>
      </c>
      <c r="B1719" s="91" t="s">
        <v>2694</v>
      </c>
      <c r="C1719" s="161">
        <f>C1684/2</f>
        <v>28</v>
      </c>
      <c r="D1719" s="162" t="s">
        <v>319</v>
      </c>
      <c r="E1719" s="69" t="s">
        <v>2695</v>
      </c>
      <c r="F1719" s="14" t="s">
        <v>15</v>
      </c>
    </row>
    <row r="1720" customHeight="1" spans="1:6">
      <c r="A1720" s="161">
        <v>10015</v>
      </c>
      <c r="B1720" s="91" t="s">
        <v>2696</v>
      </c>
      <c r="C1720" s="161">
        <v>8</v>
      </c>
      <c r="D1720" s="162" t="s">
        <v>69</v>
      </c>
      <c r="E1720" s="69" t="s">
        <v>2697</v>
      </c>
      <c r="F1720" s="14" t="s">
        <v>15</v>
      </c>
    </row>
    <row r="1721" customHeight="1" spans="1:6">
      <c r="A1721" s="170">
        <v>11</v>
      </c>
      <c r="B1721" s="100" t="s">
        <v>326</v>
      </c>
      <c r="C1721" s="161"/>
      <c r="D1721" s="162"/>
      <c r="E1721" s="94"/>
      <c r="F1721" s="14"/>
    </row>
    <row r="1722" customHeight="1" spans="1:6">
      <c r="A1722" s="161" t="s">
        <v>2698</v>
      </c>
      <c r="B1722" s="91" t="s">
        <v>331</v>
      </c>
      <c r="C1722" s="161">
        <v>8</v>
      </c>
      <c r="D1722" s="162" t="s">
        <v>101</v>
      </c>
      <c r="E1722" s="75" t="s">
        <v>2699</v>
      </c>
      <c r="F1722" s="14" t="s">
        <v>15</v>
      </c>
    </row>
    <row r="1723" customHeight="1" spans="1:6">
      <c r="A1723" s="163">
        <v>11010</v>
      </c>
      <c r="B1723" s="67" t="s">
        <v>334</v>
      </c>
      <c r="C1723" s="163">
        <v>1</v>
      </c>
      <c r="D1723" s="20" t="s">
        <v>101</v>
      </c>
      <c r="E1723" s="69" t="s">
        <v>2700</v>
      </c>
      <c r="F1723" s="14" t="s">
        <v>15</v>
      </c>
    </row>
    <row r="1724" customHeight="1" spans="1:6">
      <c r="A1724" s="170" t="s">
        <v>2701</v>
      </c>
      <c r="B1724" s="100" t="s">
        <v>343</v>
      </c>
      <c r="C1724" s="170"/>
      <c r="D1724" s="171"/>
      <c r="E1724" s="172"/>
      <c r="F1724" s="14"/>
    </row>
    <row r="1725" customHeight="1" spans="1:6">
      <c r="A1725" s="161">
        <v>12003</v>
      </c>
      <c r="B1725" s="91" t="s">
        <v>346</v>
      </c>
      <c r="C1725" s="161">
        <f>C1684/2</f>
        <v>28</v>
      </c>
      <c r="D1725" s="68" t="s">
        <v>213</v>
      </c>
      <c r="E1725" s="69" t="s">
        <v>2702</v>
      </c>
      <c r="F1725" s="14" t="s">
        <v>15</v>
      </c>
    </row>
    <row r="1726" customHeight="1" spans="1:6">
      <c r="A1726" s="170">
        <v>13</v>
      </c>
      <c r="B1726" s="100" t="s">
        <v>358</v>
      </c>
      <c r="C1726" s="161"/>
      <c r="D1726" s="162"/>
      <c r="E1726" s="94"/>
      <c r="F1726" s="14"/>
    </row>
    <row r="1727" customHeight="1" spans="1:6">
      <c r="A1727" s="161" t="s">
        <v>2703</v>
      </c>
      <c r="B1727" s="91" t="s">
        <v>359</v>
      </c>
      <c r="C1727" s="161">
        <v>60</v>
      </c>
      <c r="D1727" s="162" t="s">
        <v>360</v>
      </c>
      <c r="E1727" s="69" t="s">
        <v>2704</v>
      </c>
      <c r="F1727" s="14" t="s">
        <v>15</v>
      </c>
    </row>
    <row r="1728" customHeight="1" spans="1:6">
      <c r="A1728" s="161" t="s">
        <v>2513</v>
      </c>
      <c r="B1728" s="91" t="s">
        <v>359</v>
      </c>
      <c r="C1728" s="161">
        <v>5</v>
      </c>
      <c r="D1728" s="162" t="s">
        <v>360</v>
      </c>
      <c r="E1728" s="69" t="s">
        <v>2705</v>
      </c>
      <c r="F1728" s="14" t="s">
        <v>15</v>
      </c>
    </row>
    <row r="1729" customHeight="1" spans="1:6">
      <c r="A1729" s="163">
        <v>13023</v>
      </c>
      <c r="B1729" s="67" t="s">
        <v>2706</v>
      </c>
      <c r="C1729" s="161">
        <f>C1684/2</f>
        <v>28</v>
      </c>
      <c r="D1729" s="20" t="s">
        <v>1689</v>
      </c>
      <c r="E1729" s="103" t="s">
        <v>2707</v>
      </c>
      <c r="F1729" s="14" t="s">
        <v>15</v>
      </c>
    </row>
    <row r="1730" customHeight="1" spans="1:6">
      <c r="A1730" s="170" t="s">
        <v>1210</v>
      </c>
      <c r="B1730" s="100" t="s">
        <v>426</v>
      </c>
      <c r="C1730" s="161"/>
      <c r="D1730" s="162"/>
      <c r="E1730" s="94"/>
      <c r="F1730" s="14"/>
    </row>
    <row r="1731" customHeight="1" spans="1:6">
      <c r="A1731" s="161" t="s">
        <v>2708</v>
      </c>
      <c r="B1731" s="91" t="s">
        <v>2709</v>
      </c>
      <c r="C1731" s="161">
        <v>2</v>
      </c>
      <c r="D1731" s="162" t="s">
        <v>69</v>
      </c>
      <c r="E1731" s="75" t="s">
        <v>2710</v>
      </c>
      <c r="F1731" s="14" t="s">
        <v>15</v>
      </c>
    </row>
    <row r="1732" customHeight="1" spans="1:6">
      <c r="A1732" s="161" t="s">
        <v>2711</v>
      </c>
      <c r="B1732" s="91" t="s">
        <v>2712</v>
      </c>
      <c r="C1732" s="161">
        <v>1</v>
      </c>
      <c r="D1732" s="162" t="s">
        <v>101</v>
      </c>
      <c r="E1732" s="69" t="s">
        <v>2713</v>
      </c>
      <c r="F1732" s="14" t="s">
        <v>15</v>
      </c>
    </row>
    <row r="1733" customHeight="1" spans="1:6">
      <c r="A1733" s="161" t="s">
        <v>2714</v>
      </c>
      <c r="B1733" s="91" t="s">
        <v>2517</v>
      </c>
      <c r="C1733" s="161">
        <f>C1684/2</f>
        <v>28</v>
      </c>
      <c r="D1733" s="162" t="s">
        <v>69</v>
      </c>
      <c r="E1733" s="69" t="s">
        <v>2518</v>
      </c>
      <c r="F1733" s="14" t="s">
        <v>15</v>
      </c>
    </row>
    <row r="1734" customHeight="1" spans="1:6">
      <c r="A1734" s="81" t="s">
        <v>435</v>
      </c>
      <c r="B1734" s="100" t="s">
        <v>436</v>
      </c>
      <c r="C1734" s="161"/>
      <c r="D1734" s="162"/>
      <c r="E1734" s="94"/>
      <c r="F1734" s="14"/>
    </row>
    <row r="1735" customHeight="1" spans="1:6">
      <c r="A1735" s="170">
        <v>27</v>
      </c>
      <c r="B1735" s="100" t="s">
        <v>2519</v>
      </c>
      <c r="C1735" s="161"/>
      <c r="D1735" s="162"/>
      <c r="E1735" s="94"/>
      <c r="F1735" s="14"/>
    </row>
    <row r="1736" customHeight="1" spans="1:6">
      <c r="A1736" s="161">
        <v>27001</v>
      </c>
      <c r="B1736" s="91" t="s">
        <v>2715</v>
      </c>
      <c r="C1736" s="161">
        <v>2</v>
      </c>
      <c r="D1736" s="162" t="s">
        <v>27</v>
      </c>
      <c r="E1736" s="69" t="s">
        <v>2716</v>
      </c>
      <c r="F1736" s="14" t="s">
        <v>15</v>
      </c>
    </row>
    <row r="1737" customHeight="1" spans="1:6">
      <c r="A1737" s="161">
        <v>27002</v>
      </c>
      <c r="B1737" s="91" t="s">
        <v>2715</v>
      </c>
      <c r="C1737" s="161">
        <f>C1684/2</f>
        <v>28</v>
      </c>
      <c r="D1737" s="162" t="s">
        <v>27</v>
      </c>
      <c r="E1737" s="69" t="s">
        <v>2717</v>
      </c>
      <c r="F1737" s="14" t="s">
        <v>15</v>
      </c>
    </row>
    <row r="1738" customHeight="1" spans="1:6">
      <c r="A1738" s="161">
        <v>27003</v>
      </c>
      <c r="B1738" s="91" t="s">
        <v>2520</v>
      </c>
      <c r="C1738" s="161">
        <f>C1684/2</f>
        <v>28</v>
      </c>
      <c r="D1738" s="162" t="s">
        <v>69</v>
      </c>
      <c r="E1738" s="69" t="s">
        <v>2521</v>
      </c>
      <c r="F1738" s="14" t="s">
        <v>15</v>
      </c>
    </row>
    <row r="1739" customHeight="1" spans="1:6">
      <c r="A1739" s="161">
        <v>27004</v>
      </c>
      <c r="B1739" s="91" t="s">
        <v>2718</v>
      </c>
      <c r="C1739" s="161">
        <v>1</v>
      </c>
      <c r="D1739" s="162" t="s">
        <v>319</v>
      </c>
      <c r="E1739" s="69" t="s">
        <v>2719</v>
      </c>
      <c r="F1739" s="14" t="s">
        <v>15</v>
      </c>
    </row>
    <row r="1740" customHeight="1" spans="1:6">
      <c r="A1740" s="161">
        <v>27005</v>
      </c>
      <c r="B1740" s="91" t="s">
        <v>2720</v>
      </c>
      <c r="C1740" s="161">
        <v>1</v>
      </c>
      <c r="D1740" s="162" t="s">
        <v>101</v>
      </c>
      <c r="E1740" s="72" t="s">
        <v>2721</v>
      </c>
      <c r="F1740" s="14" t="s">
        <v>15</v>
      </c>
    </row>
    <row r="1741" customHeight="1" spans="1:6">
      <c r="A1741" s="161">
        <v>27006</v>
      </c>
      <c r="B1741" s="91" t="s">
        <v>2522</v>
      </c>
      <c r="C1741" s="161">
        <f>C1684/2</f>
        <v>28</v>
      </c>
      <c r="D1741" s="162" t="s">
        <v>319</v>
      </c>
      <c r="E1741" s="69" t="s">
        <v>2722</v>
      </c>
      <c r="F1741" s="14" t="s">
        <v>15</v>
      </c>
    </row>
    <row r="1742" customHeight="1" spans="1:6">
      <c r="A1742" s="161">
        <v>27008</v>
      </c>
      <c r="B1742" s="91" t="s">
        <v>2723</v>
      </c>
      <c r="C1742" s="161">
        <v>13</v>
      </c>
      <c r="D1742" s="162" t="s">
        <v>27</v>
      </c>
      <c r="E1742" s="72" t="s">
        <v>2724</v>
      </c>
      <c r="F1742" s="14" t="s">
        <v>15</v>
      </c>
    </row>
    <row r="1743" customHeight="1" spans="1:6">
      <c r="A1743" s="161">
        <v>27009</v>
      </c>
      <c r="B1743" s="91" t="s">
        <v>2725</v>
      </c>
      <c r="C1743" s="161">
        <v>8</v>
      </c>
      <c r="D1743" s="162" t="s">
        <v>69</v>
      </c>
      <c r="E1743" s="69" t="s">
        <v>2726</v>
      </c>
      <c r="F1743" s="14" t="s">
        <v>15</v>
      </c>
    </row>
    <row r="1744" customHeight="1" spans="1:6">
      <c r="A1744" s="161" t="s">
        <v>2727</v>
      </c>
      <c r="B1744" s="91" t="s">
        <v>2728</v>
      </c>
      <c r="C1744" s="161">
        <v>2</v>
      </c>
      <c r="D1744" s="162" t="s">
        <v>69</v>
      </c>
      <c r="E1744" s="75" t="s">
        <v>2729</v>
      </c>
      <c r="F1744" s="14" t="s">
        <v>15</v>
      </c>
    </row>
    <row r="1745" customHeight="1" spans="1:6">
      <c r="A1745" s="161" t="s">
        <v>2730</v>
      </c>
      <c r="B1745" s="91" t="s">
        <v>2524</v>
      </c>
      <c r="C1745" s="161">
        <f>C1684/2</f>
        <v>28</v>
      </c>
      <c r="D1745" s="162" t="s">
        <v>69</v>
      </c>
      <c r="E1745" s="86" t="s">
        <v>2525</v>
      </c>
      <c r="F1745" s="14" t="s">
        <v>15</v>
      </c>
    </row>
    <row r="1746" customHeight="1" spans="1:6">
      <c r="A1746" s="161" t="s">
        <v>2731</v>
      </c>
      <c r="B1746" s="91" t="s">
        <v>2526</v>
      </c>
      <c r="C1746" s="161">
        <v>1</v>
      </c>
      <c r="D1746" s="162" t="s">
        <v>27</v>
      </c>
      <c r="E1746" s="72" t="s">
        <v>2527</v>
      </c>
      <c r="F1746" s="14" t="s">
        <v>15</v>
      </c>
    </row>
    <row r="1747" customHeight="1" spans="1:6">
      <c r="A1747" s="170" t="s">
        <v>2732</v>
      </c>
      <c r="B1747" s="100" t="s">
        <v>2733</v>
      </c>
      <c r="C1747" s="161"/>
      <c r="D1747" s="162"/>
      <c r="E1747" s="94"/>
      <c r="F1747" s="14"/>
    </row>
    <row r="1748" customHeight="1" spans="1:6">
      <c r="A1748" s="163">
        <v>33001</v>
      </c>
      <c r="B1748" s="67" t="s">
        <v>2734</v>
      </c>
      <c r="C1748" s="163">
        <v>1</v>
      </c>
      <c r="D1748" s="20" t="s">
        <v>1054</v>
      </c>
      <c r="E1748" s="75" t="s">
        <v>2735</v>
      </c>
      <c r="F1748" s="14" t="s">
        <v>15</v>
      </c>
    </row>
    <row r="1749" customHeight="1" spans="1:6">
      <c r="A1749" s="161" t="s">
        <v>2736</v>
      </c>
      <c r="B1749" s="91" t="s">
        <v>2737</v>
      </c>
      <c r="C1749" s="161">
        <v>1</v>
      </c>
      <c r="D1749" s="162" t="s">
        <v>1054</v>
      </c>
      <c r="E1749" s="75" t="s">
        <v>2738</v>
      </c>
      <c r="F1749" s="14" t="s">
        <v>15</v>
      </c>
    </row>
    <row r="1750" customHeight="1" spans="1:6">
      <c r="A1750" s="161" t="s">
        <v>2739</v>
      </c>
      <c r="B1750" s="91" t="s">
        <v>2740</v>
      </c>
      <c r="C1750" s="161">
        <v>1</v>
      </c>
      <c r="D1750" s="162" t="s">
        <v>1054</v>
      </c>
      <c r="E1750" s="75" t="s">
        <v>2741</v>
      </c>
      <c r="F1750" s="14" t="s">
        <v>15</v>
      </c>
    </row>
    <row r="1751" customHeight="1" spans="1:6">
      <c r="A1751" s="161" t="s">
        <v>2742</v>
      </c>
      <c r="B1751" s="91" t="s">
        <v>2743</v>
      </c>
      <c r="C1751" s="161">
        <v>1</v>
      </c>
      <c r="D1751" s="162" t="s">
        <v>1054</v>
      </c>
      <c r="E1751" s="75" t="s">
        <v>2744</v>
      </c>
      <c r="F1751" s="14" t="s">
        <v>15</v>
      </c>
    </row>
    <row r="1752" customHeight="1" spans="1:6">
      <c r="A1752" s="161" t="s">
        <v>2745</v>
      </c>
      <c r="B1752" s="91" t="s">
        <v>2746</v>
      </c>
      <c r="C1752" s="161">
        <v>1</v>
      </c>
      <c r="D1752" s="162" t="s">
        <v>1054</v>
      </c>
      <c r="E1752" s="75" t="s">
        <v>2747</v>
      </c>
      <c r="F1752" s="14" t="s">
        <v>15</v>
      </c>
    </row>
    <row r="1753" customHeight="1" spans="1:6">
      <c r="A1753" s="161" t="s">
        <v>2748</v>
      </c>
      <c r="B1753" s="91" t="s">
        <v>2749</v>
      </c>
      <c r="C1753" s="161">
        <v>1</v>
      </c>
      <c r="D1753" s="162" t="s">
        <v>1054</v>
      </c>
      <c r="E1753" s="75" t="s">
        <v>2750</v>
      </c>
      <c r="F1753" s="14" t="s">
        <v>15</v>
      </c>
    </row>
    <row r="1754" customHeight="1" spans="1:6">
      <c r="A1754" s="161" t="s">
        <v>2751</v>
      </c>
      <c r="B1754" s="91" t="s">
        <v>2752</v>
      </c>
      <c r="C1754" s="161">
        <v>1</v>
      </c>
      <c r="D1754" s="162" t="s">
        <v>1054</v>
      </c>
      <c r="E1754" s="75" t="s">
        <v>2753</v>
      </c>
      <c r="F1754" s="14" t="s">
        <v>15</v>
      </c>
    </row>
    <row r="1755" customHeight="1" spans="1:6">
      <c r="A1755" s="163">
        <v>33008</v>
      </c>
      <c r="B1755" s="67" t="s">
        <v>2754</v>
      </c>
      <c r="C1755" s="163">
        <v>1</v>
      </c>
      <c r="D1755" s="20" t="s">
        <v>1054</v>
      </c>
      <c r="E1755" s="75" t="s">
        <v>2755</v>
      </c>
      <c r="F1755" s="14" t="s">
        <v>15</v>
      </c>
    </row>
    <row r="1756" customHeight="1" spans="1:6">
      <c r="A1756" s="170" t="s">
        <v>2756</v>
      </c>
      <c r="B1756" s="100" t="s">
        <v>2757</v>
      </c>
      <c r="C1756" s="161"/>
      <c r="D1756" s="162"/>
      <c r="E1756" s="94"/>
      <c r="F1756" s="14"/>
    </row>
    <row r="1757" customHeight="1" spans="1:6">
      <c r="A1757" s="161" t="s">
        <v>2758</v>
      </c>
      <c r="B1757" s="91" t="s">
        <v>2759</v>
      </c>
      <c r="C1757" s="161">
        <v>1</v>
      </c>
      <c r="D1757" s="162" t="s">
        <v>1054</v>
      </c>
      <c r="E1757" s="69" t="s">
        <v>2760</v>
      </c>
      <c r="F1757" s="14" t="s">
        <v>15</v>
      </c>
    </row>
    <row r="1758" customHeight="1" spans="1:6">
      <c r="A1758" s="161" t="s">
        <v>2761</v>
      </c>
      <c r="B1758" s="91" t="s">
        <v>2762</v>
      </c>
      <c r="C1758" s="161">
        <v>1</v>
      </c>
      <c r="D1758" s="162" t="s">
        <v>1054</v>
      </c>
      <c r="E1758" s="98" t="s">
        <v>2763</v>
      </c>
      <c r="F1758" s="14" t="s">
        <v>15</v>
      </c>
    </row>
    <row r="1759" customHeight="1" spans="1:6">
      <c r="A1759" s="163">
        <v>33103</v>
      </c>
      <c r="B1759" s="67" t="s">
        <v>2764</v>
      </c>
      <c r="C1759" s="163">
        <v>1</v>
      </c>
      <c r="D1759" s="20" t="s">
        <v>1054</v>
      </c>
      <c r="E1759" s="75" t="s">
        <v>2765</v>
      </c>
      <c r="F1759" s="14" t="s">
        <v>15</v>
      </c>
    </row>
    <row r="1760" customHeight="1" spans="1:6">
      <c r="A1760" s="163">
        <v>33104</v>
      </c>
      <c r="B1760" s="67" t="s">
        <v>2766</v>
      </c>
      <c r="C1760" s="163">
        <v>1</v>
      </c>
      <c r="D1760" s="20" t="s">
        <v>1054</v>
      </c>
      <c r="E1760" s="69" t="s">
        <v>2767</v>
      </c>
      <c r="F1760" s="14" t="s">
        <v>15</v>
      </c>
    </row>
    <row r="1761" customHeight="1" spans="1:6">
      <c r="A1761" s="163">
        <v>33105</v>
      </c>
      <c r="B1761" s="67" t="s">
        <v>2768</v>
      </c>
      <c r="C1761" s="163">
        <v>1</v>
      </c>
      <c r="D1761" s="20" t="s">
        <v>1054</v>
      </c>
      <c r="E1761" s="75" t="s">
        <v>2769</v>
      </c>
      <c r="F1761" s="14" t="s">
        <v>15</v>
      </c>
    </row>
    <row r="1762" customHeight="1" spans="1:6">
      <c r="A1762" s="170" t="s">
        <v>2770</v>
      </c>
      <c r="B1762" s="100" t="s">
        <v>2771</v>
      </c>
      <c r="C1762" s="161"/>
      <c r="D1762" s="162"/>
      <c r="E1762" s="94"/>
      <c r="F1762" s="14"/>
    </row>
    <row r="1763" customHeight="1" spans="1:6">
      <c r="A1763" s="161" t="s">
        <v>2772</v>
      </c>
      <c r="B1763" s="91" t="s">
        <v>2773</v>
      </c>
      <c r="C1763" s="161">
        <v>1</v>
      </c>
      <c r="D1763" s="162" t="s">
        <v>1054</v>
      </c>
      <c r="E1763" s="75" t="s">
        <v>2774</v>
      </c>
      <c r="F1763" s="14" t="s">
        <v>15</v>
      </c>
    </row>
    <row r="1764" customHeight="1" spans="1:6">
      <c r="A1764" s="161" t="s">
        <v>2775</v>
      </c>
      <c r="B1764" s="91" t="s">
        <v>2776</v>
      </c>
      <c r="C1764" s="161">
        <v>1</v>
      </c>
      <c r="D1764" s="162" t="s">
        <v>1054</v>
      </c>
      <c r="E1764" s="69" t="s">
        <v>2777</v>
      </c>
      <c r="F1764" s="14" t="s">
        <v>15</v>
      </c>
    </row>
    <row r="1765" customHeight="1" spans="1:6">
      <c r="A1765" s="161" t="s">
        <v>2778</v>
      </c>
      <c r="B1765" s="91" t="s">
        <v>2779</v>
      </c>
      <c r="C1765" s="161">
        <v>13</v>
      </c>
      <c r="D1765" s="162" t="s">
        <v>1054</v>
      </c>
      <c r="E1765" s="69" t="s">
        <v>2780</v>
      </c>
      <c r="F1765" s="14" t="s">
        <v>15</v>
      </c>
    </row>
    <row r="1766" customHeight="1" spans="1:6">
      <c r="A1766" s="161" t="s">
        <v>2781</v>
      </c>
      <c r="B1766" s="91" t="s">
        <v>2782</v>
      </c>
      <c r="C1766" s="161">
        <v>1</v>
      </c>
      <c r="D1766" s="162" t="s">
        <v>1054</v>
      </c>
      <c r="E1766" s="69" t="s">
        <v>2783</v>
      </c>
      <c r="F1766" s="14" t="s">
        <v>15</v>
      </c>
    </row>
    <row r="1767" customHeight="1" spans="1:6">
      <c r="A1767" s="161" t="s">
        <v>2784</v>
      </c>
      <c r="B1767" s="91" t="s">
        <v>2785</v>
      </c>
      <c r="C1767" s="161">
        <v>1</v>
      </c>
      <c r="D1767" s="162" t="s">
        <v>1054</v>
      </c>
      <c r="E1767" s="69" t="s">
        <v>2786</v>
      </c>
      <c r="F1767" s="14" t="s">
        <v>15</v>
      </c>
    </row>
    <row r="1768" customHeight="1" spans="1:6">
      <c r="A1768" s="161" t="s">
        <v>2787</v>
      </c>
      <c r="B1768" s="91" t="s">
        <v>2785</v>
      </c>
      <c r="C1768" s="161">
        <v>13</v>
      </c>
      <c r="D1768" s="162" t="s">
        <v>1054</v>
      </c>
      <c r="E1768" s="69" t="s">
        <v>2788</v>
      </c>
      <c r="F1768" s="14" t="s">
        <v>15</v>
      </c>
    </row>
    <row r="1769" customHeight="1" spans="1:6">
      <c r="A1769" s="163">
        <v>33209</v>
      </c>
      <c r="B1769" s="67" t="s">
        <v>2789</v>
      </c>
      <c r="C1769" s="163">
        <v>1</v>
      </c>
      <c r="D1769" s="20" t="s">
        <v>1054</v>
      </c>
      <c r="E1769" s="69" t="s">
        <v>2790</v>
      </c>
      <c r="F1769" s="14" t="s">
        <v>15</v>
      </c>
    </row>
    <row r="1770" customHeight="1" spans="1:6">
      <c r="A1770" s="163">
        <v>33210</v>
      </c>
      <c r="B1770" s="67" t="s">
        <v>2791</v>
      </c>
      <c r="C1770" s="163">
        <v>1</v>
      </c>
      <c r="D1770" s="20" t="s">
        <v>1054</v>
      </c>
      <c r="E1770" s="69" t="s">
        <v>2792</v>
      </c>
      <c r="F1770" s="14" t="s">
        <v>15</v>
      </c>
    </row>
    <row r="1771" customHeight="1" spans="1:6">
      <c r="A1771" s="163">
        <v>33211</v>
      </c>
      <c r="B1771" s="67" t="s">
        <v>2793</v>
      </c>
      <c r="C1771" s="163">
        <v>1</v>
      </c>
      <c r="D1771" s="20" t="s">
        <v>1054</v>
      </c>
      <c r="E1771" s="69" t="s">
        <v>2794</v>
      </c>
      <c r="F1771" s="14" t="s">
        <v>15</v>
      </c>
    </row>
    <row r="1772" customHeight="1" spans="1:6">
      <c r="A1772" s="163">
        <v>33212</v>
      </c>
      <c r="B1772" s="67" t="s">
        <v>2795</v>
      </c>
      <c r="C1772" s="163">
        <v>1</v>
      </c>
      <c r="D1772" s="20" t="s">
        <v>1054</v>
      </c>
      <c r="E1772" s="69" t="s">
        <v>2796</v>
      </c>
      <c r="F1772" s="14" t="s">
        <v>15</v>
      </c>
    </row>
    <row r="1773" customHeight="1" spans="1:6">
      <c r="A1773" s="163">
        <v>33213</v>
      </c>
      <c r="B1773" s="67" t="s">
        <v>2797</v>
      </c>
      <c r="C1773" s="163">
        <v>1</v>
      </c>
      <c r="D1773" s="20" t="s">
        <v>1054</v>
      </c>
      <c r="E1773" s="69" t="s">
        <v>2798</v>
      </c>
      <c r="F1773" s="14" t="s">
        <v>15</v>
      </c>
    </row>
    <row r="1774" customHeight="1" spans="1:6">
      <c r="A1774" s="163">
        <v>33214</v>
      </c>
      <c r="B1774" s="67" t="s">
        <v>2799</v>
      </c>
      <c r="C1774" s="163">
        <v>1</v>
      </c>
      <c r="D1774" s="20" t="s">
        <v>1054</v>
      </c>
      <c r="E1774" s="69" t="s">
        <v>2800</v>
      </c>
      <c r="F1774" s="14" t="s">
        <v>15</v>
      </c>
    </row>
    <row r="1775" customHeight="1" spans="1:6">
      <c r="A1775" s="163">
        <v>33215</v>
      </c>
      <c r="B1775" s="67" t="s">
        <v>2801</v>
      </c>
      <c r="C1775" s="163">
        <v>1</v>
      </c>
      <c r="D1775" s="20" t="s">
        <v>1054</v>
      </c>
      <c r="E1775" s="69" t="s">
        <v>2802</v>
      </c>
      <c r="F1775" s="14" t="s">
        <v>15</v>
      </c>
    </row>
    <row r="1776" customHeight="1" spans="1:6">
      <c r="A1776" s="163">
        <v>33216</v>
      </c>
      <c r="B1776" s="67" t="s">
        <v>2803</v>
      </c>
      <c r="C1776" s="163">
        <v>1</v>
      </c>
      <c r="D1776" s="20" t="s">
        <v>1054</v>
      </c>
      <c r="E1776" s="72" t="s">
        <v>2804</v>
      </c>
      <c r="F1776" s="14" t="s">
        <v>15</v>
      </c>
    </row>
    <row r="1777" customHeight="1" spans="1:6">
      <c r="A1777" s="163">
        <v>33217</v>
      </c>
      <c r="B1777" s="67" t="s">
        <v>2805</v>
      </c>
      <c r="C1777" s="163">
        <v>1</v>
      </c>
      <c r="D1777" s="20" t="s">
        <v>1054</v>
      </c>
      <c r="E1777" s="69" t="s">
        <v>2806</v>
      </c>
      <c r="F1777" s="14" t="s">
        <v>15</v>
      </c>
    </row>
    <row r="1778" customHeight="1" spans="1:6">
      <c r="A1778" s="163">
        <v>33218</v>
      </c>
      <c r="B1778" s="67" t="s">
        <v>2807</v>
      </c>
      <c r="C1778" s="163">
        <v>1</v>
      </c>
      <c r="D1778" s="20" t="s">
        <v>1054</v>
      </c>
      <c r="E1778" s="69" t="s">
        <v>2808</v>
      </c>
      <c r="F1778" s="14" t="s">
        <v>15</v>
      </c>
    </row>
    <row r="1779" customHeight="1" spans="1:6">
      <c r="A1779" s="161" t="s">
        <v>2809</v>
      </c>
      <c r="B1779" s="91" t="s">
        <v>2810</v>
      </c>
      <c r="C1779" s="161">
        <v>1</v>
      </c>
      <c r="D1779" s="162" t="s">
        <v>1054</v>
      </c>
      <c r="E1779" s="69" t="s">
        <v>2811</v>
      </c>
      <c r="F1779" s="14" t="s">
        <v>15</v>
      </c>
    </row>
    <row r="1780" customHeight="1" spans="1:6">
      <c r="A1780" s="161" t="s">
        <v>2812</v>
      </c>
      <c r="B1780" s="91" t="s">
        <v>2813</v>
      </c>
      <c r="C1780" s="161">
        <v>1</v>
      </c>
      <c r="D1780" s="162" t="s">
        <v>1054</v>
      </c>
      <c r="E1780" s="69" t="s">
        <v>2814</v>
      </c>
      <c r="F1780" s="14" t="s">
        <v>15</v>
      </c>
    </row>
    <row r="1781" customHeight="1" spans="1:6">
      <c r="A1781" s="161" t="s">
        <v>2815</v>
      </c>
      <c r="B1781" s="91" t="s">
        <v>2816</v>
      </c>
      <c r="C1781" s="161">
        <v>1</v>
      </c>
      <c r="D1781" s="162" t="s">
        <v>1054</v>
      </c>
      <c r="E1781" s="69" t="s">
        <v>2817</v>
      </c>
      <c r="F1781" s="14" t="s">
        <v>15</v>
      </c>
    </row>
    <row r="1782" customHeight="1" spans="1:6">
      <c r="A1782" s="161" t="s">
        <v>2818</v>
      </c>
      <c r="B1782" s="91" t="s">
        <v>2819</v>
      </c>
      <c r="C1782" s="161">
        <v>1</v>
      </c>
      <c r="D1782" s="162" t="s">
        <v>1054</v>
      </c>
      <c r="E1782" s="69" t="s">
        <v>2820</v>
      </c>
      <c r="F1782" s="14" t="s">
        <v>15</v>
      </c>
    </row>
    <row r="1783" customHeight="1" spans="1:6">
      <c r="A1783" s="161" t="s">
        <v>2821</v>
      </c>
      <c r="B1783" s="91" t="s">
        <v>2822</v>
      </c>
      <c r="C1783" s="161">
        <v>1</v>
      </c>
      <c r="D1783" s="162" t="s">
        <v>1054</v>
      </c>
      <c r="E1783" s="69" t="s">
        <v>2823</v>
      </c>
      <c r="F1783" s="14" t="s">
        <v>15</v>
      </c>
    </row>
    <row r="1784" customHeight="1" spans="1:6">
      <c r="A1784" s="161" t="s">
        <v>2824</v>
      </c>
      <c r="B1784" s="91" t="s">
        <v>2825</v>
      </c>
      <c r="C1784" s="161">
        <v>1</v>
      </c>
      <c r="D1784" s="162" t="s">
        <v>1054</v>
      </c>
      <c r="E1784" s="69" t="s">
        <v>2826</v>
      </c>
      <c r="F1784" s="14" t="s">
        <v>15</v>
      </c>
    </row>
    <row r="1785" customHeight="1" spans="1:6">
      <c r="A1785" s="161" t="s">
        <v>2827</v>
      </c>
      <c r="B1785" s="91" t="s">
        <v>2828</v>
      </c>
      <c r="C1785" s="161">
        <v>1</v>
      </c>
      <c r="D1785" s="162" t="s">
        <v>1054</v>
      </c>
      <c r="E1785" s="69" t="s">
        <v>2829</v>
      </c>
      <c r="F1785" s="14" t="s">
        <v>15</v>
      </c>
    </row>
    <row r="1786" customHeight="1" spans="1:6">
      <c r="A1786" s="161" t="s">
        <v>2830</v>
      </c>
      <c r="B1786" s="91" t="s">
        <v>2831</v>
      </c>
      <c r="C1786" s="161">
        <v>1</v>
      </c>
      <c r="D1786" s="162" t="s">
        <v>1054</v>
      </c>
      <c r="E1786" s="72" t="s">
        <v>2832</v>
      </c>
      <c r="F1786" s="14" t="s">
        <v>15</v>
      </c>
    </row>
    <row r="1787" customHeight="1" spans="1:6">
      <c r="A1787" s="170" t="s">
        <v>2833</v>
      </c>
      <c r="B1787" s="100" t="s">
        <v>2834</v>
      </c>
      <c r="C1787" s="161"/>
      <c r="D1787" s="162"/>
      <c r="E1787" s="94"/>
      <c r="F1787" s="14"/>
    </row>
    <row r="1788" customHeight="1" spans="1:6">
      <c r="A1788" s="161" t="s">
        <v>2835</v>
      </c>
      <c r="B1788" s="91" t="s">
        <v>2836</v>
      </c>
      <c r="C1788" s="161">
        <v>1</v>
      </c>
      <c r="D1788" s="162" t="s">
        <v>1054</v>
      </c>
      <c r="E1788" s="69" t="s">
        <v>2837</v>
      </c>
      <c r="F1788" s="14" t="s">
        <v>15</v>
      </c>
    </row>
    <row r="1789" customHeight="1" spans="1:6">
      <c r="A1789" s="170" t="s">
        <v>2838</v>
      </c>
      <c r="B1789" s="100" t="s">
        <v>2839</v>
      </c>
      <c r="C1789" s="161"/>
      <c r="D1789" s="162"/>
      <c r="E1789" s="94"/>
      <c r="F1789" s="14"/>
    </row>
    <row r="1790" customHeight="1" spans="1:6">
      <c r="A1790" s="161" t="s">
        <v>2840</v>
      </c>
      <c r="B1790" s="91" t="s">
        <v>2841</v>
      </c>
      <c r="C1790" s="161">
        <v>1</v>
      </c>
      <c r="D1790" s="162" t="s">
        <v>908</v>
      </c>
      <c r="E1790" s="69" t="s">
        <v>2842</v>
      </c>
      <c r="F1790" s="14" t="s">
        <v>15</v>
      </c>
    </row>
    <row r="1791" customHeight="1" spans="1:6">
      <c r="A1791" s="161" t="s">
        <v>2843</v>
      </c>
      <c r="B1791" s="91" t="s">
        <v>2844</v>
      </c>
      <c r="C1791" s="161">
        <v>1</v>
      </c>
      <c r="D1791" s="162" t="s">
        <v>908</v>
      </c>
      <c r="E1791" s="69" t="s">
        <v>2845</v>
      </c>
      <c r="F1791" s="14" t="s">
        <v>15</v>
      </c>
    </row>
    <row r="1792" customHeight="1" spans="1:6">
      <c r="A1792" s="161" t="s">
        <v>2846</v>
      </c>
      <c r="B1792" s="91" t="s">
        <v>2847</v>
      </c>
      <c r="C1792" s="161">
        <v>1</v>
      </c>
      <c r="D1792" s="162" t="s">
        <v>908</v>
      </c>
      <c r="E1792" s="69" t="s">
        <v>2848</v>
      </c>
      <c r="F1792" s="14" t="s">
        <v>15</v>
      </c>
    </row>
    <row r="1793" customHeight="1" spans="1:6">
      <c r="A1793" s="161" t="s">
        <v>2849</v>
      </c>
      <c r="B1793" s="91" t="s">
        <v>2850</v>
      </c>
      <c r="C1793" s="161">
        <v>1</v>
      </c>
      <c r="D1793" s="162" t="s">
        <v>908</v>
      </c>
      <c r="E1793" s="69" t="s">
        <v>2851</v>
      </c>
      <c r="F1793" s="14" t="s">
        <v>15</v>
      </c>
    </row>
    <row r="1794" customHeight="1" spans="1:6">
      <c r="A1794" s="161" t="s">
        <v>2852</v>
      </c>
      <c r="B1794" s="91" t="s">
        <v>2853</v>
      </c>
      <c r="C1794" s="161">
        <v>1</v>
      </c>
      <c r="D1794" s="162" t="s">
        <v>908</v>
      </c>
      <c r="E1794" s="69" t="s">
        <v>2854</v>
      </c>
      <c r="F1794" s="14" t="s">
        <v>15</v>
      </c>
    </row>
    <row r="1795" customHeight="1" spans="1:6">
      <c r="A1795" s="161" t="s">
        <v>2855</v>
      </c>
      <c r="B1795" s="91" t="s">
        <v>2856</v>
      </c>
      <c r="C1795" s="161">
        <v>1</v>
      </c>
      <c r="D1795" s="162" t="s">
        <v>908</v>
      </c>
      <c r="E1795" s="69" t="s">
        <v>2857</v>
      </c>
      <c r="F1795" s="14" t="s">
        <v>15</v>
      </c>
    </row>
    <row r="1796" customHeight="1" spans="1:6">
      <c r="A1796" s="161" t="s">
        <v>2858</v>
      </c>
      <c r="B1796" s="91" t="s">
        <v>2859</v>
      </c>
      <c r="C1796" s="161">
        <v>1</v>
      </c>
      <c r="D1796" s="162" t="s">
        <v>908</v>
      </c>
      <c r="E1796" s="69" t="s">
        <v>2860</v>
      </c>
      <c r="F1796" s="14" t="s">
        <v>15</v>
      </c>
    </row>
    <row r="1797" customHeight="1" spans="1:6">
      <c r="A1797" s="161" t="s">
        <v>2861</v>
      </c>
      <c r="B1797" s="91" t="s">
        <v>2862</v>
      </c>
      <c r="C1797" s="161">
        <v>1</v>
      </c>
      <c r="D1797" s="162" t="s">
        <v>908</v>
      </c>
      <c r="E1797" s="69" t="s">
        <v>2863</v>
      </c>
      <c r="F1797" s="14" t="s">
        <v>15</v>
      </c>
    </row>
    <row r="1798" customHeight="1" spans="1:6">
      <c r="A1798" s="161" t="s">
        <v>2864</v>
      </c>
      <c r="B1798" s="91" t="s">
        <v>2865</v>
      </c>
      <c r="C1798" s="161">
        <v>1</v>
      </c>
      <c r="D1798" s="162" t="s">
        <v>908</v>
      </c>
      <c r="E1798" s="69" t="s">
        <v>2866</v>
      </c>
      <c r="F1798" s="14" t="s">
        <v>15</v>
      </c>
    </row>
    <row r="1799" customHeight="1" spans="1:6">
      <c r="A1799" s="161" t="s">
        <v>2867</v>
      </c>
      <c r="B1799" s="91" t="s">
        <v>2868</v>
      </c>
      <c r="C1799" s="161">
        <v>1</v>
      </c>
      <c r="D1799" s="162" t="s">
        <v>908</v>
      </c>
      <c r="E1799" s="69" t="s">
        <v>2869</v>
      </c>
      <c r="F1799" s="14" t="s">
        <v>15</v>
      </c>
    </row>
    <row r="1800" customHeight="1" spans="1:6">
      <c r="A1800" s="161" t="s">
        <v>2870</v>
      </c>
      <c r="B1800" s="91" t="s">
        <v>2871</v>
      </c>
      <c r="C1800" s="161">
        <v>1</v>
      </c>
      <c r="D1800" s="162" t="s">
        <v>908</v>
      </c>
      <c r="E1800" s="69" t="s">
        <v>2872</v>
      </c>
      <c r="F1800" s="14" t="s">
        <v>15</v>
      </c>
    </row>
    <row r="1801" customHeight="1" spans="1:6">
      <c r="A1801" s="161" t="s">
        <v>2873</v>
      </c>
      <c r="B1801" s="91" t="s">
        <v>2874</v>
      </c>
      <c r="C1801" s="161">
        <v>1</v>
      </c>
      <c r="D1801" s="162" t="s">
        <v>908</v>
      </c>
      <c r="E1801" s="69" t="s">
        <v>2875</v>
      </c>
      <c r="F1801" s="14" t="s">
        <v>15</v>
      </c>
    </row>
    <row r="1802" customHeight="1" spans="1:6">
      <c r="A1802" s="161" t="s">
        <v>2876</v>
      </c>
      <c r="B1802" s="91" t="s">
        <v>2877</v>
      </c>
      <c r="C1802" s="161">
        <v>1</v>
      </c>
      <c r="D1802" s="162" t="s">
        <v>908</v>
      </c>
      <c r="E1802" s="69" t="s">
        <v>2878</v>
      </c>
      <c r="F1802" s="14" t="s">
        <v>15</v>
      </c>
    </row>
    <row r="1803" customHeight="1" spans="1:6">
      <c r="A1803" s="161" t="s">
        <v>2879</v>
      </c>
      <c r="B1803" s="91" t="s">
        <v>2880</v>
      </c>
      <c r="C1803" s="161">
        <v>1</v>
      </c>
      <c r="D1803" s="162" t="s">
        <v>908</v>
      </c>
      <c r="E1803" s="69" t="s">
        <v>2881</v>
      </c>
      <c r="F1803" s="14" t="s">
        <v>15</v>
      </c>
    </row>
    <row r="1804" customHeight="1" spans="1:6">
      <c r="A1804" s="161" t="s">
        <v>2882</v>
      </c>
      <c r="B1804" s="91" t="s">
        <v>2883</v>
      </c>
      <c r="C1804" s="161">
        <v>1</v>
      </c>
      <c r="D1804" s="162" t="s">
        <v>908</v>
      </c>
      <c r="E1804" s="69" t="s">
        <v>2884</v>
      </c>
      <c r="F1804" s="14" t="s">
        <v>15</v>
      </c>
    </row>
    <row r="1805" customHeight="1" spans="1:6">
      <c r="A1805" s="161" t="s">
        <v>2885</v>
      </c>
      <c r="B1805" s="91" t="s">
        <v>2886</v>
      </c>
      <c r="C1805" s="161">
        <v>1</v>
      </c>
      <c r="D1805" s="162" t="s">
        <v>908</v>
      </c>
      <c r="E1805" s="69" t="s">
        <v>2887</v>
      </c>
      <c r="F1805" s="14" t="s">
        <v>15</v>
      </c>
    </row>
    <row r="1806" customHeight="1" spans="1:6">
      <c r="A1806" s="161" t="s">
        <v>2888</v>
      </c>
      <c r="B1806" s="91" t="s">
        <v>2889</v>
      </c>
      <c r="C1806" s="161">
        <v>1</v>
      </c>
      <c r="D1806" s="162" t="s">
        <v>908</v>
      </c>
      <c r="E1806" s="69" t="s">
        <v>2890</v>
      </c>
      <c r="F1806" s="14" t="s">
        <v>15</v>
      </c>
    </row>
    <row r="1807" customHeight="1" spans="1:6">
      <c r="A1807" s="161" t="s">
        <v>2891</v>
      </c>
      <c r="B1807" s="91" t="s">
        <v>2892</v>
      </c>
      <c r="C1807" s="161">
        <v>1</v>
      </c>
      <c r="D1807" s="162" t="s">
        <v>908</v>
      </c>
      <c r="E1807" s="69" t="s">
        <v>2893</v>
      </c>
      <c r="F1807" s="14" t="s">
        <v>15</v>
      </c>
    </row>
    <row r="1808" customHeight="1" spans="1:6">
      <c r="A1808" s="161" t="s">
        <v>2894</v>
      </c>
      <c r="B1808" s="91" t="s">
        <v>2895</v>
      </c>
      <c r="C1808" s="161">
        <v>1</v>
      </c>
      <c r="D1808" s="162" t="s">
        <v>908</v>
      </c>
      <c r="E1808" s="69" t="s">
        <v>2896</v>
      </c>
      <c r="F1808" s="14" t="s">
        <v>15</v>
      </c>
    </row>
    <row r="1809" customHeight="1" spans="1:6">
      <c r="A1809" s="173">
        <v>431</v>
      </c>
      <c r="B1809" s="174" t="s">
        <v>2897</v>
      </c>
      <c r="C1809" s="95"/>
      <c r="D1809" s="96"/>
      <c r="E1809" s="75"/>
      <c r="F1809" s="14"/>
    </row>
    <row r="1810" customHeight="1" spans="1:6">
      <c r="A1810" s="95">
        <v>43101</v>
      </c>
      <c r="B1810" s="97" t="s">
        <v>2898</v>
      </c>
      <c r="C1810" s="95">
        <v>1</v>
      </c>
      <c r="D1810" s="96" t="s">
        <v>316</v>
      </c>
      <c r="E1810" s="75" t="s">
        <v>2899</v>
      </c>
      <c r="F1810" s="14" t="s">
        <v>15</v>
      </c>
    </row>
    <row r="1811" customHeight="1" spans="1:6">
      <c r="A1811" s="95">
        <v>43102</v>
      </c>
      <c r="B1811" s="97" t="s">
        <v>2900</v>
      </c>
      <c r="C1811" s="95">
        <v>1</v>
      </c>
      <c r="D1811" s="96" t="s">
        <v>316</v>
      </c>
      <c r="E1811" s="75" t="s">
        <v>2901</v>
      </c>
      <c r="F1811" s="14" t="s">
        <v>15</v>
      </c>
    </row>
    <row r="1812" customHeight="1" spans="1:6">
      <c r="A1812" s="95">
        <v>43103</v>
      </c>
      <c r="B1812" s="97" t="s">
        <v>2902</v>
      </c>
      <c r="C1812" s="95">
        <v>1</v>
      </c>
      <c r="D1812" s="96" t="s">
        <v>316</v>
      </c>
      <c r="E1812" s="72" t="s">
        <v>2903</v>
      </c>
      <c r="F1812" s="14" t="s">
        <v>15</v>
      </c>
    </row>
    <row r="1813" customHeight="1" spans="1:6">
      <c r="A1813" s="95">
        <v>43104</v>
      </c>
      <c r="B1813" s="97" t="s">
        <v>2904</v>
      </c>
      <c r="C1813" s="95">
        <v>1</v>
      </c>
      <c r="D1813" s="96" t="s">
        <v>316</v>
      </c>
      <c r="E1813" s="75" t="s">
        <v>2901</v>
      </c>
      <c r="F1813" s="14" t="s">
        <v>15</v>
      </c>
    </row>
    <row r="1814" customHeight="1" spans="1:6">
      <c r="A1814" s="95">
        <v>43105</v>
      </c>
      <c r="B1814" s="97" t="s">
        <v>2905</v>
      </c>
      <c r="C1814" s="95">
        <v>1</v>
      </c>
      <c r="D1814" s="96" t="s">
        <v>316</v>
      </c>
      <c r="E1814" s="75" t="s">
        <v>2901</v>
      </c>
      <c r="F1814" s="14" t="s">
        <v>15</v>
      </c>
    </row>
    <row r="1815" customHeight="1" spans="1:6">
      <c r="A1815" s="95">
        <v>43106</v>
      </c>
      <c r="B1815" s="97" t="s">
        <v>2906</v>
      </c>
      <c r="C1815" s="95">
        <v>1</v>
      </c>
      <c r="D1815" s="96" t="s">
        <v>316</v>
      </c>
      <c r="E1815" s="75" t="s">
        <v>2907</v>
      </c>
      <c r="F1815" s="14" t="s">
        <v>15</v>
      </c>
    </row>
    <row r="1816" customHeight="1" spans="1:6">
      <c r="A1816" s="95">
        <v>43107</v>
      </c>
      <c r="B1816" s="97" t="s">
        <v>2908</v>
      </c>
      <c r="C1816" s="95">
        <v>1</v>
      </c>
      <c r="D1816" s="96" t="s">
        <v>316</v>
      </c>
      <c r="E1816" s="75" t="s">
        <v>2907</v>
      </c>
      <c r="F1816" s="14" t="s">
        <v>15</v>
      </c>
    </row>
    <row r="1817" customHeight="1" spans="1:6">
      <c r="A1817" s="95">
        <v>43108</v>
      </c>
      <c r="B1817" s="97" t="s">
        <v>2909</v>
      </c>
      <c r="C1817" s="95">
        <v>1</v>
      </c>
      <c r="D1817" s="96" t="s">
        <v>316</v>
      </c>
      <c r="E1817" s="75" t="s">
        <v>2910</v>
      </c>
      <c r="F1817" s="14" t="s">
        <v>15</v>
      </c>
    </row>
    <row r="1818" customHeight="1" spans="1:6">
      <c r="A1818" s="95">
        <v>43109</v>
      </c>
      <c r="B1818" s="97" t="s">
        <v>2911</v>
      </c>
      <c r="C1818" s="95">
        <v>1</v>
      </c>
      <c r="D1818" s="96" t="s">
        <v>316</v>
      </c>
      <c r="E1818" s="75" t="s">
        <v>2912</v>
      </c>
      <c r="F1818" s="14" t="s">
        <v>15</v>
      </c>
    </row>
    <row r="1819" customHeight="1" spans="1:6">
      <c r="A1819" s="95">
        <v>43110</v>
      </c>
      <c r="B1819" s="97" t="s">
        <v>2913</v>
      </c>
      <c r="C1819" s="95">
        <v>1</v>
      </c>
      <c r="D1819" s="96" t="s">
        <v>27</v>
      </c>
      <c r="E1819" s="75" t="s">
        <v>2914</v>
      </c>
      <c r="F1819" s="14" t="s">
        <v>15</v>
      </c>
    </row>
    <row r="1820" customHeight="1" spans="1:6">
      <c r="A1820" s="95">
        <v>43113</v>
      </c>
      <c r="B1820" s="97" t="s">
        <v>2915</v>
      </c>
      <c r="C1820" s="95">
        <v>1</v>
      </c>
      <c r="D1820" s="96" t="s">
        <v>27</v>
      </c>
      <c r="E1820" s="75" t="s">
        <v>2916</v>
      </c>
      <c r="F1820" s="14" t="s">
        <v>15</v>
      </c>
    </row>
    <row r="1821" customHeight="1" spans="1:6">
      <c r="A1821" s="95">
        <v>43114</v>
      </c>
      <c r="B1821" s="97" t="s">
        <v>2917</v>
      </c>
      <c r="C1821" s="95">
        <v>1</v>
      </c>
      <c r="D1821" s="96" t="s">
        <v>27</v>
      </c>
      <c r="E1821" s="75" t="s">
        <v>2918</v>
      </c>
      <c r="F1821" s="14" t="s">
        <v>15</v>
      </c>
    </row>
    <row r="1822" customHeight="1" spans="1:6">
      <c r="A1822" s="95">
        <v>43115</v>
      </c>
      <c r="B1822" s="97" t="s">
        <v>2919</v>
      </c>
      <c r="C1822" s="95">
        <v>1</v>
      </c>
      <c r="D1822" s="96" t="s">
        <v>316</v>
      </c>
      <c r="E1822" s="75" t="s">
        <v>2920</v>
      </c>
      <c r="F1822" s="14" t="s">
        <v>15</v>
      </c>
    </row>
    <row r="1823" customHeight="1" spans="1:6">
      <c r="A1823" s="95">
        <v>43116</v>
      </c>
      <c r="B1823" s="97" t="s">
        <v>2921</v>
      </c>
      <c r="C1823" s="95">
        <v>1</v>
      </c>
      <c r="D1823" s="96" t="s">
        <v>316</v>
      </c>
      <c r="E1823" s="75" t="s">
        <v>2922</v>
      </c>
      <c r="F1823" s="14" t="s">
        <v>15</v>
      </c>
    </row>
    <row r="1824" customHeight="1" spans="1:6">
      <c r="A1824" s="95" t="s">
        <v>2923</v>
      </c>
      <c r="B1824" s="97" t="s">
        <v>2924</v>
      </c>
      <c r="C1824" s="95">
        <v>1</v>
      </c>
      <c r="D1824" s="96" t="s">
        <v>316</v>
      </c>
      <c r="E1824" s="75" t="s">
        <v>2925</v>
      </c>
      <c r="F1824" s="14" t="s">
        <v>15</v>
      </c>
    </row>
    <row r="1825" customHeight="1" spans="1:6">
      <c r="A1825" s="95" t="s">
        <v>2926</v>
      </c>
      <c r="B1825" s="97" t="s">
        <v>2927</v>
      </c>
      <c r="C1825" s="95">
        <v>1</v>
      </c>
      <c r="D1825" s="96" t="s">
        <v>316</v>
      </c>
      <c r="E1825" s="75" t="s">
        <v>2899</v>
      </c>
      <c r="F1825" s="14" t="s">
        <v>15</v>
      </c>
    </row>
    <row r="1826" customHeight="1" spans="1:6">
      <c r="A1826" s="95" t="s">
        <v>2928</v>
      </c>
      <c r="B1826" s="97" t="s">
        <v>2929</v>
      </c>
      <c r="C1826" s="95">
        <v>1</v>
      </c>
      <c r="D1826" s="96" t="s">
        <v>316</v>
      </c>
      <c r="E1826" s="75" t="s">
        <v>2899</v>
      </c>
      <c r="F1826" s="14" t="s">
        <v>15</v>
      </c>
    </row>
    <row r="1827" customHeight="1" spans="1:6">
      <c r="A1827" s="95" t="s">
        <v>2930</v>
      </c>
      <c r="B1827" s="97" t="s">
        <v>2931</v>
      </c>
      <c r="C1827" s="95">
        <v>1</v>
      </c>
      <c r="D1827" s="96" t="s">
        <v>316</v>
      </c>
      <c r="E1827" s="75" t="s">
        <v>2932</v>
      </c>
      <c r="F1827" s="14" t="s">
        <v>15</v>
      </c>
    </row>
    <row r="1828" customHeight="1" spans="1:6">
      <c r="A1828" s="95" t="s">
        <v>2933</v>
      </c>
      <c r="B1828" s="97" t="s">
        <v>2934</v>
      </c>
      <c r="C1828" s="95">
        <v>1</v>
      </c>
      <c r="D1828" s="96" t="s">
        <v>316</v>
      </c>
      <c r="E1828" s="75"/>
      <c r="F1828" s="14"/>
    </row>
    <row r="1829" customHeight="1" spans="1:6">
      <c r="A1829" s="95" t="s">
        <v>2935</v>
      </c>
      <c r="B1829" s="97" t="s">
        <v>2936</v>
      </c>
      <c r="C1829" s="95">
        <v>1</v>
      </c>
      <c r="D1829" s="96" t="s">
        <v>316</v>
      </c>
      <c r="E1829" s="75" t="s">
        <v>2899</v>
      </c>
      <c r="F1829" s="14" t="s">
        <v>15</v>
      </c>
    </row>
    <row r="1830" customHeight="1" spans="1:6">
      <c r="A1830" s="95" t="s">
        <v>2937</v>
      </c>
      <c r="B1830" s="97" t="s">
        <v>2938</v>
      </c>
      <c r="C1830" s="95">
        <v>1</v>
      </c>
      <c r="D1830" s="96" t="s">
        <v>316</v>
      </c>
      <c r="E1830" s="75" t="s">
        <v>2899</v>
      </c>
      <c r="F1830" s="14" t="s">
        <v>15</v>
      </c>
    </row>
    <row r="1831" customHeight="1" spans="1:6">
      <c r="A1831" s="95" t="s">
        <v>2939</v>
      </c>
      <c r="B1831" s="97" t="s">
        <v>2940</v>
      </c>
      <c r="C1831" s="95">
        <v>1</v>
      </c>
      <c r="D1831" s="96" t="s">
        <v>316</v>
      </c>
      <c r="E1831" s="75" t="s">
        <v>2899</v>
      </c>
      <c r="F1831" s="14" t="s">
        <v>15</v>
      </c>
    </row>
    <row r="1832" customHeight="1" spans="1:6">
      <c r="A1832" s="170" t="s">
        <v>2941</v>
      </c>
      <c r="B1832" s="100" t="s">
        <v>2590</v>
      </c>
      <c r="C1832" s="161"/>
      <c r="D1832" s="162"/>
      <c r="E1832" s="94"/>
      <c r="F1832" s="14"/>
    </row>
    <row r="1833" customHeight="1" spans="1:6">
      <c r="A1833" s="170" t="s">
        <v>2942</v>
      </c>
      <c r="B1833" s="100" t="s">
        <v>2591</v>
      </c>
      <c r="C1833" s="161"/>
      <c r="D1833" s="162"/>
      <c r="E1833" s="94"/>
      <c r="F1833" s="14"/>
    </row>
    <row r="1834" customHeight="1" spans="1:6">
      <c r="A1834" s="161" t="s">
        <v>2943</v>
      </c>
      <c r="B1834" s="91" t="s">
        <v>2944</v>
      </c>
      <c r="C1834" s="161">
        <v>60</v>
      </c>
      <c r="D1834" s="162" t="s">
        <v>2515</v>
      </c>
      <c r="E1834" s="69" t="s">
        <v>2945</v>
      </c>
      <c r="F1834" s="14" t="s">
        <v>15</v>
      </c>
    </row>
    <row r="1835" customHeight="1" spans="1:6">
      <c r="A1835" s="161" t="s">
        <v>2946</v>
      </c>
      <c r="B1835" s="91" t="s">
        <v>2947</v>
      </c>
      <c r="C1835" s="161">
        <v>60</v>
      </c>
      <c r="D1835" s="162" t="s">
        <v>2515</v>
      </c>
      <c r="E1835" s="69" t="s">
        <v>2948</v>
      </c>
      <c r="F1835" s="14" t="s">
        <v>15</v>
      </c>
    </row>
    <row r="1836" customHeight="1" spans="1:6">
      <c r="A1836" s="161" t="s">
        <v>2949</v>
      </c>
      <c r="B1836" s="91" t="s">
        <v>2950</v>
      </c>
      <c r="C1836" s="161">
        <v>60</v>
      </c>
      <c r="D1836" s="162" t="s">
        <v>2515</v>
      </c>
      <c r="E1836" s="69" t="s">
        <v>2951</v>
      </c>
      <c r="F1836" s="14" t="s">
        <v>15</v>
      </c>
    </row>
    <row r="1837" customHeight="1" spans="1:6">
      <c r="A1837" s="163">
        <v>43204</v>
      </c>
      <c r="B1837" s="67" t="s">
        <v>2952</v>
      </c>
      <c r="C1837" s="161">
        <v>5</v>
      </c>
      <c r="D1837" s="20" t="s">
        <v>2515</v>
      </c>
      <c r="E1837" s="69" t="s">
        <v>2953</v>
      </c>
      <c r="F1837" s="14" t="s">
        <v>15</v>
      </c>
    </row>
    <row r="1838" customHeight="1" spans="1:6">
      <c r="A1838" s="163">
        <v>43205</v>
      </c>
      <c r="B1838" s="67" t="s">
        <v>2954</v>
      </c>
      <c r="C1838" s="161">
        <v>5</v>
      </c>
      <c r="D1838" s="20" t="s">
        <v>2515</v>
      </c>
      <c r="E1838" s="69" t="s">
        <v>2955</v>
      </c>
      <c r="F1838" s="14" t="s">
        <v>15</v>
      </c>
    </row>
    <row r="1839" customHeight="1" spans="1:6">
      <c r="A1839" s="161" t="s">
        <v>2956</v>
      </c>
      <c r="B1839" s="91" t="s">
        <v>2957</v>
      </c>
      <c r="C1839" s="161">
        <v>60</v>
      </c>
      <c r="D1839" s="162" t="s">
        <v>2515</v>
      </c>
      <c r="E1839" s="69" t="s">
        <v>2958</v>
      </c>
      <c r="F1839" s="14" t="s">
        <v>15</v>
      </c>
    </row>
    <row r="1840" customHeight="1" spans="1:6">
      <c r="A1840" s="161" t="s">
        <v>2959</v>
      </c>
      <c r="B1840" s="91" t="s">
        <v>2592</v>
      </c>
      <c r="C1840" s="161">
        <v>5</v>
      </c>
      <c r="D1840" s="162" t="s">
        <v>2515</v>
      </c>
      <c r="E1840" s="69" t="s">
        <v>2960</v>
      </c>
      <c r="F1840" s="14" t="s">
        <v>15</v>
      </c>
    </row>
    <row r="1841" customHeight="1" spans="1:6">
      <c r="A1841" s="163">
        <v>43209</v>
      </c>
      <c r="B1841" s="67" t="s">
        <v>2594</v>
      </c>
      <c r="C1841" s="161">
        <v>60</v>
      </c>
      <c r="D1841" s="20" t="s">
        <v>2515</v>
      </c>
      <c r="E1841" s="69" t="s">
        <v>2961</v>
      </c>
      <c r="F1841" s="14" t="s">
        <v>15</v>
      </c>
    </row>
    <row r="1842" customHeight="1" spans="1:6">
      <c r="A1842" s="163">
        <v>43210</v>
      </c>
      <c r="B1842" s="67" t="s">
        <v>2962</v>
      </c>
      <c r="C1842" s="163">
        <v>5</v>
      </c>
      <c r="D1842" s="20" t="s">
        <v>2515</v>
      </c>
      <c r="E1842" s="69" t="s">
        <v>2963</v>
      </c>
      <c r="F1842" s="14" t="s">
        <v>15</v>
      </c>
    </row>
    <row r="1843" customHeight="1" spans="1:6">
      <c r="A1843" s="163">
        <v>43211</v>
      </c>
      <c r="B1843" s="67" t="s">
        <v>2595</v>
      </c>
      <c r="C1843" s="163">
        <v>5</v>
      </c>
      <c r="D1843" s="20" t="s">
        <v>2515</v>
      </c>
      <c r="E1843" s="69" t="s">
        <v>2964</v>
      </c>
      <c r="F1843" s="14" t="s">
        <v>15</v>
      </c>
    </row>
    <row r="1844" customHeight="1" spans="1:6">
      <c r="A1844" s="163">
        <v>43212</v>
      </c>
      <c r="B1844" s="67" t="s">
        <v>2965</v>
      </c>
      <c r="C1844" s="163">
        <v>5</v>
      </c>
      <c r="D1844" s="20" t="s">
        <v>2515</v>
      </c>
      <c r="E1844" s="69" t="s">
        <v>2966</v>
      </c>
      <c r="F1844" s="14" t="s">
        <v>15</v>
      </c>
    </row>
    <row r="1845" customHeight="1" spans="1:6">
      <c r="A1845" s="163">
        <v>43213</v>
      </c>
      <c r="B1845" s="67" t="s">
        <v>2967</v>
      </c>
      <c r="C1845" s="163">
        <v>5</v>
      </c>
      <c r="D1845" s="20" t="s">
        <v>2515</v>
      </c>
      <c r="E1845" s="69" t="s">
        <v>2968</v>
      </c>
      <c r="F1845" s="14" t="s">
        <v>15</v>
      </c>
    </row>
    <row r="1846" customHeight="1" spans="1:6">
      <c r="A1846" s="163">
        <v>43214</v>
      </c>
      <c r="B1846" s="67" t="s">
        <v>2969</v>
      </c>
      <c r="C1846" s="163">
        <v>5</v>
      </c>
      <c r="D1846" s="20" t="s">
        <v>2515</v>
      </c>
      <c r="E1846" s="69" t="s">
        <v>2970</v>
      </c>
      <c r="F1846" s="14" t="s">
        <v>15</v>
      </c>
    </row>
    <row r="1847" customHeight="1" spans="1:6">
      <c r="A1847" s="163">
        <v>43215</v>
      </c>
      <c r="B1847" s="67" t="s">
        <v>2971</v>
      </c>
      <c r="C1847" s="163">
        <v>5</v>
      </c>
      <c r="D1847" s="20" t="s">
        <v>2515</v>
      </c>
      <c r="E1847" s="69" t="s">
        <v>2972</v>
      </c>
      <c r="F1847" s="14" t="s">
        <v>15</v>
      </c>
    </row>
    <row r="1848" customHeight="1" spans="1:6">
      <c r="A1848" s="163">
        <v>43216</v>
      </c>
      <c r="B1848" s="67" t="s">
        <v>2973</v>
      </c>
      <c r="C1848" s="163">
        <v>5</v>
      </c>
      <c r="D1848" s="20" t="s">
        <v>2515</v>
      </c>
      <c r="E1848" s="69" t="s">
        <v>2974</v>
      </c>
      <c r="F1848" s="14" t="s">
        <v>15</v>
      </c>
    </row>
    <row r="1849" customHeight="1" spans="1:6">
      <c r="A1849" s="163">
        <v>43217</v>
      </c>
      <c r="B1849" s="67" t="s">
        <v>2975</v>
      </c>
      <c r="C1849" s="163">
        <v>5</v>
      </c>
      <c r="D1849" s="20" t="s">
        <v>2515</v>
      </c>
      <c r="E1849" s="69" t="s">
        <v>2976</v>
      </c>
      <c r="F1849" s="14" t="s">
        <v>15</v>
      </c>
    </row>
    <row r="1850" customHeight="1" spans="1:6">
      <c r="A1850" s="163">
        <v>43218</v>
      </c>
      <c r="B1850" s="67" t="s">
        <v>2977</v>
      </c>
      <c r="C1850" s="163">
        <v>5</v>
      </c>
      <c r="D1850" s="20" t="s">
        <v>2515</v>
      </c>
      <c r="E1850" s="69" t="s">
        <v>2978</v>
      </c>
      <c r="F1850" s="14" t="s">
        <v>15</v>
      </c>
    </row>
    <row r="1851" customHeight="1" spans="1:6">
      <c r="A1851" s="163">
        <v>43219</v>
      </c>
      <c r="B1851" s="67" t="s">
        <v>2979</v>
      </c>
      <c r="C1851" s="163">
        <v>5</v>
      </c>
      <c r="D1851" s="20" t="s">
        <v>2515</v>
      </c>
      <c r="E1851" s="69" t="s">
        <v>2980</v>
      </c>
      <c r="F1851" s="14" t="s">
        <v>15</v>
      </c>
    </row>
    <row r="1852" customHeight="1" spans="1:6">
      <c r="A1852" s="163">
        <v>43220</v>
      </c>
      <c r="B1852" s="67" t="s">
        <v>2981</v>
      </c>
      <c r="C1852" s="163">
        <v>5</v>
      </c>
      <c r="D1852" s="20" t="s">
        <v>2515</v>
      </c>
      <c r="E1852" s="69" t="s">
        <v>2982</v>
      </c>
      <c r="F1852" s="14" t="s">
        <v>15</v>
      </c>
    </row>
    <row r="1853" customHeight="1" spans="1:6">
      <c r="A1853" s="161" t="s">
        <v>2983</v>
      </c>
      <c r="B1853" s="91" t="s">
        <v>2984</v>
      </c>
      <c r="C1853" s="161">
        <v>60</v>
      </c>
      <c r="D1853" s="162" t="s">
        <v>2515</v>
      </c>
      <c r="E1853" s="69" t="s">
        <v>2985</v>
      </c>
      <c r="F1853" s="14" t="s">
        <v>15</v>
      </c>
    </row>
    <row r="1854" customHeight="1" spans="1:6">
      <c r="A1854" s="163">
        <v>43222</v>
      </c>
      <c r="B1854" s="67" t="s">
        <v>2986</v>
      </c>
      <c r="C1854" s="163">
        <v>5</v>
      </c>
      <c r="D1854" s="20" t="s">
        <v>2515</v>
      </c>
      <c r="E1854" s="69" t="s">
        <v>2987</v>
      </c>
      <c r="F1854" s="14" t="s">
        <v>15</v>
      </c>
    </row>
    <row r="1855" customHeight="1" spans="1:6">
      <c r="A1855" s="161" t="s">
        <v>2988</v>
      </c>
      <c r="B1855" s="91" t="s">
        <v>2989</v>
      </c>
      <c r="C1855" s="161">
        <v>5</v>
      </c>
      <c r="D1855" s="162" t="s">
        <v>2515</v>
      </c>
      <c r="E1855" s="69" t="s">
        <v>2990</v>
      </c>
      <c r="F1855" s="14" t="s">
        <v>15</v>
      </c>
    </row>
    <row r="1856" customHeight="1" spans="1:6">
      <c r="A1856" s="170" t="s">
        <v>2991</v>
      </c>
      <c r="B1856" s="100" t="s">
        <v>2597</v>
      </c>
      <c r="C1856" s="161"/>
      <c r="D1856" s="162"/>
      <c r="E1856" s="94"/>
      <c r="F1856" s="14"/>
    </row>
    <row r="1857" customHeight="1" spans="1:6">
      <c r="A1857" s="161" t="s">
        <v>2992</v>
      </c>
      <c r="B1857" s="91" t="s">
        <v>2993</v>
      </c>
      <c r="C1857" s="161">
        <v>60</v>
      </c>
      <c r="D1857" s="162" t="s">
        <v>2515</v>
      </c>
      <c r="E1857" s="69" t="s">
        <v>2994</v>
      </c>
      <c r="F1857" s="14" t="s">
        <v>15</v>
      </c>
    </row>
    <row r="1858" customHeight="1" spans="1:6">
      <c r="A1858" s="163">
        <v>43303</v>
      </c>
      <c r="B1858" s="67" t="s">
        <v>2995</v>
      </c>
      <c r="C1858" s="163">
        <v>5</v>
      </c>
      <c r="D1858" s="20" t="s">
        <v>2515</v>
      </c>
      <c r="E1858" s="69" t="s">
        <v>2996</v>
      </c>
      <c r="F1858" s="14" t="s">
        <v>15</v>
      </c>
    </row>
    <row r="1859" customHeight="1" spans="1:6">
      <c r="A1859" s="161" t="s">
        <v>2997</v>
      </c>
      <c r="B1859" s="91" t="s">
        <v>2998</v>
      </c>
      <c r="C1859" s="161">
        <v>60</v>
      </c>
      <c r="D1859" s="162" t="s">
        <v>2515</v>
      </c>
      <c r="E1859" s="69" t="s">
        <v>2999</v>
      </c>
      <c r="F1859" s="14" t="s">
        <v>15</v>
      </c>
    </row>
    <row r="1860" customHeight="1" spans="1:6">
      <c r="A1860" s="163">
        <v>43305</v>
      </c>
      <c r="B1860" s="67" t="s">
        <v>2598</v>
      </c>
      <c r="C1860" s="163">
        <v>5</v>
      </c>
      <c r="D1860" s="20" t="s">
        <v>2515</v>
      </c>
      <c r="E1860" s="69" t="s">
        <v>3000</v>
      </c>
      <c r="F1860" s="14" t="s">
        <v>15</v>
      </c>
    </row>
    <row r="1861" customHeight="1" spans="1:6">
      <c r="A1861" s="163">
        <v>43306</v>
      </c>
      <c r="B1861" s="67" t="s">
        <v>3001</v>
      </c>
      <c r="C1861" s="163">
        <v>5</v>
      </c>
      <c r="D1861" s="20" t="s">
        <v>2515</v>
      </c>
      <c r="E1861" s="69" t="s">
        <v>3002</v>
      </c>
      <c r="F1861" s="14" t="s">
        <v>15</v>
      </c>
    </row>
    <row r="1862" customHeight="1" spans="1:6">
      <c r="A1862" s="163">
        <v>43307</v>
      </c>
      <c r="B1862" s="67" t="s">
        <v>2599</v>
      </c>
      <c r="C1862" s="163">
        <v>5</v>
      </c>
      <c r="D1862" s="20" t="s">
        <v>2515</v>
      </c>
      <c r="E1862" s="69" t="s">
        <v>3003</v>
      </c>
      <c r="F1862" s="14" t="s">
        <v>15</v>
      </c>
    </row>
    <row r="1863" customHeight="1" spans="1:6">
      <c r="A1863" s="163">
        <v>43308</v>
      </c>
      <c r="B1863" s="67" t="s">
        <v>3004</v>
      </c>
      <c r="C1863" s="163">
        <v>5</v>
      </c>
      <c r="D1863" s="20" t="s">
        <v>2515</v>
      </c>
      <c r="E1863" s="69" t="s">
        <v>3005</v>
      </c>
      <c r="F1863" s="14" t="s">
        <v>15</v>
      </c>
    </row>
    <row r="1864" customHeight="1" spans="1:6">
      <c r="A1864" s="163">
        <v>43309</v>
      </c>
      <c r="B1864" s="67" t="s">
        <v>3006</v>
      </c>
      <c r="C1864" s="161">
        <v>60</v>
      </c>
      <c r="D1864" s="20" t="s">
        <v>2515</v>
      </c>
      <c r="E1864" s="69" t="s">
        <v>3007</v>
      </c>
      <c r="F1864" s="14" t="s">
        <v>15</v>
      </c>
    </row>
    <row r="1865" customHeight="1" spans="1:6">
      <c r="A1865" s="163">
        <v>43310</v>
      </c>
      <c r="B1865" s="67" t="s">
        <v>3008</v>
      </c>
      <c r="C1865" s="163">
        <v>5</v>
      </c>
      <c r="D1865" s="20" t="s">
        <v>2515</v>
      </c>
      <c r="E1865" s="69" t="s">
        <v>3009</v>
      </c>
      <c r="F1865" s="14" t="s">
        <v>15</v>
      </c>
    </row>
    <row r="1866" customHeight="1" spans="1:6">
      <c r="A1866" s="163">
        <v>43311</v>
      </c>
      <c r="B1866" s="67" t="s">
        <v>3010</v>
      </c>
      <c r="C1866" s="163">
        <v>5</v>
      </c>
      <c r="D1866" s="20" t="s">
        <v>2515</v>
      </c>
      <c r="E1866" s="69" t="s">
        <v>3011</v>
      </c>
      <c r="F1866" s="14" t="s">
        <v>15</v>
      </c>
    </row>
    <row r="1867" customHeight="1" spans="1:6">
      <c r="A1867" s="54">
        <v>434</v>
      </c>
      <c r="B1867" s="16" t="s">
        <v>2601</v>
      </c>
      <c r="C1867" s="54"/>
      <c r="D1867" s="10"/>
      <c r="E1867" s="17"/>
      <c r="F1867" s="14"/>
    </row>
    <row r="1868" customHeight="1" spans="1:6">
      <c r="A1868" s="163">
        <v>43401</v>
      </c>
      <c r="B1868" s="67" t="s">
        <v>3012</v>
      </c>
      <c r="C1868" s="163">
        <v>5</v>
      </c>
      <c r="D1868" s="20" t="s">
        <v>2515</v>
      </c>
      <c r="E1868" s="69" t="s">
        <v>3013</v>
      </c>
      <c r="F1868" s="14" t="s">
        <v>15</v>
      </c>
    </row>
    <row r="1869" customHeight="1" spans="1:6">
      <c r="A1869" s="163">
        <v>43402</v>
      </c>
      <c r="B1869" s="67" t="s">
        <v>3014</v>
      </c>
      <c r="C1869" s="163">
        <v>5</v>
      </c>
      <c r="D1869" s="20" t="s">
        <v>2515</v>
      </c>
      <c r="E1869" s="69" t="s">
        <v>3015</v>
      </c>
      <c r="F1869" s="14" t="s">
        <v>15</v>
      </c>
    </row>
    <row r="1870" customHeight="1" spans="1:6">
      <c r="A1870" s="161" t="s">
        <v>3016</v>
      </c>
      <c r="B1870" s="91" t="s">
        <v>3017</v>
      </c>
      <c r="C1870" s="161">
        <v>60</v>
      </c>
      <c r="D1870" s="162" t="s">
        <v>2515</v>
      </c>
      <c r="E1870" s="69" t="s">
        <v>3018</v>
      </c>
      <c r="F1870" s="14" t="s">
        <v>15</v>
      </c>
    </row>
    <row r="1871" customHeight="1" spans="1:6">
      <c r="A1871" s="163">
        <v>43404</v>
      </c>
      <c r="B1871" s="67" t="s">
        <v>3019</v>
      </c>
      <c r="C1871" s="163">
        <v>5</v>
      </c>
      <c r="D1871" s="20" t="s">
        <v>2515</v>
      </c>
      <c r="E1871" s="69" t="s">
        <v>3020</v>
      </c>
      <c r="F1871" s="14" t="s">
        <v>15</v>
      </c>
    </row>
    <row r="1872" customHeight="1" spans="1:6">
      <c r="A1872" s="163">
        <v>43405</v>
      </c>
      <c r="B1872" s="67" t="s">
        <v>2602</v>
      </c>
      <c r="C1872" s="163">
        <v>5</v>
      </c>
      <c r="D1872" s="20" t="s">
        <v>2515</v>
      </c>
      <c r="E1872" s="69" t="s">
        <v>3021</v>
      </c>
      <c r="F1872" s="14" t="s">
        <v>15</v>
      </c>
    </row>
    <row r="1873" customHeight="1" spans="1:6">
      <c r="A1873" s="163">
        <v>43406</v>
      </c>
      <c r="B1873" s="67" t="s">
        <v>3022</v>
      </c>
      <c r="C1873" s="163">
        <v>5</v>
      </c>
      <c r="D1873" s="20" t="s">
        <v>2515</v>
      </c>
      <c r="E1873" s="69" t="s">
        <v>3023</v>
      </c>
      <c r="F1873" s="14" t="s">
        <v>15</v>
      </c>
    </row>
    <row r="1874" customHeight="1" spans="1:6">
      <c r="A1874" s="163">
        <v>43407</v>
      </c>
      <c r="B1874" s="67" t="s">
        <v>3024</v>
      </c>
      <c r="C1874" s="163">
        <v>5</v>
      </c>
      <c r="D1874" s="20" t="s">
        <v>2515</v>
      </c>
      <c r="E1874" s="69" t="s">
        <v>3025</v>
      </c>
      <c r="F1874" s="14" t="s">
        <v>15</v>
      </c>
    </row>
    <row r="1875" customHeight="1" spans="1:6">
      <c r="A1875" s="163">
        <v>43408</v>
      </c>
      <c r="B1875" s="67" t="s">
        <v>3026</v>
      </c>
      <c r="C1875" s="163">
        <v>5</v>
      </c>
      <c r="D1875" s="20" t="s">
        <v>2515</v>
      </c>
      <c r="E1875" s="69" t="s">
        <v>3027</v>
      </c>
      <c r="F1875" s="14" t="s">
        <v>15</v>
      </c>
    </row>
    <row r="1876" customHeight="1" spans="1:6">
      <c r="A1876" s="163">
        <v>43409</v>
      </c>
      <c r="B1876" s="67" t="s">
        <v>3028</v>
      </c>
      <c r="C1876" s="163">
        <v>5</v>
      </c>
      <c r="D1876" s="20" t="s">
        <v>2515</v>
      </c>
      <c r="E1876" s="69" t="s">
        <v>3029</v>
      </c>
      <c r="F1876" s="14" t="s">
        <v>15</v>
      </c>
    </row>
    <row r="1877" customHeight="1" spans="1:6">
      <c r="A1877" s="163">
        <v>43410</v>
      </c>
      <c r="B1877" s="67" t="s">
        <v>3030</v>
      </c>
      <c r="C1877" s="163">
        <v>5</v>
      </c>
      <c r="D1877" s="20" t="s">
        <v>2515</v>
      </c>
      <c r="E1877" s="69" t="s">
        <v>3031</v>
      </c>
      <c r="F1877" s="14" t="s">
        <v>15</v>
      </c>
    </row>
    <row r="1878" customHeight="1" spans="1:6">
      <c r="A1878" s="161" t="s">
        <v>3032</v>
      </c>
      <c r="B1878" s="91" t="s">
        <v>3033</v>
      </c>
      <c r="C1878" s="161">
        <v>60</v>
      </c>
      <c r="D1878" s="162" t="s">
        <v>2515</v>
      </c>
      <c r="E1878" s="69" t="s">
        <v>3034</v>
      </c>
      <c r="F1878" s="14" t="s">
        <v>15</v>
      </c>
    </row>
    <row r="1879" customHeight="1" spans="1:6">
      <c r="A1879" s="163">
        <v>43412</v>
      </c>
      <c r="B1879" s="67" t="s">
        <v>3035</v>
      </c>
      <c r="C1879" s="163">
        <v>5</v>
      </c>
      <c r="D1879" s="20" t="s">
        <v>2515</v>
      </c>
      <c r="E1879" s="69" t="s">
        <v>3036</v>
      </c>
      <c r="F1879" s="14" t="s">
        <v>15</v>
      </c>
    </row>
    <row r="1880" customHeight="1" spans="1:6">
      <c r="A1880" s="163">
        <v>43413</v>
      </c>
      <c r="B1880" s="67" t="s">
        <v>3037</v>
      </c>
      <c r="C1880" s="163">
        <v>5</v>
      </c>
      <c r="D1880" s="20" t="s">
        <v>2515</v>
      </c>
      <c r="E1880" s="69" t="s">
        <v>3038</v>
      </c>
      <c r="F1880" s="14" t="s">
        <v>15</v>
      </c>
    </row>
    <row r="1881" customHeight="1" spans="1:6">
      <c r="A1881" s="170" t="s">
        <v>3039</v>
      </c>
      <c r="B1881" s="100" t="s">
        <v>2606</v>
      </c>
      <c r="C1881" s="161"/>
      <c r="D1881" s="162"/>
      <c r="E1881" s="94"/>
      <c r="F1881" s="14"/>
    </row>
    <row r="1882" customHeight="1" spans="1:6">
      <c r="A1882" s="161" t="s">
        <v>3040</v>
      </c>
      <c r="B1882" s="91" t="s">
        <v>3041</v>
      </c>
      <c r="C1882" s="161">
        <v>60</v>
      </c>
      <c r="D1882" s="162" t="s">
        <v>2515</v>
      </c>
      <c r="E1882" s="69" t="s">
        <v>3042</v>
      </c>
      <c r="F1882" s="14" t="s">
        <v>15</v>
      </c>
    </row>
    <row r="1883" customHeight="1" spans="1:6">
      <c r="A1883" s="163">
        <v>43502</v>
      </c>
      <c r="B1883" s="67" t="s">
        <v>3043</v>
      </c>
      <c r="C1883" s="163">
        <v>5</v>
      </c>
      <c r="D1883" s="20" t="s">
        <v>2515</v>
      </c>
      <c r="E1883" s="69" t="s">
        <v>3044</v>
      </c>
      <c r="F1883" s="14" t="s">
        <v>15</v>
      </c>
    </row>
    <row r="1884" customHeight="1" spans="1:6">
      <c r="A1884" s="163">
        <v>43503</v>
      </c>
      <c r="B1884" s="67" t="s">
        <v>3045</v>
      </c>
      <c r="C1884" s="163">
        <v>5</v>
      </c>
      <c r="D1884" s="20" t="s">
        <v>2515</v>
      </c>
      <c r="E1884" s="69" t="s">
        <v>3046</v>
      </c>
      <c r="F1884" s="14" t="s">
        <v>15</v>
      </c>
    </row>
    <row r="1885" customHeight="1" spans="1:6">
      <c r="A1885" s="163">
        <v>43504</v>
      </c>
      <c r="B1885" s="67" t="s">
        <v>3047</v>
      </c>
      <c r="C1885" s="163">
        <v>5</v>
      </c>
      <c r="D1885" s="20" t="s">
        <v>2515</v>
      </c>
      <c r="E1885" s="69" t="s">
        <v>3048</v>
      </c>
      <c r="F1885" s="14" t="s">
        <v>15</v>
      </c>
    </row>
    <row r="1886" customHeight="1" spans="1:6">
      <c r="A1886" s="161" t="s">
        <v>3049</v>
      </c>
      <c r="B1886" s="91" t="s">
        <v>3050</v>
      </c>
      <c r="C1886" s="161">
        <v>60</v>
      </c>
      <c r="D1886" s="162" t="s">
        <v>2515</v>
      </c>
      <c r="E1886" s="69" t="s">
        <v>3051</v>
      </c>
      <c r="F1886" s="14" t="s">
        <v>15</v>
      </c>
    </row>
    <row r="1887" customHeight="1" spans="1:6">
      <c r="A1887" s="161" t="s">
        <v>3052</v>
      </c>
      <c r="B1887" s="91" t="s">
        <v>3053</v>
      </c>
      <c r="C1887" s="161">
        <v>60</v>
      </c>
      <c r="D1887" s="162" t="s">
        <v>2515</v>
      </c>
      <c r="E1887" s="69" t="s">
        <v>3054</v>
      </c>
      <c r="F1887" s="14" t="s">
        <v>15</v>
      </c>
    </row>
    <row r="1888" customHeight="1" spans="1:6">
      <c r="A1888" s="161" t="s">
        <v>3055</v>
      </c>
      <c r="B1888" s="91" t="s">
        <v>3056</v>
      </c>
      <c r="C1888" s="161">
        <v>60</v>
      </c>
      <c r="D1888" s="162" t="s">
        <v>2515</v>
      </c>
      <c r="E1888" s="69" t="s">
        <v>3057</v>
      </c>
      <c r="F1888" s="14" t="s">
        <v>15</v>
      </c>
    </row>
    <row r="1889" customHeight="1" spans="1:6">
      <c r="A1889" s="161" t="s">
        <v>3058</v>
      </c>
      <c r="B1889" s="91" t="s">
        <v>2607</v>
      </c>
      <c r="C1889" s="161">
        <v>60</v>
      </c>
      <c r="D1889" s="162" t="s">
        <v>2515</v>
      </c>
      <c r="E1889" s="69" t="s">
        <v>3059</v>
      </c>
      <c r="F1889" s="14" t="s">
        <v>15</v>
      </c>
    </row>
    <row r="1890" customHeight="1" spans="1:6">
      <c r="A1890" s="161" t="s">
        <v>3060</v>
      </c>
      <c r="B1890" s="91" t="s">
        <v>2609</v>
      </c>
      <c r="C1890" s="161">
        <v>60</v>
      </c>
      <c r="D1890" s="162" t="s">
        <v>2515</v>
      </c>
      <c r="E1890" s="69" t="s">
        <v>3061</v>
      </c>
      <c r="F1890" s="14" t="s">
        <v>15</v>
      </c>
    </row>
    <row r="1891" customHeight="1" spans="1:6">
      <c r="A1891" s="161" t="s">
        <v>3062</v>
      </c>
      <c r="B1891" s="91" t="s">
        <v>2611</v>
      </c>
      <c r="C1891" s="161">
        <v>60</v>
      </c>
      <c r="D1891" s="162" t="s">
        <v>2515</v>
      </c>
      <c r="E1891" s="69" t="s">
        <v>3063</v>
      </c>
      <c r="F1891" s="14" t="s">
        <v>15</v>
      </c>
    </row>
    <row r="1892" customHeight="1" spans="1:6">
      <c r="A1892" s="163">
        <v>43511</v>
      </c>
      <c r="B1892" s="67" t="s">
        <v>2613</v>
      </c>
      <c r="C1892" s="161">
        <v>60</v>
      </c>
      <c r="D1892" s="20" t="s">
        <v>2515</v>
      </c>
      <c r="E1892" s="69" t="s">
        <v>3064</v>
      </c>
      <c r="F1892" s="14" t="s">
        <v>15</v>
      </c>
    </row>
    <row r="1893" customHeight="1" spans="1:6">
      <c r="A1893" s="163">
        <v>43512</v>
      </c>
      <c r="B1893" s="67" t="s">
        <v>3065</v>
      </c>
      <c r="C1893" s="163">
        <v>5</v>
      </c>
      <c r="D1893" s="20" t="s">
        <v>2515</v>
      </c>
      <c r="E1893" s="69" t="s">
        <v>3066</v>
      </c>
      <c r="F1893" s="14" t="s">
        <v>15</v>
      </c>
    </row>
    <row r="1894" customHeight="1" spans="1:6">
      <c r="A1894" s="163">
        <v>43513</v>
      </c>
      <c r="B1894" s="67" t="s">
        <v>2613</v>
      </c>
      <c r="C1894" s="163">
        <v>5</v>
      </c>
      <c r="D1894" s="20" t="s">
        <v>2515</v>
      </c>
      <c r="E1894" s="69" t="s">
        <v>3064</v>
      </c>
      <c r="F1894" s="14" t="s">
        <v>15</v>
      </c>
    </row>
    <row r="1895" customHeight="1" spans="1:6">
      <c r="A1895" s="163">
        <v>43514</v>
      </c>
      <c r="B1895" s="67" t="s">
        <v>3067</v>
      </c>
      <c r="C1895" s="163">
        <v>5</v>
      </c>
      <c r="D1895" s="20" t="s">
        <v>2515</v>
      </c>
      <c r="E1895" s="69" t="s">
        <v>3068</v>
      </c>
      <c r="F1895" s="14" t="s">
        <v>15</v>
      </c>
    </row>
    <row r="1896" customHeight="1" spans="1:6">
      <c r="A1896" s="163">
        <v>43515</v>
      </c>
      <c r="B1896" s="67" t="s">
        <v>3069</v>
      </c>
      <c r="C1896" s="163">
        <v>5</v>
      </c>
      <c r="D1896" s="20" t="s">
        <v>2515</v>
      </c>
      <c r="E1896" s="69" t="s">
        <v>3070</v>
      </c>
      <c r="F1896" s="14" t="s">
        <v>15</v>
      </c>
    </row>
    <row r="1897" customHeight="1" spans="1:6">
      <c r="A1897" s="163">
        <v>43516</v>
      </c>
      <c r="B1897" s="67" t="s">
        <v>3071</v>
      </c>
      <c r="C1897" s="161">
        <v>60</v>
      </c>
      <c r="D1897" s="20" t="s">
        <v>2515</v>
      </c>
      <c r="E1897" s="69" t="s">
        <v>3072</v>
      </c>
      <c r="F1897" s="14" t="s">
        <v>15</v>
      </c>
    </row>
    <row r="1898" customHeight="1" spans="1:6">
      <c r="A1898" s="163">
        <v>43517</v>
      </c>
      <c r="B1898" s="67" t="s">
        <v>3073</v>
      </c>
      <c r="C1898" s="161">
        <v>60</v>
      </c>
      <c r="D1898" s="20" t="s">
        <v>2515</v>
      </c>
      <c r="E1898" s="69" t="s">
        <v>3074</v>
      </c>
      <c r="F1898" s="14" t="s">
        <v>15</v>
      </c>
    </row>
    <row r="1899" customHeight="1" spans="1:6">
      <c r="A1899" s="163">
        <v>43518</v>
      </c>
      <c r="B1899" s="67" t="s">
        <v>3075</v>
      </c>
      <c r="C1899" s="163">
        <v>5</v>
      </c>
      <c r="D1899" s="20" t="s">
        <v>2515</v>
      </c>
      <c r="E1899" s="69" t="s">
        <v>3076</v>
      </c>
      <c r="F1899" s="14" t="s">
        <v>15</v>
      </c>
    </row>
    <row r="1900" customHeight="1" spans="1:6">
      <c r="A1900" s="163">
        <v>43519</v>
      </c>
      <c r="B1900" s="67" t="s">
        <v>3077</v>
      </c>
      <c r="C1900" s="163">
        <v>5</v>
      </c>
      <c r="D1900" s="20" t="s">
        <v>2515</v>
      </c>
      <c r="E1900" s="69" t="s">
        <v>3078</v>
      </c>
      <c r="F1900" s="14" t="s">
        <v>15</v>
      </c>
    </row>
    <row r="1901" customHeight="1" spans="1:6">
      <c r="A1901" s="163">
        <v>43520</v>
      </c>
      <c r="B1901" s="67" t="s">
        <v>3079</v>
      </c>
      <c r="C1901" s="163">
        <v>5</v>
      </c>
      <c r="D1901" s="20" t="s">
        <v>2515</v>
      </c>
      <c r="E1901" s="69" t="s">
        <v>3080</v>
      </c>
      <c r="F1901" s="14" t="s">
        <v>15</v>
      </c>
    </row>
    <row r="1902" customHeight="1" spans="1:6">
      <c r="A1902" s="163">
        <v>43521</v>
      </c>
      <c r="B1902" s="67" t="s">
        <v>3081</v>
      </c>
      <c r="C1902" s="163">
        <v>5</v>
      </c>
      <c r="D1902" s="20" t="s">
        <v>2515</v>
      </c>
      <c r="E1902" s="69" t="s">
        <v>3082</v>
      </c>
      <c r="F1902" s="14" t="s">
        <v>15</v>
      </c>
    </row>
    <row r="1903" customHeight="1" spans="1:6">
      <c r="A1903" s="163">
        <v>43522</v>
      </c>
      <c r="B1903" s="67" t="s">
        <v>3083</v>
      </c>
      <c r="C1903" s="163">
        <v>5</v>
      </c>
      <c r="D1903" s="20" t="s">
        <v>2515</v>
      </c>
      <c r="E1903" s="69" t="s">
        <v>3084</v>
      </c>
      <c r="F1903" s="14" t="s">
        <v>15</v>
      </c>
    </row>
    <row r="1904" customHeight="1" spans="1:6">
      <c r="A1904" s="163">
        <v>43523</v>
      </c>
      <c r="B1904" s="67" t="s">
        <v>3085</v>
      </c>
      <c r="C1904" s="163">
        <v>5</v>
      </c>
      <c r="D1904" s="20" t="s">
        <v>2515</v>
      </c>
      <c r="E1904" s="69" t="s">
        <v>3086</v>
      </c>
      <c r="F1904" s="14" t="s">
        <v>15</v>
      </c>
    </row>
    <row r="1905" customHeight="1" spans="1:6">
      <c r="A1905" s="163">
        <v>43524</v>
      </c>
      <c r="B1905" s="67" t="s">
        <v>3087</v>
      </c>
      <c r="C1905" s="163">
        <v>5</v>
      </c>
      <c r="D1905" s="20" t="s">
        <v>2515</v>
      </c>
      <c r="E1905" s="69" t="s">
        <v>3088</v>
      </c>
      <c r="F1905" s="14" t="s">
        <v>15</v>
      </c>
    </row>
    <row r="1906" customHeight="1" spans="1:6">
      <c r="A1906" s="170" t="s">
        <v>3089</v>
      </c>
      <c r="B1906" s="100" t="s">
        <v>2616</v>
      </c>
      <c r="C1906" s="161"/>
      <c r="D1906" s="162"/>
      <c r="E1906" s="94"/>
      <c r="F1906" s="14"/>
    </row>
    <row r="1907" customHeight="1" spans="1:6">
      <c r="A1907" s="161" t="s">
        <v>3090</v>
      </c>
      <c r="B1907" s="91" t="s">
        <v>3091</v>
      </c>
      <c r="C1907" s="161">
        <v>60</v>
      </c>
      <c r="D1907" s="162" t="s">
        <v>2515</v>
      </c>
      <c r="E1907" s="69" t="s">
        <v>3092</v>
      </c>
      <c r="F1907" s="14" t="s">
        <v>15</v>
      </c>
    </row>
    <row r="1908" customHeight="1" spans="1:6">
      <c r="A1908" s="161" t="s">
        <v>3093</v>
      </c>
      <c r="B1908" s="91" t="s">
        <v>2617</v>
      </c>
      <c r="C1908" s="161">
        <v>60</v>
      </c>
      <c r="D1908" s="162" t="s">
        <v>2515</v>
      </c>
      <c r="E1908" s="69" t="s">
        <v>3094</v>
      </c>
      <c r="F1908" s="14" t="s">
        <v>15</v>
      </c>
    </row>
    <row r="1909" customHeight="1" spans="1:6">
      <c r="A1909" s="71" t="s">
        <v>1516</v>
      </c>
      <c r="B1909" s="100" t="s">
        <v>1517</v>
      </c>
      <c r="C1909" s="161"/>
      <c r="D1909" s="162"/>
      <c r="E1909" s="94"/>
      <c r="F1909" s="14"/>
    </row>
    <row r="1910" customHeight="1" spans="1:6">
      <c r="A1910" s="170" t="s">
        <v>3095</v>
      </c>
      <c r="B1910" s="100" t="s">
        <v>1518</v>
      </c>
      <c r="C1910" s="161"/>
      <c r="D1910" s="162"/>
      <c r="E1910" s="94"/>
      <c r="F1910" s="14"/>
    </row>
    <row r="1911" customHeight="1" spans="1:6">
      <c r="A1911" s="161">
        <v>60001</v>
      </c>
      <c r="B1911" s="91" t="s">
        <v>1519</v>
      </c>
      <c r="C1911" s="161">
        <v>30</v>
      </c>
      <c r="D1911" s="162" t="s">
        <v>69</v>
      </c>
      <c r="E1911" s="75" t="s">
        <v>3096</v>
      </c>
      <c r="F1911" s="14" t="s">
        <v>15</v>
      </c>
    </row>
    <row r="1912" customHeight="1" spans="1:6">
      <c r="A1912" s="161" t="s">
        <v>3097</v>
      </c>
      <c r="B1912" s="91" t="s">
        <v>1519</v>
      </c>
      <c r="C1912" s="161">
        <v>30</v>
      </c>
      <c r="D1912" s="162" t="s">
        <v>69</v>
      </c>
      <c r="E1912" s="75" t="s">
        <v>1522</v>
      </c>
      <c r="F1912" s="14" t="s">
        <v>15</v>
      </c>
    </row>
    <row r="1913" customHeight="1" spans="1:6">
      <c r="A1913" s="161" t="s">
        <v>3098</v>
      </c>
      <c r="B1913" s="91" t="s">
        <v>1519</v>
      </c>
      <c r="C1913" s="161">
        <v>30</v>
      </c>
      <c r="D1913" s="162" t="s">
        <v>69</v>
      </c>
      <c r="E1913" s="75" t="s">
        <v>2238</v>
      </c>
      <c r="F1913" s="14" t="s">
        <v>15</v>
      </c>
    </row>
    <row r="1914" customHeight="1" spans="1:6">
      <c r="A1914" s="170" t="s">
        <v>3099</v>
      </c>
      <c r="B1914" s="100" t="s">
        <v>1526</v>
      </c>
      <c r="C1914" s="161"/>
      <c r="D1914" s="162"/>
      <c r="E1914" s="94"/>
      <c r="F1914" s="14"/>
    </row>
    <row r="1915" customHeight="1" spans="1:6">
      <c r="A1915" s="163" t="s">
        <v>3100</v>
      </c>
      <c r="B1915" s="67" t="s">
        <v>1528</v>
      </c>
      <c r="C1915" s="161">
        <v>60</v>
      </c>
      <c r="D1915" s="20" t="s">
        <v>69</v>
      </c>
      <c r="E1915" s="75" t="s">
        <v>2248</v>
      </c>
      <c r="F1915" s="14" t="s">
        <v>15</v>
      </c>
    </row>
    <row r="1916" customHeight="1" spans="1:6">
      <c r="A1916" s="161" t="s">
        <v>1527</v>
      </c>
      <c r="B1916" s="91" t="s">
        <v>1528</v>
      </c>
      <c r="C1916" s="161">
        <v>120</v>
      </c>
      <c r="D1916" s="162" t="s">
        <v>360</v>
      </c>
      <c r="E1916" s="75" t="s">
        <v>1529</v>
      </c>
      <c r="F1916" s="14" t="s">
        <v>15</v>
      </c>
    </row>
    <row r="1917" customHeight="1" spans="1:6">
      <c r="A1917" s="161" t="s">
        <v>2260</v>
      </c>
      <c r="B1917" s="91" t="s">
        <v>1533</v>
      </c>
      <c r="C1917" s="161">
        <v>60</v>
      </c>
      <c r="D1917" s="162" t="s">
        <v>69</v>
      </c>
      <c r="E1917" s="75" t="s">
        <v>2261</v>
      </c>
      <c r="F1917" s="14" t="s">
        <v>15</v>
      </c>
    </row>
    <row r="1918" customHeight="1" spans="1:6">
      <c r="A1918" s="161" t="s">
        <v>2262</v>
      </c>
      <c r="B1918" s="91" t="s">
        <v>1533</v>
      </c>
      <c r="C1918" s="161">
        <v>60</v>
      </c>
      <c r="D1918" s="162" t="s">
        <v>69</v>
      </c>
      <c r="E1918" s="75" t="s">
        <v>2263</v>
      </c>
      <c r="F1918" s="14" t="s">
        <v>15</v>
      </c>
    </row>
    <row r="1919" customHeight="1" spans="1:6">
      <c r="A1919" s="161" t="s">
        <v>1532</v>
      </c>
      <c r="B1919" s="91" t="s">
        <v>1533</v>
      </c>
      <c r="C1919" s="161">
        <v>60</v>
      </c>
      <c r="D1919" s="162" t="s">
        <v>69</v>
      </c>
      <c r="E1919" s="75" t="s">
        <v>1534</v>
      </c>
      <c r="F1919" s="14" t="s">
        <v>15</v>
      </c>
    </row>
    <row r="1920" customHeight="1" spans="1:6">
      <c r="A1920" s="161" t="s">
        <v>1535</v>
      </c>
      <c r="B1920" s="91" t="s">
        <v>1533</v>
      </c>
      <c r="C1920" s="161">
        <v>60</v>
      </c>
      <c r="D1920" s="162" t="s">
        <v>69</v>
      </c>
      <c r="E1920" s="75" t="s">
        <v>1536</v>
      </c>
      <c r="F1920" s="14" t="s">
        <v>15</v>
      </c>
    </row>
    <row r="1921" customHeight="1" spans="1:6">
      <c r="A1921" s="161" t="s">
        <v>2269</v>
      </c>
      <c r="B1921" s="91" t="s">
        <v>2008</v>
      </c>
      <c r="C1921" s="161">
        <v>60</v>
      </c>
      <c r="D1921" s="162" t="s">
        <v>69</v>
      </c>
      <c r="E1921" s="75" t="s">
        <v>3101</v>
      </c>
      <c r="F1921" s="14" t="s">
        <v>15</v>
      </c>
    </row>
    <row r="1922" customHeight="1" spans="1:6">
      <c r="A1922" s="161" t="s">
        <v>2271</v>
      </c>
      <c r="B1922" s="91" t="s">
        <v>2008</v>
      </c>
      <c r="C1922" s="161">
        <v>60</v>
      </c>
      <c r="D1922" s="162" t="s">
        <v>69</v>
      </c>
      <c r="E1922" s="75" t="s">
        <v>3102</v>
      </c>
      <c r="F1922" s="14" t="s">
        <v>15</v>
      </c>
    </row>
    <row r="1923" customHeight="1" spans="1:6">
      <c r="A1923" s="170" t="s">
        <v>3103</v>
      </c>
      <c r="B1923" s="100" t="s">
        <v>210</v>
      </c>
      <c r="C1923" s="161"/>
      <c r="D1923" s="162"/>
      <c r="E1923" s="94"/>
      <c r="F1923" s="14"/>
    </row>
    <row r="1924" customHeight="1" spans="1:6">
      <c r="A1924" s="161">
        <v>62001</v>
      </c>
      <c r="B1924" s="91" t="s">
        <v>1542</v>
      </c>
      <c r="C1924" s="161">
        <v>30</v>
      </c>
      <c r="D1924" s="162" t="s">
        <v>69</v>
      </c>
      <c r="E1924" s="75" t="s">
        <v>1543</v>
      </c>
      <c r="F1924" s="14" t="s">
        <v>15</v>
      </c>
    </row>
    <row r="1925" customHeight="1" spans="1:6">
      <c r="A1925" s="161" t="s">
        <v>2278</v>
      </c>
      <c r="B1925" s="91" t="s">
        <v>2024</v>
      </c>
      <c r="C1925" s="161">
        <v>1</v>
      </c>
      <c r="D1925" s="162" t="s">
        <v>69</v>
      </c>
      <c r="E1925" s="75" t="s">
        <v>2279</v>
      </c>
      <c r="F1925" s="14" t="s">
        <v>15</v>
      </c>
    </row>
    <row r="1926" customHeight="1" spans="1:6">
      <c r="A1926" s="161" t="s">
        <v>2286</v>
      </c>
      <c r="B1926" s="91" t="s">
        <v>1545</v>
      </c>
      <c r="C1926" s="161">
        <v>30</v>
      </c>
      <c r="D1926" s="162" t="s">
        <v>69</v>
      </c>
      <c r="E1926" s="75" t="s">
        <v>3104</v>
      </c>
      <c r="F1926" s="14" t="s">
        <v>15</v>
      </c>
    </row>
    <row r="1927" customHeight="1" spans="1:6">
      <c r="A1927" s="163">
        <v>62072</v>
      </c>
      <c r="B1927" s="67" t="s">
        <v>2043</v>
      </c>
      <c r="C1927" s="161">
        <v>30</v>
      </c>
      <c r="D1927" s="20" t="s">
        <v>69</v>
      </c>
      <c r="E1927" s="69" t="s">
        <v>3105</v>
      </c>
      <c r="F1927" s="14" t="s">
        <v>15</v>
      </c>
    </row>
    <row r="1928" customHeight="1" spans="1:6">
      <c r="A1928" s="161" t="s">
        <v>2301</v>
      </c>
      <c r="B1928" s="91" t="s">
        <v>2302</v>
      </c>
      <c r="C1928" s="161">
        <v>300</v>
      </c>
      <c r="D1928" s="162" t="s">
        <v>360</v>
      </c>
      <c r="E1928" s="69" t="s">
        <v>3106</v>
      </c>
      <c r="F1928" s="14" t="s">
        <v>15</v>
      </c>
    </row>
    <row r="1929" customHeight="1" spans="1:6">
      <c r="A1929" s="161" t="s">
        <v>2304</v>
      </c>
      <c r="B1929" s="91" t="s">
        <v>2044</v>
      </c>
      <c r="C1929" s="161">
        <v>30</v>
      </c>
      <c r="D1929" s="162" t="s">
        <v>360</v>
      </c>
      <c r="E1929" s="78" t="s">
        <v>2305</v>
      </c>
      <c r="F1929" s="14" t="s">
        <v>15</v>
      </c>
    </row>
    <row r="1930" customHeight="1" spans="1:6">
      <c r="A1930" s="161" t="s">
        <v>2316</v>
      </c>
      <c r="B1930" s="91" t="s">
        <v>2058</v>
      </c>
      <c r="C1930" s="161">
        <v>8</v>
      </c>
      <c r="D1930" s="162" t="s">
        <v>69</v>
      </c>
      <c r="E1930" s="75" t="s">
        <v>2317</v>
      </c>
      <c r="F1930" s="14" t="s">
        <v>15</v>
      </c>
    </row>
    <row r="1931" customHeight="1" spans="1:6">
      <c r="A1931" s="163">
        <v>62097</v>
      </c>
      <c r="B1931" s="67" t="s">
        <v>3107</v>
      </c>
      <c r="C1931" s="161">
        <v>3</v>
      </c>
      <c r="D1931" s="20" t="s">
        <v>883</v>
      </c>
      <c r="E1931" s="75" t="s">
        <v>3108</v>
      </c>
      <c r="F1931" s="14" t="s">
        <v>15</v>
      </c>
    </row>
    <row r="1932" customHeight="1" spans="1:6">
      <c r="A1932" s="161" t="s">
        <v>3109</v>
      </c>
      <c r="B1932" s="91" t="s">
        <v>3110</v>
      </c>
      <c r="C1932" s="161">
        <v>30</v>
      </c>
      <c r="D1932" s="162" t="s">
        <v>69</v>
      </c>
      <c r="E1932" s="75" t="s">
        <v>3111</v>
      </c>
      <c r="F1932" s="14" t="s">
        <v>15</v>
      </c>
    </row>
    <row r="1933" customHeight="1" spans="1:6">
      <c r="A1933" s="170">
        <v>63</v>
      </c>
      <c r="B1933" s="100" t="s">
        <v>2062</v>
      </c>
      <c r="C1933" s="170"/>
      <c r="D1933" s="171"/>
      <c r="E1933" s="172"/>
      <c r="F1933" s="14"/>
    </row>
    <row r="1934" customHeight="1" spans="1:6">
      <c r="A1934" s="163">
        <v>63012</v>
      </c>
      <c r="B1934" s="67" t="s">
        <v>2068</v>
      </c>
      <c r="C1934" s="161">
        <v>120</v>
      </c>
      <c r="D1934" s="20" t="s">
        <v>69</v>
      </c>
      <c r="E1934" s="75" t="s">
        <v>2326</v>
      </c>
      <c r="F1934" s="14" t="s">
        <v>15</v>
      </c>
    </row>
    <row r="1935" customHeight="1" spans="1:6">
      <c r="A1935" s="161" t="s">
        <v>2329</v>
      </c>
      <c r="B1935" s="91" t="s">
        <v>2068</v>
      </c>
      <c r="C1935" s="161">
        <v>120</v>
      </c>
      <c r="D1935" s="162" t="s">
        <v>69</v>
      </c>
      <c r="E1935" s="75" t="s">
        <v>2330</v>
      </c>
      <c r="F1935" s="14" t="s">
        <v>15</v>
      </c>
    </row>
    <row r="1936" customHeight="1" spans="1:6">
      <c r="A1936" s="161" t="s">
        <v>2341</v>
      </c>
      <c r="B1936" s="91" t="s">
        <v>2076</v>
      </c>
      <c r="C1936" s="161">
        <v>10</v>
      </c>
      <c r="D1936" s="162" t="s">
        <v>69</v>
      </c>
      <c r="E1936" s="75" t="s">
        <v>2342</v>
      </c>
      <c r="F1936" s="14" t="s">
        <v>15</v>
      </c>
    </row>
    <row r="1937" customHeight="1" spans="1:6">
      <c r="A1937" s="161" t="s">
        <v>2343</v>
      </c>
      <c r="B1937" s="91" t="s">
        <v>2076</v>
      </c>
      <c r="C1937" s="161">
        <v>10</v>
      </c>
      <c r="D1937" s="162" t="s">
        <v>69</v>
      </c>
      <c r="E1937" s="75" t="s">
        <v>2344</v>
      </c>
      <c r="F1937" s="14" t="s">
        <v>15</v>
      </c>
    </row>
    <row r="1938" customHeight="1" spans="1:6">
      <c r="A1938" s="161" t="s">
        <v>3112</v>
      </c>
      <c r="B1938" s="91" t="s">
        <v>2086</v>
      </c>
      <c r="C1938" s="161">
        <v>156</v>
      </c>
      <c r="D1938" s="162" t="s">
        <v>69</v>
      </c>
      <c r="E1938" s="75" t="s">
        <v>2358</v>
      </c>
      <c r="F1938" s="14" t="s">
        <v>15</v>
      </c>
    </row>
    <row r="1939" customHeight="1" spans="1:6">
      <c r="A1939" s="163">
        <v>63043</v>
      </c>
      <c r="B1939" s="67" t="s">
        <v>2086</v>
      </c>
      <c r="C1939" s="161">
        <v>156</v>
      </c>
      <c r="D1939" s="20" t="s">
        <v>69</v>
      </c>
      <c r="E1939" s="75" t="s">
        <v>2362</v>
      </c>
      <c r="F1939" s="14" t="s">
        <v>15</v>
      </c>
    </row>
    <row r="1940" customHeight="1" spans="1:6">
      <c r="A1940" s="161" t="s">
        <v>2363</v>
      </c>
      <c r="B1940" s="91" t="s">
        <v>2086</v>
      </c>
      <c r="C1940" s="161">
        <v>156</v>
      </c>
      <c r="D1940" s="162" t="s">
        <v>69</v>
      </c>
      <c r="E1940" s="75" t="s">
        <v>2364</v>
      </c>
      <c r="F1940" s="14" t="s">
        <v>15</v>
      </c>
    </row>
    <row r="1941" customHeight="1" spans="1:6">
      <c r="A1941" s="170" t="s">
        <v>1556</v>
      </c>
      <c r="B1941" s="100" t="s">
        <v>877</v>
      </c>
      <c r="C1941" s="161"/>
      <c r="D1941" s="162"/>
      <c r="E1941" s="94"/>
      <c r="F1941" s="14"/>
    </row>
    <row r="1942" customHeight="1" spans="1:6">
      <c r="A1942" s="161" t="s">
        <v>2371</v>
      </c>
      <c r="B1942" s="91" t="s">
        <v>2100</v>
      </c>
      <c r="C1942" s="161">
        <f>C1684/2</f>
        <v>28</v>
      </c>
      <c r="D1942" s="162" t="s">
        <v>319</v>
      </c>
      <c r="E1942" s="69" t="s">
        <v>3113</v>
      </c>
      <c r="F1942" s="14" t="s">
        <v>15</v>
      </c>
    </row>
    <row r="1943" customHeight="1" spans="1:6">
      <c r="A1943" s="161" t="s">
        <v>2373</v>
      </c>
      <c r="B1943" s="91" t="s">
        <v>2374</v>
      </c>
      <c r="C1943" s="161">
        <f>C1684/2</f>
        <v>28</v>
      </c>
      <c r="D1943" s="162" t="s">
        <v>69</v>
      </c>
      <c r="E1943" s="69" t="s">
        <v>3114</v>
      </c>
      <c r="F1943" s="14" t="s">
        <v>15</v>
      </c>
    </row>
    <row r="1944" customHeight="1" spans="1:6">
      <c r="A1944" s="161" t="s">
        <v>1559</v>
      </c>
      <c r="B1944" s="91" t="s">
        <v>880</v>
      </c>
      <c r="C1944" s="161">
        <f>C1684/2</f>
        <v>28</v>
      </c>
      <c r="D1944" s="162" t="s">
        <v>69</v>
      </c>
      <c r="E1944" s="75" t="s">
        <v>3115</v>
      </c>
      <c r="F1944" s="14" t="s">
        <v>15</v>
      </c>
    </row>
    <row r="1945" customHeight="1" spans="1:6">
      <c r="A1945" s="161" t="s">
        <v>2380</v>
      </c>
      <c r="B1945" s="91" t="s">
        <v>2113</v>
      </c>
      <c r="C1945" s="161">
        <f>C1684/2</f>
        <v>28</v>
      </c>
      <c r="D1945" s="162" t="s">
        <v>319</v>
      </c>
      <c r="E1945" s="69" t="s">
        <v>3116</v>
      </c>
      <c r="F1945" s="14" t="s">
        <v>15</v>
      </c>
    </row>
    <row r="1946" customHeight="1" spans="1:6">
      <c r="A1946" s="161" t="s">
        <v>2382</v>
      </c>
      <c r="B1946" s="91" t="s">
        <v>882</v>
      </c>
      <c r="C1946" s="161">
        <v>1</v>
      </c>
      <c r="D1946" s="162" t="s">
        <v>883</v>
      </c>
      <c r="E1946" s="75" t="s">
        <v>2383</v>
      </c>
      <c r="F1946" s="14" t="s">
        <v>15</v>
      </c>
    </row>
    <row r="1947" customHeight="1" spans="1:6">
      <c r="A1947" s="161" t="s">
        <v>2384</v>
      </c>
      <c r="B1947" s="91" t="s">
        <v>2385</v>
      </c>
      <c r="C1947" s="161">
        <v>1</v>
      </c>
      <c r="D1947" s="162" t="s">
        <v>883</v>
      </c>
      <c r="E1947" s="75" t="s">
        <v>2386</v>
      </c>
      <c r="F1947" s="14" t="s">
        <v>15</v>
      </c>
    </row>
    <row r="1948" customHeight="1" spans="1:6">
      <c r="A1948" s="163">
        <v>64061</v>
      </c>
      <c r="B1948" s="67" t="s">
        <v>2115</v>
      </c>
      <c r="C1948" s="161">
        <v>1</v>
      </c>
      <c r="D1948" s="20" t="s">
        <v>883</v>
      </c>
      <c r="E1948" s="69" t="s">
        <v>3117</v>
      </c>
      <c r="F1948" s="14" t="s">
        <v>15</v>
      </c>
    </row>
    <row r="1949" customHeight="1" spans="1:6">
      <c r="A1949" s="163">
        <v>64062</v>
      </c>
      <c r="B1949" s="67" t="s">
        <v>2117</v>
      </c>
      <c r="C1949" s="161">
        <v>1</v>
      </c>
      <c r="D1949" s="20" t="s">
        <v>883</v>
      </c>
      <c r="E1949" s="75" t="s">
        <v>3118</v>
      </c>
      <c r="F1949" s="14" t="s">
        <v>15</v>
      </c>
    </row>
    <row r="1950" customHeight="1" spans="1:6">
      <c r="A1950" s="161" t="s">
        <v>3119</v>
      </c>
      <c r="B1950" s="91" t="s">
        <v>2654</v>
      </c>
      <c r="C1950" s="161">
        <v>120</v>
      </c>
      <c r="D1950" s="162" t="s">
        <v>69</v>
      </c>
      <c r="E1950" s="75" t="s">
        <v>3120</v>
      </c>
      <c r="F1950" s="14" t="s">
        <v>15</v>
      </c>
    </row>
    <row r="1951" customHeight="1" spans="1:6">
      <c r="A1951" s="161" t="s">
        <v>3121</v>
      </c>
      <c r="B1951" s="91" t="s">
        <v>2654</v>
      </c>
      <c r="C1951" s="161">
        <v>120</v>
      </c>
      <c r="D1951" s="162" t="s">
        <v>69</v>
      </c>
      <c r="E1951" s="75" t="s">
        <v>3122</v>
      </c>
      <c r="F1951" s="14" t="s">
        <v>15</v>
      </c>
    </row>
    <row r="1952" customHeight="1" spans="1:6">
      <c r="A1952" s="161" t="s">
        <v>2402</v>
      </c>
      <c r="B1952" s="91" t="s">
        <v>2131</v>
      </c>
      <c r="C1952" s="161">
        <v>30</v>
      </c>
      <c r="D1952" s="162" t="s">
        <v>69</v>
      </c>
      <c r="E1952" s="75" t="s">
        <v>3123</v>
      </c>
      <c r="F1952" s="14" t="s">
        <v>15</v>
      </c>
    </row>
    <row r="1953" customHeight="1" spans="1:6">
      <c r="A1953" s="161" t="s">
        <v>3124</v>
      </c>
      <c r="B1953" s="91" t="s">
        <v>3125</v>
      </c>
      <c r="C1953" s="161">
        <v>5</v>
      </c>
      <c r="D1953" s="162" t="s">
        <v>69</v>
      </c>
      <c r="E1953" s="160" t="s">
        <v>3126</v>
      </c>
      <c r="F1953" s="14" t="s">
        <v>15</v>
      </c>
    </row>
    <row r="1954" customHeight="1" spans="1:6">
      <c r="A1954" s="161" t="s">
        <v>3127</v>
      </c>
      <c r="B1954" s="91" t="s">
        <v>3128</v>
      </c>
      <c r="C1954" s="161">
        <f>C1684/2</f>
        <v>28</v>
      </c>
      <c r="D1954" s="162" t="s">
        <v>2515</v>
      </c>
      <c r="E1954" s="69" t="s">
        <v>3129</v>
      </c>
      <c r="F1954" s="14" t="s">
        <v>15</v>
      </c>
    </row>
    <row r="1955" customHeight="1" spans="1:6">
      <c r="A1955" s="81" t="s">
        <v>3130</v>
      </c>
      <c r="B1955" s="100" t="s">
        <v>3131</v>
      </c>
      <c r="C1955" s="161"/>
      <c r="D1955" s="162"/>
      <c r="E1955" s="94"/>
      <c r="F1955" s="14"/>
    </row>
    <row r="1956" customHeight="1" spans="1:6">
      <c r="A1956" s="19">
        <v>80301</v>
      </c>
      <c r="B1956" s="67" t="s">
        <v>3132</v>
      </c>
      <c r="C1956" s="19">
        <f>C1684</f>
        <v>56</v>
      </c>
      <c r="D1956" s="68" t="s">
        <v>27</v>
      </c>
      <c r="E1956" s="69" t="s">
        <v>3133</v>
      </c>
      <c r="F1956" s="14" t="s">
        <v>15</v>
      </c>
    </row>
    <row r="1957" customHeight="1" spans="1:6">
      <c r="A1957" s="161" t="s">
        <v>3134</v>
      </c>
      <c r="B1957" s="91" t="s">
        <v>3135</v>
      </c>
      <c r="C1957" s="161">
        <v>10</v>
      </c>
      <c r="D1957" s="162" t="s">
        <v>316</v>
      </c>
      <c r="E1957" s="69" t="s">
        <v>3136</v>
      </c>
      <c r="F1957" s="14" t="s">
        <v>15</v>
      </c>
    </row>
    <row r="1958" customHeight="1" spans="1:6">
      <c r="A1958" s="161" t="s">
        <v>3137</v>
      </c>
      <c r="B1958" s="91" t="s">
        <v>3138</v>
      </c>
      <c r="C1958" s="161">
        <f>C1684</f>
        <v>56</v>
      </c>
      <c r="D1958" s="162" t="s">
        <v>2535</v>
      </c>
      <c r="E1958" s="69" t="s">
        <v>3139</v>
      </c>
      <c r="F1958" s="14" t="s">
        <v>15</v>
      </c>
    </row>
    <row r="1959" customHeight="1" spans="1:6">
      <c r="A1959" s="161" t="s">
        <v>3140</v>
      </c>
      <c r="B1959" s="91" t="s">
        <v>3141</v>
      </c>
      <c r="C1959" s="161">
        <f>C1684/2</f>
        <v>28</v>
      </c>
      <c r="D1959" s="162" t="s">
        <v>360</v>
      </c>
      <c r="E1959" s="69" t="s">
        <v>3142</v>
      </c>
      <c r="F1959" s="14" t="s">
        <v>15</v>
      </c>
    </row>
    <row r="1960" customHeight="1" spans="1:6">
      <c r="A1960" s="19">
        <v>80305</v>
      </c>
      <c r="B1960" s="67" t="s">
        <v>3143</v>
      </c>
      <c r="C1960" s="19">
        <v>5</v>
      </c>
      <c r="D1960" s="68" t="s">
        <v>908</v>
      </c>
      <c r="E1960" s="69" t="s">
        <v>3144</v>
      </c>
      <c r="F1960" s="14" t="s">
        <v>15</v>
      </c>
    </row>
    <row r="1961" customHeight="1" spans="1:6">
      <c r="A1961" s="19">
        <v>80306</v>
      </c>
      <c r="B1961" s="67" t="s">
        <v>3145</v>
      </c>
      <c r="C1961" s="19">
        <v>1</v>
      </c>
      <c r="D1961" s="68" t="s">
        <v>883</v>
      </c>
      <c r="E1961" s="69" t="s">
        <v>3146</v>
      </c>
      <c r="F1961" s="14" t="s">
        <v>15</v>
      </c>
    </row>
    <row r="1962" customHeight="1" spans="1:6">
      <c r="A1962" s="19">
        <v>80307</v>
      </c>
      <c r="B1962" s="67" t="s">
        <v>3147</v>
      </c>
      <c r="C1962" s="19">
        <v>1</v>
      </c>
      <c r="D1962" s="68" t="s">
        <v>883</v>
      </c>
      <c r="E1962" s="69" t="s">
        <v>3148</v>
      </c>
      <c r="F1962" s="14" t="s">
        <v>15</v>
      </c>
    </row>
    <row r="1963" customHeight="1" spans="1:6">
      <c r="A1963" s="163">
        <v>80308</v>
      </c>
      <c r="B1963" s="67" t="s">
        <v>3149</v>
      </c>
      <c r="C1963" s="163">
        <v>20</v>
      </c>
      <c r="D1963" s="20" t="s">
        <v>316</v>
      </c>
      <c r="E1963" s="69" t="s">
        <v>3150</v>
      </c>
      <c r="F1963" s="14" t="s">
        <v>15</v>
      </c>
    </row>
    <row r="1964" customHeight="1" spans="1:6">
      <c r="A1964" s="19">
        <v>80309</v>
      </c>
      <c r="B1964" s="67" t="s">
        <v>3151</v>
      </c>
      <c r="C1964" s="19">
        <v>2</v>
      </c>
      <c r="D1964" s="68" t="s">
        <v>27</v>
      </c>
      <c r="E1964" s="69" t="s">
        <v>3152</v>
      </c>
      <c r="F1964" s="14" t="s">
        <v>15</v>
      </c>
    </row>
    <row r="1965" customHeight="1" spans="1:6">
      <c r="A1965" s="163">
        <v>80310</v>
      </c>
      <c r="B1965" s="67" t="s">
        <v>3153</v>
      </c>
      <c r="C1965" s="161">
        <v>5</v>
      </c>
      <c r="D1965" s="20" t="s">
        <v>316</v>
      </c>
      <c r="E1965" s="69" t="s">
        <v>3154</v>
      </c>
      <c r="F1965" s="14" t="s">
        <v>15</v>
      </c>
    </row>
    <row r="1966" customHeight="1" spans="1:6">
      <c r="A1966" s="163">
        <v>80311</v>
      </c>
      <c r="B1966" s="67" t="s">
        <v>3155</v>
      </c>
      <c r="C1966" s="163">
        <v>10</v>
      </c>
      <c r="D1966" s="20" t="s">
        <v>316</v>
      </c>
      <c r="E1966" s="69" t="s">
        <v>3156</v>
      </c>
      <c r="F1966" s="14" t="s">
        <v>15</v>
      </c>
    </row>
    <row r="1967" customHeight="1" spans="1:6">
      <c r="A1967" s="170">
        <v>81</v>
      </c>
      <c r="B1967" s="100" t="s">
        <v>990</v>
      </c>
      <c r="C1967" s="161"/>
      <c r="D1967" s="162"/>
      <c r="E1967" s="69"/>
      <c r="F1967" s="14"/>
    </row>
    <row r="1968" customHeight="1" spans="1:6">
      <c r="A1968" s="161" t="s">
        <v>3157</v>
      </c>
      <c r="B1968" s="91" t="s">
        <v>3158</v>
      </c>
      <c r="C1968" s="161">
        <v>5</v>
      </c>
      <c r="D1968" s="20" t="s">
        <v>27</v>
      </c>
      <c r="E1968" s="75" t="s">
        <v>3159</v>
      </c>
      <c r="F1968" s="14" t="s">
        <v>15</v>
      </c>
    </row>
    <row r="1969" customHeight="1" spans="1:6">
      <c r="A1969" s="163">
        <v>81106</v>
      </c>
      <c r="B1969" s="67" t="s">
        <v>3160</v>
      </c>
      <c r="C1969" s="163">
        <v>1</v>
      </c>
      <c r="D1969" s="20" t="s">
        <v>27</v>
      </c>
      <c r="E1969" s="72" t="s">
        <v>3161</v>
      </c>
      <c r="F1969" s="14" t="s">
        <v>15</v>
      </c>
    </row>
    <row r="1970" customHeight="1" spans="1:6">
      <c r="A1970" s="95">
        <v>81107</v>
      </c>
      <c r="B1970" s="97" t="s">
        <v>3162</v>
      </c>
      <c r="C1970" s="95">
        <v>2</v>
      </c>
      <c r="D1970" s="96" t="s">
        <v>69</v>
      </c>
      <c r="E1970" s="72" t="s">
        <v>3163</v>
      </c>
      <c r="F1970" s="14" t="s">
        <v>15</v>
      </c>
    </row>
    <row r="1971" customHeight="1" spans="1:6">
      <c r="A1971" s="95">
        <v>81108</v>
      </c>
      <c r="B1971" s="97" t="s">
        <v>3162</v>
      </c>
      <c r="C1971" s="95">
        <v>5</v>
      </c>
      <c r="D1971" s="96" t="s">
        <v>69</v>
      </c>
      <c r="E1971" s="72" t="s">
        <v>3164</v>
      </c>
      <c r="F1971" s="14" t="s">
        <v>15</v>
      </c>
    </row>
    <row r="1972" customHeight="1" spans="1:6">
      <c r="A1972" s="95">
        <v>81110</v>
      </c>
      <c r="B1972" s="97" t="s">
        <v>3165</v>
      </c>
      <c r="C1972" s="95">
        <v>8</v>
      </c>
      <c r="D1972" s="96" t="s">
        <v>69</v>
      </c>
      <c r="E1972" s="75" t="s">
        <v>3166</v>
      </c>
      <c r="F1972" s="14" t="s">
        <v>15</v>
      </c>
    </row>
    <row r="1973" customHeight="1" spans="1:6">
      <c r="A1973" s="161" t="s">
        <v>3167</v>
      </c>
      <c r="B1973" s="91" t="s">
        <v>3168</v>
      </c>
      <c r="C1973" s="161">
        <v>8</v>
      </c>
      <c r="D1973" s="162" t="s">
        <v>319</v>
      </c>
      <c r="E1973" s="69" t="s">
        <v>3169</v>
      </c>
      <c r="F1973" s="14" t="s">
        <v>15</v>
      </c>
    </row>
    <row r="1974" customHeight="1" spans="1:6">
      <c r="A1974" s="161" t="s">
        <v>3170</v>
      </c>
      <c r="B1974" s="91" t="s">
        <v>3171</v>
      </c>
      <c r="C1974" s="161">
        <v>8</v>
      </c>
      <c r="D1974" s="162" t="s">
        <v>319</v>
      </c>
      <c r="E1974" s="69" t="s">
        <v>3172</v>
      </c>
      <c r="F1974" s="14" t="s">
        <v>15</v>
      </c>
    </row>
    <row r="1975" customHeight="1" spans="1:6">
      <c r="A1975" s="161" t="s">
        <v>3173</v>
      </c>
      <c r="B1975" s="91" t="s">
        <v>3174</v>
      </c>
      <c r="C1975" s="161">
        <v>8</v>
      </c>
      <c r="D1975" s="162" t="s">
        <v>319</v>
      </c>
      <c r="E1975" s="72" t="s">
        <v>3175</v>
      </c>
      <c r="F1975" s="14" t="s">
        <v>15</v>
      </c>
    </row>
    <row r="1976" customHeight="1" spans="1:6">
      <c r="A1976" s="161" t="s">
        <v>3176</v>
      </c>
      <c r="B1976" s="91" t="s">
        <v>3177</v>
      </c>
      <c r="C1976" s="161">
        <v>8</v>
      </c>
      <c r="D1976" s="162" t="s">
        <v>319</v>
      </c>
      <c r="E1976" s="75" t="s">
        <v>3178</v>
      </c>
      <c r="F1976" s="14" t="s">
        <v>15</v>
      </c>
    </row>
    <row r="1977" customHeight="1" spans="1:6">
      <c r="A1977" s="170" t="s">
        <v>2414</v>
      </c>
      <c r="B1977" s="100" t="s">
        <v>1052</v>
      </c>
      <c r="C1977" s="161"/>
      <c r="D1977" s="162"/>
      <c r="E1977" s="94"/>
      <c r="F1977" s="14"/>
    </row>
    <row r="1978" customHeight="1" spans="1:6">
      <c r="A1978" s="161" t="s">
        <v>3179</v>
      </c>
      <c r="B1978" s="91" t="s">
        <v>1053</v>
      </c>
      <c r="C1978" s="161">
        <v>10</v>
      </c>
      <c r="D1978" s="162" t="s">
        <v>1054</v>
      </c>
      <c r="E1978" s="88" t="s">
        <v>1677</v>
      </c>
      <c r="F1978" s="14" t="s">
        <v>15</v>
      </c>
    </row>
    <row r="1979" customHeight="1" spans="1:6">
      <c r="A1979" s="161" t="s">
        <v>3180</v>
      </c>
      <c r="B1979" s="91" t="s">
        <v>1056</v>
      </c>
      <c r="C1979" s="161">
        <f>C1684*2</f>
        <v>112</v>
      </c>
      <c r="D1979" s="162" t="s">
        <v>69</v>
      </c>
      <c r="E1979" s="69" t="s">
        <v>2157</v>
      </c>
      <c r="F1979" s="14" t="s">
        <v>15</v>
      </c>
    </row>
    <row r="1980" customHeight="1" spans="1:6">
      <c r="A1980" s="161" t="s">
        <v>3181</v>
      </c>
      <c r="B1980" s="91" t="s">
        <v>2659</v>
      </c>
      <c r="C1980" s="161">
        <v>10</v>
      </c>
      <c r="D1980" s="162" t="s">
        <v>1689</v>
      </c>
      <c r="E1980" s="88" t="s">
        <v>3182</v>
      </c>
      <c r="F1980" s="14" t="s">
        <v>15</v>
      </c>
    </row>
    <row r="1981" customHeight="1" spans="1:6">
      <c r="A1981" s="161" t="s">
        <v>3183</v>
      </c>
      <c r="B1981" s="91" t="s">
        <v>2661</v>
      </c>
      <c r="C1981" s="161">
        <v>1</v>
      </c>
      <c r="D1981" s="162" t="s">
        <v>69</v>
      </c>
      <c r="E1981" s="72" t="s">
        <v>2662</v>
      </c>
      <c r="F1981" s="14" t="s">
        <v>15</v>
      </c>
    </row>
    <row r="1982" customHeight="1" spans="1:6">
      <c r="A1982" s="175">
        <v>72061</v>
      </c>
      <c r="B1982" s="176" t="s">
        <v>2428</v>
      </c>
      <c r="C1982" s="177">
        <v>1</v>
      </c>
      <c r="D1982" s="178" t="s">
        <v>2429</v>
      </c>
      <c r="E1982" s="179" t="s">
        <v>2430</v>
      </c>
      <c r="F1982" s="14" t="s">
        <v>15</v>
      </c>
    </row>
    <row r="1983" customHeight="1" spans="1:6">
      <c r="A1983" s="175" t="s">
        <v>3184</v>
      </c>
      <c r="B1983" s="176" t="s">
        <v>3185</v>
      </c>
      <c r="C1983" s="177">
        <v>20</v>
      </c>
      <c r="D1983" s="178" t="s">
        <v>316</v>
      </c>
      <c r="E1983" s="93" t="s">
        <v>3186</v>
      </c>
      <c r="F1983" s="14" t="s">
        <v>15</v>
      </c>
    </row>
    <row r="1984" customHeight="1" spans="1:6">
      <c r="A1984" s="175">
        <v>72091</v>
      </c>
      <c r="B1984" s="176" t="s">
        <v>2435</v>
      </c>
      <c r="C1984" s="177">
        <v>1</v>
      </c>
      <c r="D1984" s="178" t="s">
        <v>316</v>
      </c>
      <c r="E1984" s="93" t="s">
        <v>3187</v>
      </c>
      <c r="F1984" s="14" t="s">
        <v>15</v>
      </c>
    </row>
    <row r="1985" customHeight="1" spans="1:6">
      <c r="A1985" s="121" t="s">
        <v>3188</v>
      </c>
      <c r="B1985" s="16" t="s">
        <v>3189</v>
      </c>
      <c r="C1985" s="42">
        <v>1</v>
      </c>
      <c r="D1985" s="164" t="s">
        <v>8</v>
      </c>
      <c r="E1985" s="180" t="s">
        <v>11</v>
      </c>
      <c r="F1985" s="14" t="s">
        <v>15</v>
      </c>
    </row>
    <row r="1986" customHeight="1" spans="1:6">
      <c r="A1986" s="54">
        <v>1</v>
      </c>
      <c r="B1986" s="16" t="s">
        <v>142</v>
      </c>
      <c r="C1986" s="12">
        <v>1</v>
      </c>
      <c r="D1986" s="10" t="s">
        <v>8</v>
      </c>
      <c r="E1986" s="90" t="s">
        <v>14</v>
      </c>
      <c r="F1986" s="14" t="s">
        <v>15</v>
      </c>
    </row>
    <row r="1987" customHeight="1" spans="1:6">
      <c r="A1987" s="201" t="s">
        <v>16</v>
      </c>
      <c r="B1987" s="18" t="s">
        <v>17</v>
      </c>
      <c r="C1987" s="19">
        <v>56</v>
      </c>
      <c r="D1987" s="20" t="s">
        <v>18</v>
      </c>
      <c r="E1987" s="21"/>
      <c r="F1987" s="14"/>
    </row>
    <row r="1988" customHeight="1" spans="1:6">
      <c r="A1988" s="201" t="s">
        <v>19</v>
      </c>
      <c r="B1988" s="22" t="s">
        <v>20</v>
      </c>
      <c r="C1988" s="23"/>
      <c r="D1988" s="15"/>
      <c r="E1988" s="24"/>
      <c r="F1988" s="14"/>
    </row>
    <row r="1989" customHeight="1" spans="1:6">
      <c r="A1989" s="201" t="s">
        <v>21</v>
      </c>
      <c r="B1989" s="22" t="s">
        <v>22</v>
      </c>
      <c r="C1989" s="23"/>
      <c r="D1989" s="15"/>
      <c r="E1989" s="24"/>
      <c r="F1989" s="14"/>
    </row>
    <row r="1990" customHeight="1" spans="1:6">
      <c r="A1990" s="201" t="s">
        <v>23</v>
      </c>
      <c r="B1990" s="18" t="s">
        <v>24</v>
      </c>
      <c r="C1990" s="25"/>
      <c r="D1990" s="26"/>
      <c r="E1990" s="21"/>
      <c r="F1990" s="14"/>
    </row>
    <row r="1991" customHeight="1" spans="1:6">
      <c r="A1991" s="201" t="s">
        <v>25</v>
      </c>
      <c r="B1991" s="22" t="s">
        <v>149</v>
      </c>
      <c r="C1991" s="23">
        <v>1</v>
      </c>
      <c r="D1991" s="15" t="s">
        <v>27</v>
      </c>
      <c r="E1991" s="24" t="s">
        <v>150</v>
      </c>
      <c r="F1991" s="14" t="s">
        <v>32</v>
      </c>
    </row>
    <row r="1992" customHeight="1" spans="1:6">
      <c r="A1992" s="201" t="s">
        <v>29</v>
      </c>
      <c r="B1992" s="27" t="s">
        <v>34</v>
      </c>
      <c r="C1992" s="28">
        <v>1</v>
      </c>
      <c r="D1992" s="28" t="s">
        <v>27</v>
      </c>
      <c r="E1992" s="30" t="s">
        <v>35</v>
      </c>
      <c r="F1992" s="14" t="s">
        <v>32</v>
      </c>
    </row>
    <row r="1993" customHeight="1" spans="1:6">
      <c r="A1993" s="201" t="s">
        <v>33</v>
      </c>
      <c r="B1993" s="27" t="s">
        <v>37</v>
      </c>
      <c r="C1993" s="28">
        <v>1</v>
      </c>
      <c r="D1993" s="28" t="s">
        <v>27</v>
      </c>
      <c r="E1993" s="30" t="s">
        <v>38</v>
      </c>
      <c r="F1993" s="14" t="s">
        <v>15</v>
      </c>
    </row>
    <row r="1994" customHeight="1" spans="1:6">
      <c r="A1994" s="201" t="s">
        <v>36</v>
      </c>
      <c r="B1994" s="22" t="s">
        <v>40</v>
      </c>
      <c r="C1994" s="23">
        <v>1</v>
      </c>
      <c r="D1994" s="15" t="s">
        <v>41</v>
      </c>
      <c r="E1994" s="24" t="s">
        <v>42</v>
      </c>
      <c r="F1994" s="14" t="s">
        <v>32</v>
      </c>
    </row>
    <row r="1995" customHeight="1" spans="1:6">
      <c r="A1995" s="201" t="s">
        <v>39</v>
      </c>
      <c r="B1995" s="31" t="s">
        <v>44</v>
      </c>
      <c r="C1995" s="23">
        <v>1</v>
      </c>
      <c r="D1995" s="15" t="s">
        <v>41</v>
      </c>
      <c r="E1995" s="32" t="s">
        <v>45</v>
      </c>
      <c r="F1995" s="14" t="s">
        <v>15</v>
      </c>
    </row>
    <row r="1996" customHeight="1" spans="1:6">
      <c r="A1996" s="201" t="s">
        <v>43</v>
      </c>
      <c r="B1996" s="22" t="s">
        <v>47</v>
      </c>
      <c r="C1996" s="23">
        <f>C1987/2</f>
        <v>28</v>
      </c>
      <c r="D1996" s="15" t="s">
        <v>27</v>
      </c>
      <c r="E1996" s="24" t="s">
        <v>48</v>
      </c>
      <c r="F1996" s="14" t="s">
        <v>15</v>
      </c>
    </row>
    <row r="1997" customHeight="1" spans="1:6">
      <c r="A1997" s="201" t="s">
        <v>46</v>
      </c>
      <c r="B1997" s="22" t="s">
        <v>50</v>
      </c>
      <c r="C1997" s="33">
        <f>56-C1987</f>
        <v>0</v>
      </c>
      <c r="D1997" s="34" t="s">
        <v>41</v>
      </c>
      <c r="E1997" s="24" t="s">
        <v>51</v>
      </c>
      <c r="F1997" s="14" t="s">
        <v>15</v>
      </c>
    </row>
    <row r="1998" customHeight="1" spans="1:6">
      <c r="A1998" s="201" t="s">
        <v>49</v>
      </c>
      <c r="B1998" s="35" t="s">
        <v>53</v>
      </c>
      <c r="C1998" s="36">
        <v>1</v>
      </c>
      <c r="D1998" s="36" t="s">
        <v>27</v>
      </c>
      <c r="E1998" s="37" t="s">
        <v>54</v>
      </c>
      <c r="F1998" s="14" t="s">
        <v>15</v>
      </c>
    </row>
    <row r="1999" customHeight="1" spans="1:6">
      <c r="A1999" s="201" t="s">
        <v>52</v>
      </c>
      <c r="B1999" s="22" t="s">
        <v>56</v>
      </c>
      <c r="C1999" s="23">
        <v>1</v>
      </c>
      <c r="D1999" s="15" t="s">
        <v>27</v>
      </c>
      <c r="E1999" s="38" t="s">
        <v>57</v>
      </c>
      <c r="F1999" s="14" t="s">
        <v>15</v>
      </c>
    </row>
    <row r="2000" customHeight="1" spans="1:6">
      <c r="A2000" s="201" t="s">
        <v>55</v>
      </c>
      <c r="B2000" s="22" t="s">
        <v>59</v>
      </c>
      <c r="C2000" s="23">
        <v>1</v>
      </c>
      <c r="D2000" s="15" t="s">
        <v>27</v>
      </c>
      <c r="E2000" s="24" t="s">
        <v>60</v>
      </c>
      <c r="F2000" s="14" t="s">
        <v>15</v>
      </c>
    </row>
    <row r="2001" customHeight="1" spans="1:6">
      <c r="A2001" s="201" t="s">
        <v>58</v>
      </c>
      <c r="B2001" s="22" t="s">
        <v>62</v>
      </c>
      <c r="C2001" s="23">
        <v>1</v>
      </c>
      <c r="D2001" s="15" t="s">
        <v>63</v>
      </c>
      <c r="E2001" s="24" t="s">
        <v>64</v>
      </c>
      <c r="F2001" s="14" t="s">
        <v>15</v>
      </c>
    </row>
    <row r="2002" customHeight="1" spans="1:6">
      <c r="A2002" s="201" t="s">
        <v>61</v>
      </c>
      <c r="B2002" s="18" t="s">
        <v>66</v>
      </c>
      <c r="C2002" s="25"/>
      <c r="D2002" s="26"/>
      <c r="E2002" s="21"/>
      <c r="F2002" s="14"/>
    </row>
    <row r="2003" customHeight="1" spans="1:6">
      <c r="A2003" s="201" t="s">
        <v>65</v>
      </c>
      <c r="B2003" s="22" t="s">
        <v>68</v>
      </c>
      <c r="C2003" s="23">
        <f>C1987/4</f>
        <v>14</v>
      </c>
      <c r="D2003" s="15" t="s">
        <v>69</v>
      </c>
      <c r="E2003" s="24" t="s">
        <v>70</v>
      </c>
      <c r="F2003" s="14" t="s">
        <v>15</v>
      </c>
    </row>
    <row r="2004" customHeight="1" spans="1:6">
      <c r="A2004" s="201" t="s">
        <v>67</v>
      </c>
      <c r="B2004" s="22" t="s">
        <v>72</v>
      </c>
      <c r="C2004" s="23">
        <f>C1987/4</f>
        <v>14</v>
      </c>
      <c r="D2004" s="15" t="s">
        <v>69</v>
      </c>
      <c r="E2004" s="24" t="s">
        <v>73</v>
      </c>
      <c r="F2004" s="14" t="s">
        <v>15</v>
      </c>
    </row>
    <row r="2005" customHeight="1" spans="1:6">
      <c r="A2005" s="201" t="s">
        <v>71</v>
      </c>
      <c r="B2005" s="22" t="s">
        <v>75</v>
      </c>
      <c r="C2005" s="23">
        <f>C1987/2</f>
        <v>28</v>
      </c>
      <c r="D2005" s="15" t="s">
        <v>69</v>
      </c>
      <c r="E2005" s="39" t="s">
        <v>76</v>
      </c>
      <c r="F2005" s="14" t="s">
        <v>15</v>
      </c>
    </row>
    <row r="2006" customHeight="1" spans="1:6">
      <c r="A2006" s="201" t="s">
        <v>74</v>
      </c>
      <c r="B2006" s="22" t="s">
        <v>78</v>
      </c>
      <c r="C2006" s="23">
        <f>C1987/2</f>
        <v>28</v>
      </c>
      <c r="D2006" s="15" t="s">
        <v>69</v>
      </c>
      <c r="E2006" s="24" t="s">
        <v>79</v>
      </c>
      <c r="F2006" s="14" t="s">
        <v>15</v>
      </c>
    </row>
    <row r="2007" customHeight="1" spans="1:6">
      <c r="A2007" s="201" t="s">
        <v>77</v>
      </c>
      <c r="B2007" s="22" t="s">
        <v>81</v>
      </c>
      <c r="C2007" s="23">
        <f>C2003</f>
        <v>14</v>
      </c>
      <c r="D2007" s="15" t="s">
        <v>63</v>
      </c>
      <c r="E2007" s="24" t="s">
        <v>82</v>
      </c>
      <c r="F2007" s="14" t="s">
        <v>15</v>
      </c>
    </row>
    <row r="2008" customHeight="1" spans="1:6">
      <c r="A2008" s="201" t="s">
        <v>80</v>
      </c>
      <c r="B2008" s="22" t="s">
        <v>84</v>
      </c>
      <c r="C2008" s="23">
        <f>C2003</f>
        <v>14</v>
      </c>
      <c r="D2008" s="15" t="s">
        <v>69</v>
      </c>
      <c r="E2008" s="24" t="s">
        <v>85</v>
      </c>
      <c r="F2008" s="14" t="s">
        <v>15</v>
      </c>
    </row>
    <row r="2009" customHeight="1" spans="1:6">
      <c r="A2009" s="201" t="s">
        <v>83</v>
      </c>
      <c r="B2009" s="22" t="s">
        <v>87</v>
      </c>
      <c r="C2009" s="23">
        <v>1</v>
      </c>
      <c r="D2009" s="15" t="s">
        <v>63</v>
      </c>
      <c r="E2009" s="24" t="s">
        <v>88</v>
      </c>
      <c r="F2009" s="14" t="s">
        <v>15</v>
      </c>
    </row>
    <row r="2010" customHeight="1" spans="1:6">
      <c r="A2010" s="201" t="s">
        <v>86</v>
      </c>
      <c r="B2010" s="22" t="s">
        <v>90</v>
      </c>
      <c r="C2010" s="40">
        <v>1</v>
      </c>
      <c r="D2010" s="41" t="s">
        <v>8</v>
      </c>
      <c r="E2010" s="24" t="s">
        <v>91</v>
      </c>
      <c r="F2010" s="14" t="s">
        <v>15</v>
      </c>
    </row>
    <row r="2011" customHeight="1" spans="1:6">
      <c r="A2011" s="201" t="s">
        <v>89</v>
      </c>
      <c r="B2011" s="22" t="s">
        <v>93</v>
      </c>
      <c r="C2011" s="40">
        <v>1</v>
      </c>
      <c r="D2011" s="41" t="s">
        <v>8</v>
      </c>
      <c r="E2011" s="24" t="s">
        <v>94</v>
      </c>
      <c r="F2011" s="14" t="s">
        <v>15</v>
      </c>
    </row>
    <row r="2012" customHeight="1" spans="1:6">
      <c r="A2012" s="121">
        <v>2</v>
      </c>
      <c r="B2012" s="16" t="s">
        <v>3190</v>
      </c>
      <c r="C2012" s="42">
        <v>1</v>
      </c>
      <c r="D2012" s="164" t="s">
        <v>8</v>
      </c>
      <c r="E2012" s="90" t="s">
        <v>14</v>
      </c>
      <c r="F2012" s="14" t="s">
        <v>15</v>
      </c>
    </row>
    <row r="2013" customHeight="1" spans="1:6">
      <c r="A2013" s="204" t="s">
        <v>144</v>
      </c>
      <c r="B2013" s="181" t="s">
        <v>3191</v>
      </c>
      <c r="C2013" s="182">
        <v>56</v>
      </c>
      <c r="D2013" s="183" t="s">
        <v>18</v>
      </c>
      <c r="E2013" s="184"/>
      <c r="F2013" s="14"/>
    </row>
    <row r="2014" customHeight="1" spans="1:6">
      <c r="A2014" s="204" t="s">
        <v>145</v>
      </c>
      <c r="B2014" s="67" t="s">
        <v>3192</v>
      </c>
      <c r="C2014" s="19">
        <v>1</v>
      </c>
      <c r="D2014" s="68" t="s">
        <v>27</v>
      </c>
      <c r="E2014" s="72" t="s">
        <v>3193</v>
      </c>
      <c r="F2014" s="14" t="s">
        <v>15</v>
      </c>
    </row>
    <row r="2015" customHeight="1" spans="1:6">
      <c r="A2015" s="204" t="s">
        <v>146</v>
      </c>
      <c r="B2015" s="67" t="s">
        <v>3194</v>
      </c>
      <c r="C2015" s="19">
        <v>1</v>
      </c>
      <c r="D2015" s="68" t="s">
        <v>310</v>
      </c>
      <c r="E2015" s="76" t="s">
        <v>3195</v>
      </c>
      <c r="F2015" s="14" t="s">
        <v>15</v>
      </c>
    </row>
    <row r="2016" customHeight="1" spans="1:6">
      <c r="A2016" s="204" t="s">
        <v>147</v>
      </c>
      <c r="B2016" s="67" t="s">
        <v>3196</v>
      </c>
      <c r="C2016" s="19">
        <v>3</v>
      </c>
      <c r="D2016" s="68" t="s">
        <v>310</v>
      </c>
      <c r="E2016" s="185" t="s">
        <v>3197</v>
      </c>
      <c r="F2016" s="14" t="s">
        <v>15</v>
      </c>
    </row>
    <row r="2017" customHeight="1" spans="1:6">
      <c r="A2017" s="204" t="s">
        <v>148</v>
      </c>
      <c r="B2017" s="67" t="s">
        <v>3198</v>
      </c>
      <c r="C2017" s="19">
        <v>1</v>
      </c>
      <c r="D2017" s="68" t="s">
        <v>310</v>
      </c>
      <c r="E2017" s="186" t="s">
        <v>3199</v>
      </c>
      <c r="F2017" s="14" t="s">
        <v>15</v>
      </c>
    </row>
    <row r="2018" customHeight="1" spans="1:6">
      <c r="A2018" s="204" t="s">
        <v>151</v>
      </c>
      <c r="B2018" s="67" t="s">
        <v>3200</v>
      </c>
      <c r="C2018" s="19">
        <v>3</v>
      </c>
      <c r="D2018" s="68" t="s">
        <v>310</v>
      </c>
      <c r="E2018" s="185" t="s">
        <v>3201</v>
      </c>
      <c r="F2018" s="14" t="s">
        <v>15</v>
      </c>
    </row>
    <row r="2019" customHeight="1" spans="1:6">
      <c r="A2019" s="204" t="s">
        <v>152</v>
      </c>
      <c r="B2019" s="67" t="s">
        <v>3202</v>
      </c>
      <c r="C2019" s="19">
        <v>2</v>
      </c>
      <c r="D2019" s="68" t="s">
        <v>310</v>
      </c>
      <c r="E2019" s="185" t="s">
        <v>3203</v>
      </c>
      <c r="F2019" s="14" t="s">
        <v>15</v>
      </c>
    </row>
    <row r="2020" customHeight="1" spans="1:6">
      <c r="A2020" s="204" t="s">
        <v>153</v>
      </c>
      <c r="B2020" s="67" t="s">
        <v>3204</v>
      </c>
      <c r="C2020" s="19">
        <v>3</v>
      </c>
      <c r="D2020" s="187" t="s">
        <v>310</v>
      </c>
      <c r="E2020" s="185" t="s">
        <v>3205</v>
      </c>
      <c r="F2020" s="14" t="s">
        <v>15</v>
      </c>
    </row>
    <row r="2021" customHeight="1" spans="1:6">
      <c r="A2021" s="204" t="s">
        <v>154</v>
      </c>
      <c r="B2021" s="67" t="s">
        <v>3206</v>
      </c>
      <c r="C2021" s="19">
        <v>1</v>
      </c>
      <c r="D2021" s="187" t="s">
        <v>310</v>
      </c>
      <c r="E2021" s="186" t="s">
        <v>3207</v>
      </c>
      <c r="F2021" s="14" t="s">
        <v>15</v>
      </c>
    </row>
    <row r="2022" customHeight="1" spans="1:6">
      <c r="A2022" s="204" t="s">
        <v>155</v>
      </c>
      <c r="B2022" s="67" t="s">
        <v>3208</v>
      </c>
      <c r="C2022" s="19">
        <v>1</v>
      </c>
      <c r="D2022" s="187" t="s">
        <v>310</v>
      </c>
      <c r="E2022" s="76" t="s">
        <v>3209</v>
      </c>
      <c r="F2022" s="14" t="s">
        <v>15</v>
      </c>
    </row>
    <row r="2023" customHeight="1" spans="1:6">
      <c r="A2023" s="204" t="s">
        <v>156</v>
      </c>
      <c r="B2023" s="67" t="s">
        <v>3210</v>
      </c>
      <c r="C2023" s="19">
        <v>1</v>
      </c>
      <c r="D2023" s="187" t="s">
        <v>310</v>
      </c>
      <c r="E2023" s="185" t="s">
        <v>3211</v>
      </c>
      <c r="F2023" s="14" t="s">
        <v>15</v>
      </c>
    </row>
    <row r="2024" customHeight="1" spans="1:6">
      <c r="A2024" s="204" t="s">
        <v>157</v>
      </c>
      <c r="B2024" s="67" t="s">
        <v>3212</v>
      </c>
      <c r="C2024" s="19">
        <v>1</v>
      </c>
      <c r="D2024" s="187" t="s">
        <v>310</v>
      </c>
      <c r="E2024" s="185" t="s">
        <v>3213</v>
      </c>
      <c r="F2024" s="14" t="s">
        <v>15</v>
      </c>
    </row>
    <row r="2025" customHeight="1" spans="1:6">
      <c r="A2025" s="204" t="s">
        <v>158</v>
      </c>
      <c r="B2025" s="67" t="s">
        <v>3214</v>
      </c>
      <c r="C2025" s="19">
        <v>1</v>
      </c>
      <c r="D2025" s="187" t="s">
        <v>310</v>
      </c>
      <c r="E2025" s="185" t="s">
        <v>3215</v>
      </c>
      <c r="F2025" s="14" t="s">
        <v>15</v>
      </c>
    </row>
    <row r="2026" customHeight="1" spans="1:6">
      <c r="A2026" s="204" t="s">
        <v>159</v>
      </c>
      <c r="B2026" s="67" t="s">
        <v>3216</v>
      </c>
      <c r="C2026" s="19">
        <v>1</v>
      </c>
      <c r="D2026" s="187" t="s">
        <v>310</v>
      </c>
      <c r="E2026" s="186" t="s">
        <v>3217</v>
      </c>
      <c r="F2026" s="14" t="s">
        <v>15</v>
      </c>
    </row>
    <row r="2027" customHeight="1" spans="1:6">
      <c r="A2027" s="204" t="s">
        <v>160</v>
      </c>
      <c r="B2027" s="67" t="s">
        <v>3218</v>
      </c>
      <c r="C2027" s="19">
        <v>1</v>
      </c>
      <c r="D2027" s="187" t="s">
        <v>310</v>
      </c>
      <c r="E2027" s="186" t="s">
        <v>3219</v>
      </c>
      <c r="F2027" s="14" t="s">
        <v>15</v>
      </c>
    </row>
    <row r="2028" customHeight="1" spans="1:6">
      <c r="A2028" s="204" t="s">
        <v>161</v>
      </c>
      <c r="B2028" s="67" t="s">
        <v>3220</v>
      </c>
      <c r="C2028" s="19">
        <v>1</v>
      </c>
      <c r="D2028" s="187" t="s">
        <v>310</v>
      </c>
      <c r="E2028" s="185" t="s">
        <v>3221</v>
      </c>
      <c r="F2028" s="14" t="s">
        <v>15</v>
      </c>
    </row>
    <row r="2029" customHeight="1" spans="1:6">
      <c r="A2029" s="204" t="s">
        <v>162</v>
      </c>
      <c r="B2029" s="67" t="s">
        <v>3222</v>
      </c>
      <c r="C2029" s="19">
        <v>1</v>
      </c>
      <c r="D2029" s="187" t="s">
        <v>535</v>
      </c>
      <c r="E2029" s="185" t="s">
        <v>3223</v>
      </c>
      <c r="F2029" s="14" t="s">
        <v>15</v>
      </c>
    </row>
    <row r="2030" customHeight="1" spans="1:6">
      <c r="A2030" s="204" t="s">
        <v>163</v>
      </c>
      <c r="B2030" s="67" t="s">
        <v>3224</v>
      </c>
      <c r="C2030" s="19">
        <v>1</v>
      </c>
      <c r="D2030" s="187" t="s">
        <v>310</v>
      </c>
      <c r="E2030" s="185" t="s">
        <v>3225</v>
      </c>
      <c r="F2030" s="14" t="s">
        <v>15</v>
      </c>
    </row>
    <row r="2031" customHeight="1" spans="1:6">
      <c r="A2031" s="204" t="s">
        <v>164</v>
      </c>
      <c r="B2031" s="67" t="s">
        <v>3226</v>
      </c>
      <c r="C2031" s="19">
        <v>1</v>
      </c>
      <c r="D2031" s="187" t="s">
        <v>27</v>
      </c>
      <c r="E2031" s="185" t="s">
        <v>3227</v>
      </c>
      <c r="F2031" s="14" t="s">
        <v>15</v>
      </c>
    </row>
    <row r="2032" customHeight="1" spans="1:6">
      <c r="A2032" s="204" t="s">
        <v>165</v>
      </c>
      <c r="B2032" s="67" t="s">
        <v>3228</v>
      </c>
      <c r="C2032" s="19">
        <v>1</v>
      </c>
      <c r="D2032" s="187" t="s">
        <v>310</v>
      </c>
      <c r="E2032" s="186" t="s">
        <v>3229</v>
      </c>
      <c r="F2032" s="14" t="s">
        <v>15</v>
      </c>
    </row>
    <row r="2033" customHeight="1" spans="1:6">
      <c r="A2033" s="204" t="s">
        <v>166</v>
      </c>
      <c r="B2033" s="67" t="s">
        <v>3230</v>
      </c>
      <c r="C2033" s="19">
        <v>1</v>
      </c>
      <c r="D2033" s="187" t="s">
        <v>310</v>
      </c>
      <c r="E2033" s="185" t="s">
        <v>3231</v>
      </c>
      <c r="F2033" s="14" t="s">
        <v>15</v>
      </c>
    </row>
    <row r="2034" customHeight="1" spans="1:6">
      <c r="A2034" s="204" t="s">
        <v>167</v>
      </c>
      <c r="B2034" s="67" t="s">
        <v>3232</v>
      </c>
      <c r="C2034" s="19">
        <v>1</v>
      </c>
      <c r="D2034" s="187" t="s">
        <v>310</v>
      </c>
      <c r="E2034" s="185" t="s">
        <v>3233</v>
      </c>
      <c r="F2034" s="14" t="s">
        <v>15</v>
      </c>
    </row>
    <row r="2035" customHeight="1" spans="1:6">
      <c r="A2035" s="204" t="s">
        <v>168</v>
      </c>
      <c r="B2035" s="67" t="s">
        <v>3234</v>
      </c>
      <c r="C2035" s="19">
        <v>1</v>
      </c>
      <c r="D2035" s="187" t="s">
        <v>310</v>
      </c>
      <c r="E2035" s="185" t="s">
        <v>3235</v>
      </c>
      <c r="F2035" s="14" t="s">
        <v>15</v>
      </c>
    </row>
    <row r="2036" customHeight="1" spans="1:6">
      <c r="A2036" s="204" t="s">
        <v>169</v>
      </c>
      <c r="B2036" s="67" t="s">
        <v>3236</v>
      </c>
      <c r="C2036" s="19">
        <v>1</v>
      </c>
      <c r="D2036" s="187" t="s">
        <v>310</v>
      </c>
      <c r="E2036" s="186" t="s">
        <v>3237</v>
      </c>
      <c r="F2036" s="14" t="s">
        <v>15</v>
      </c>
    </row>
    <row r="2037" customHeight="1" spans="1:6">
      <c r="A2037" s="204" t="s">
        <v>170</v>
      </c>
      <c r="B2037" s="67" t="s">
        <v>3238</v>
      </c>
      <c r="C2037" s="19">
        <v>1</v>
      </c>
      <c r="D2037" s="187" t="s">
        <v>310</v>
      </c>
      <c r="E2037" s="185" t="s">
        <v>3239</v>
      </c>
      <c r="F2037" s="14" t="s">
        <v>15</v>
      </c>
    </row>
    <row r="2038" customHeight="1" spans="1:6">
      <c r="A2038" s="204" t="s">
        <v>2456</v>
      </c>
      <c r="B2038" s="67" t="s">
        <v>3240</v>
      </c>
      <c r="C2038" s="19">
        <v>1</v>
      </c>
      <c r="D2038" s="68" t="s">
        <v>310</v>
      </c>
      <c r="E2038" s="186" t="s">
        <v>3241</v>
      </c>
      <c r="F2038" s="14" t="s">
        <v>15</v>
      </c>
    </row>
    <row r="2039" customHeight="1" spans="1:6">
      <c r="A2039" s="204" t="s">
        <v>2457</v>
      </c>
      <c r="B2039" s="67" t="s">
        <v>3242</v>
      </c>
      <c r="C2039" s="19">
        <v>1</v>
      </c>
      <c r="D2039" s="68" t="s">
        <v>310</v>
      </c>
      <c r="E2039" s="185" t="s">
        <v>3243</v>
      </c>
      <c r="F2039" s="14" t="s">
        <v>15</v>
      </c>
    </row>
    <row r="2040" customHeight="1" spans="1:6">
      <c r="A2040" s="204" t="s">
        <v>2458</v>
      </c>
      <c r="B2040" s="67" t="s">
        <v>3244</v>
      </c>
      <c r="C2040" s="19">
        <v>1</v>
      </c>
      <c r="D2040" s="68" t="s">
        <v>310</v>
      </c>
      <c r="E2040" s="185" t="s">
        <v>3245</v>
      </c>
      <c r="F2040" s="14" t="s">
        <v>15</v>
      </c>
    </row>
    <row r="2041" customHeight="1" spans="1:6">
      <c r="A2041" s="204" t="s">
        <v>2459</v>
      </c>
      <c r="B2041" s="67" t="s">
        <v>3246</v>
      </c>
      <c r="C2041" s="19">
        <v>1</v>
      </c>
      <c r="D2041" s="187" t="s">
        <v>310</v>
      </c>
      <c r="E2041" s="186" t="s">
        <v>3247</v>
      </c>
      <c r="F2041" s="14" t="s">
        <v>15</v>
      </c>
    </row>
    <row r="2042" customHeight="1" spans="1:6">
      <c r="A2042" s="204" t="s">
        <v>2460</v>
      </c>
      <c r="B2042" s="67" t="s">
        <v>3248</v>
      </c>
      <c r="C2042" s="19">
        <v>1</v>
      </c>
      <c r="D2042" s="187" t="s">
        <v>310</v>
      </c>
      <c r="E2042" s="185" t="s">
        <v>3249</v>
      </c>
      <c r="F2042" s="14" t="s">
        <v>15</v>
      </c>
    </row>
    <row r="2043" customHeight="1" spans="1:6">
      <c r="A2043" s="204" t="s">
        <v>2461</v>
      </c>
      <c r="B2043" s="67" t="s">
        <v>3250</v>
      </c>
      <c r="C2043" s="19">
        <v>1</v>
      </c>
      <c r="D2043" s="187" t="s">
        <v>310</v>
      </c>
      <c r="E2043" s="185" t="s">
        <v>3251</v>
      </c>
      <c r="F2043" s="14" t="s">
        <v>15</v>
      </c>
    </row>
    <row r="2044" customHeight="1" spans="1:6">
      <c r="A2044" s="204" t="s">
        <v>2462</v>
      </c>
      <c r="B2044" s="67" t="s">
        <v>3252</v>
      </c>
      <c r="C2044" s="19">
        <v>1</v>
      </c>
      <c r="D2044" s="187" t="s">
        <v>310</v>
      </c>
      <c r="E2044" s="185" t="s">
        <v>3253</v>
      </c>
      <c r="F2044" s="14" t="s">
        <v>15</v>
      </c>
    </row>
    <row r="2045" customHeight="1" spans="1:6">
      <c r="A2045" s="204" t="s">
        <v>2463</v>
      </c>
      <c r="B2045" s="67" t="s">
        <v>3254</v>
      </c>
      <c r="C2045" s="19">
        <v>1</v>
      </c>
      <c r="D2045" s="187" t="s">
        <v>310</v>
      </c>
      <c r="E2045" s="185" t="s">
        <v>3255</v>
      </c>
      <c r="F2045" s="14" t="s">
        <v>15</v>
      </c>
    </row>
    <row r="2046" customHeight="1" spans="1:6">
      <c r="A2046" s="204" t="s">
        <v>2464</v>
      </c>
      <c r="B2046" s="67" t="s">
        <v>3256</v>
      </c>
      <c r="C2046" s="19">
        <v>1</v>
      </c>
      <c r="D2046" s="187" t="s">
        <v>310</v>
      </c>
      <c r="E2046" s="185" t="s">
        <v>3257</v>
      </c>
      <c r="F2046" s="14" t="s">
        <v>15</v>
      </c>
    </row>
    <row r="2047" customHeight="1" spans="1:6">
      <c r="A2047" s="204" t="s">
        <v>2465</v>
      </c>
      <c r="B2047" s="67" t="s">
        <v>3258</v>
      </c>
      <c r="C2047" s="19">
        <v>1</v>
      </c>
      <c r="D2047" s="187" t="s">
        <v>310</v>
      </c>
      <c r="E2047" s="185" t="s">
        <v>3259</v>
      </c>
      <c r="F2047" s="14" t="s">
        <v>15</v>
      </c>
    </row>
    <row r="2048" customHeight="1" spans="1:6">
      <c r="A2048" s="204" t="s">
        <v>3260</v>
      </c>
      <c r="B2048" s="67" t="s">
        <v>3261</v>
      </c>
      <c r="C2048" s="19">
        <v>1</v>
      </c>
      <c r="D2048" s="187" t="s">
        <v>310</v>
      </c>
      <c r="E2048" s="76" t="s">
        <v>3262</v>
      </c>
      <c r="F2048" s="14" t="s">
        <v>15</v>
      </c>
    </row>
    <row r="2049" customHeight="1" spans="1:6">
      <c r="A2049" s="204" t="s">
        <v>3263</v>
      </c>
      <c r="B2049" s="67" t="s">
        <v>517</v>
      </c>
      <c r="C2049" s="19">
        <v>1</v>
      </c>
      <c r="D2049" s="187" t="s">
        <v>27</v>
      </c>
      <c r="E2049" s="69" t="s">
        <v>518</v>
      </c>
      <c r="F2049" s="14" t="s">
        <v>15</v>
      </c>
    </row>
    <row r="2050" customHeight="1" spans="1:6">
      <c r="A2050" s="204" t="s">
        <v>3264</v>
      </c>
      <c r="B2050" s="67" t="s">
        <v>502</v>
      </c>
      <c r="C2050" s="19">
        <v>1</v>
      </c>
      <c r="D2050" s="187" t="s">
        <v>27</v>
      </c>
      <c r="E2050" s="69" t="s">
        <v>3265</v>
      </c>
      <c r="F2050" s="14" t="s">
        <v>15</v>
      </c>
    </row>
    <row r="2051" customHeight="1" spans="1:6">
      <c r="A2051" s="204" t="s">
        <v>3266</v>
      </c>
      <c r="B2051" s="67" t="s">
        <v>622</v>
      </c>
      <c r="C2051" s="19">
        <v>1</v>
      </c>
      <c r="D2051" s="68" t="s">
        <v>27</v>
      </c>
      <c r="E2051" s="69" t="s">
        <v>3267</v>
      </c>
      <c r="F2051" s="14" t="s">
        <v>15</v>
      </c>
    </row>
    <row r="2052" customHeight="1" spans="1:6">
      <c r="A2052" s="204" t="s">
        <v>3268</v>
      </c>
      <c r="B2052" s="67" t="s">
        <v>3269</v>
      </c>
      <c r="C2052" s="19">
        <v>1</v>
      </c>
      <c r="D2052" s="68" t="s">
        <v>27</v>
      </c>
      <c r="E2052" s="69" t="s">
        <v>3270</v>
      </c>
      <c r="F2052" s="14" t="s">
        <v>15</v>
      </c>
    </row>
    <row r="2053" customHeight="1" spans="1:6">
      <c r="A2053" s="204" t="s">
        <v>3271</v>
      </c>
      <c r="B2053" s="67" t="s">
        <v>3272</v>
      </c>
      <c r="C2053" s="19">
        <v>1</v>
      </c>
      <c r="D2053" s="68" t="s">
        <v>27</v>
      </c>
      <c r="E2053" s="69" t="s">
        <v>3273</v>
      </c>
      <c r="F2053" s="14" t="s">
        <v>15</v>
      </c>
    </row>
    <row r="2054" customHeight="1" spans="1:6">
      <c r="A2054" s="204" t="s">
        <v>3274</v>
      </c>
      <c r="B2054" s="67" t="s">
        <v>3275</v>
      </c>
      <c r="C2054" s="19">
        <v>1</v>
      </c>
      <c r="D2054" s="68" t="s">
        <v>27</v>
      </c>
      <c r="E2054" s="69" t="s">
        <v>3276</v>
      </c>
      <c r="F2054" s="14" t="s">
        <v>15</v>
      </c>
    </row>
    <row r="2055" customHeight="1" spans="1:6">
      <c r="A2055" s="204" t="s">
        <v>3277</v>
      </c>
      <c r="B2055" s="67" t="s">
        <v>1258</v>
      </c>
      <c r="C2055" s="19">
        <v>1</v>
      </c>
      <c r="D2055" s="68" t="s">
        <v>27</v>
      </c>
      <c r="E2055" s="69" t="s">
        <v>3278</v>
      </c>
      <c r="F2055" s="14" t="s">
        <v>15</v>
      </c>
    </row>
    <row r="2056" customHeight="1" spans="1:6">
      <c r="A2056" s="204" t="s">
        <v>3279</v>
      </c>
      <c r="B2056" s="67" t="s">
        <v>1298</v>
      </c>
      <c r="C2056" s="19">
        <v>1</v>
      </c>
      <c r="D2056" s="68" t="s">
        <v>310</v>
      </c>
      <c r="E2056" s="69" t="s">
        <v>3280</v>
      </c>
      <c r="F2056" s="14" t="s">
        <v>15</v>
      </c>
    </row>
    <row r="2057" customHeight="1" spans="1:6">
      <c r="A2057" s="204" t="s">
        <v>3281</v>
      </c>
      <c r="B2057" s="67" t="s">
        <v>3282</v>
      </c>
      <c r="C2057" s="19">
        <v>1</v>
      </c>
      <c r="D2057" s="68" t="s">
        <v>27</v>
      </c>
      <c r="E2057" s="188" t="s">
        <v>3283</v>
      </c>
      <c r="F2057" s="14" t="s">
        <v>15</v>
      </c>
    </row>
    <row r="2058" customHeight="1" spans="1:6">
      <c r="A2058" s="204" t="s">
        <v>3284</v>
      </c>
      <c r="B2058" s="67" t="s">
        <v>3285</v>
      </c>
      <c r="C2058" s="19">
        <v>1</v>
      </c>
      <c r="D2058" s="68" t="s">
        <v>27</v>
      </c>
      <c r="E2058" s="69" t="s">
        <v>3286</v>
      </c>
      <c r="F2058" s="14" t="s">
        <v>15</v>
      </c>
    </row>
    <row r="2059" customHeight="1" spans="1:6">
      <c r="A2059" s="204" t="s">
        <v>3287</v>
      </c>
      <c r="B2059" s="67" t="s">
        <v>3288</v>
      </c>
      <c r="C2059" s="19">
        <v>1</v>
      </c>
      <c r="D2059" s="68" t="s">
        <v>27</v>
      </c>
      <c r="E2059" s="69" t="s">
        <v>3289</v>
      </c>
      <c r="F2059" s="14" t="s">
        <v>15</v>
      </c>
    </row>
    <row r="2060" customHeight="1" spans="1:6">
      <c r="A2060" s="204" t="s">
        <v>3290</v>
      </c>
      <c r="B2060" s="67" t="s">
        <v>3291</v>
      </c>
      <c r="C2060" s="19">
        <v>1</v>
      </c>
      <c r="D2060" s="68" t="s">
        <v>27</v>
      </c>
      <c r="E2060" s="69" t="s">
        <v>3292</v>
      </c>
      <c r="F2060" s="14" t="s">
        <v>15</v>
      </c>
    </row>
    <row r="2061" customHeight="1" spans="1:6">
      <c r="A2061" s="204" t="s">
        <v>3293</v>
      </c>
      <c r="B2061" s="189" t="s">
        <v>3294</v>
      </c>
      <c r="C2061" s="19">
        <v>1</v>
      </c>
      <c r="D2061" s="187" t="s">
        <v>27</v>
      </c>
      <c r="E2061" s="190" t="s">
        <v>3295</v>
      </c>
      <c r="F2061" s="14" t="s">
        <v>15</v>
      </c>
    </row>
    <row r="2062" customHeight="1" spans="1:6">
      <c r="A2062" s="204" t="s">
        <v>3296</v>
      </c>
      <c r="B2062" s="67" t="s">
        <v>3269</v>
      </c>
      <c r="C2062" s="19">
        <v>1</v>
      </c>
      <c r="D2062" s="68" t="s">
        <v>27</v>
      </c>
      <c r="E2062" s="69" t="s">
        <v>3270</v>
      </c>
      <c r="F2062" s="14" t="s">
        <v>15</v>
      </c>
    </row>
    <row r="2063" customHeight="1" spans="1:6">
      <c r="A2063" s="204" t="s">
        <v>3297</v>
      </c>
      <c r="B2063" s="67" t="s">
        <v>1390</v>
      </c>
      <c r="C2063" s="19">
        <v>1</v>
      </c>
      <c r="D2063" s="68" t="s">
        <v>27</v>
      </c>
      <c r="E2063" s="69" t="s">
        <v>3298</v>
      </c>
      <c r="F2063" s="14" t="s">
        <v>15</v>
      </c>
    </row>
    <row r="2064" customHeight="1" spans="1:6">
      <c r="A2064" s="204" t="s">
        <v>3299</v>
      </c>
      <c r="B2064" s="67" t="s">
        <v>736</v>
      </c>
      <c r="C2064" s="19">
        <v>1</v>
      </c>
      <c r="D2064" s="68" t="s">
        <v>27</v>
      </c>
      <c r="E2064" s="69" t="s">
        <v>3300</v>
      </c>
      <c r="F2064" s="14" t="s">
        <v>15</v>
      </c>
    </row>
    <row r="2065" customHeight="1" spans="1:6">
      <c r="A2065" s="204" t="s">
        <v>3301</v>
      </c>
      <c r="B2065" s="67" t="s">
        <v>3302</v>
      </c>
      <c r="C2065" s="19">
        <v>1</v>
      </c>
      <c r="D2065" s="187" t="s">
        <v>27</v>
      </c>
      <c r="E2065" s="185" t="s">
        <v>3303</v>
      </c>
      <c r="F2065" s="14" t="s">
        <v>15</v>
      </c>
    </row>
    <row r="2066" customHeight="1" spans="1:6">
      <c r="A2066" s="204" t="s">
        <v>3304</v>
      </c>
      <c r="B2066" s="67" t="s">
        <v>3305</v>
      </c>
      <c r="C2066" s="19">
        <v>1</v>
      </c>
      <c r="D2066" s="68" t="s">
        <v>27</v>
      </c>
      <c r="E2066" s="185" t="s">
        <v>3306</v>
      </c>
      <c r="F2066" s="14" t="s">
        <v>15</v>
      </c>
    </row>
    <row r="2067" customHeight="1" spans="1:6">
      <c r="A2067" s="204" t="s">
        <v>3307</v>
      </c>
      <c r="B2067" s="67" t="s">
        <v>3308</v>
      </c>
      <c r="C2067" s="19">
        <v>1</v>
      </c>
      <c r="D2067" s="68" t="s">
        <v>27</v>
      </c>
      <c r="E2067" s="69" t="s">
        <v>3309</v>
      </c>
      <c r="F2067" s="14" t="s">
        <v>15</v>
      </c>
    </row>
    <row r="2068" customHeight="1" spans="1:6">
      <c r="A2068" s="204" t="s">
        <v>3310</v>
      </c>
      <c r="B2068" s="67" t="s">
        <v>3311</v>
      </c>
      <c r="C2068" s="19">
        <v>1</v>
      </c>
      <c r="D2068" s="68" t="s">
        <v>27</v>
      </c>
      <c r="E2068" s="69" t="s">
        <v>3312</v>
      </c>
      <c r="F2068" s="14" t="s">
        <v>15</v>
      </c>
    </row>
    <row r="2069" customHeight="1" spans="1:6">
      <c r="A2069" s="204" t="s">
        <v>3313</v>
      </c>
      <c r="B2069" s="67" t="s">
        <v>3314</v>
      </c>
      <c r="C2069" s="19">
        <v>1</v>
      </c>
      <c r="D2069" s="68" t="s">
        <v>27</v>
      </c>
      <c r="E2069" s="69" t="s">
        <v>3315</v>
      </c>
      <c r="F2069" s="14" t="s">
        <v>15</v>
      </c>
    </row>
    <row r="2070" customHeight="1" spans="1:6">
      <c r="A2070" s="204" t="s">
        <v>3316</v>
      </c>
      <c r="B2070" s="67" t="s">
        <v>3317</v>
      </c>
      <c r="C2070" s="19">
        <v>1</v>
      </c>
      <c r="D2070" s="68" t="s">
        <v>27</v>
      </c>
      <c r="E2070" s="69" t="s">
        <v>3318</v>
      </c>
      <c r="F2070" s="14" t="s">
        <v>15</v>
      </c>
    </row>
    <row r="2071" customHeight="1" spans="1:6">
      <c r="A2071" s="204" t="s">
        <v>3319</v>
      </c>
      <c r="B2071" s="67" t="s">
        <v>3320</v>
      </c>
      <c r="C2071" s="19">
        <v>1</v>
      </c>
      <c r="D2071" s="68" t="s">
        <v>27</v>
      </c>
      <c r="E2071" s="69" t="s">
        <v>3321</v>
      </c>
      <c r="F2071" s="14" t="s">
        <v>15</v>
      </c>
    </row>
    <row r="2072" customHeight="1" spans="1:6">
      <c r="A2072" s="204" t="s">
        <v>3322</v>
      </c>
      <c r="B2072" s="67" t="s">
        <v>3323</v>
      </c>
      <c r="C2072" s="19">
        <v>1</v>
      </c>
      <c r="D2072" s="68" t="s">
        <v>27</v>
      </c>
      <c r="E2072" s="69" t="s">
        <v>3324</v>
      </c>
      <c r="F2072" s="14" t="s">
        <v>15</v>
      </c>
    </row>
    <row r="2073" customHeight="1" spans="1:6">
      <c r="A2073" s="204" t="s">
        <v>3325</v>
      </c>
      <c r="B2073" s="191" t="s">
        <v>3326</v>
      </c>
      <c r="C2073" s="19">
        <v>1</v>
      </c>
      <c r="D2073" s="192" t="s">
        <v>27</v>
      </c>
      <c r="E2073" s="69" t="s">
        <v>3327</v>
      </c>
      <c r="F2073" s="14" t="s">
        <v>15</v>
      </c>
    </row>
    <row r="2074" customHeight="1" spans="1:6">
      <c r="A2074" s="204" t="s">
        <v>3328</v>
      </c>
      <c r="B2074" s="67" t="s">
        <v>3329</v>
      </c>
      <c r="C2074" s="19">
        <v>1</v>
      </c>
      <c r="D2074" s="68" t="s">
        <v>27</v>
      </c>
      <c r="E2074" s="69" t="s">
        <v>3330</v>
      </c>
      <c r="F2074" s="14" t="s">
        <v>15</v>
      </c>
    </row>
    <row r="2075" customHeight="1" spans="1:6">
      <c r="A2075" s="204" t="s">
        <v>3331</v>
      </c>
      <c r="B2075" s="67" t="s">
        <v>1443</v>
      </c>
      <c r="C2075" s="19">
        <v>1</v>
      </c>
      <c r="D2075" s="68" t="s">
        <v>27</v>
      </c>
      <c r="E2075" s="69" t="s">
        <v>3332</v>
      </c>
      <c r="F2075" s="14" t="s">
        <v>15</v>
      </c>
    </row>
    <row r="2076" customHeight="1" spans="1:6">
      <c r="A2076" s="204" t="s">
        <v>3333</v>
      </c>
      <c r="B2076" s="67" t="s">
        <v>3334</v>
      </c>
      <c r="C2076" s="193">
        <v>1</v>
      </c>
      <c r="D2076" s="68" t="s">
        <v>27</v>
      </c>
      <c r="E2076" s="69" t="s">
        <v>3335</v>
      </c>
      <c r="F2076" s="14" t="s">
        <v>15</v>
      </c>
    </row>
    <row r="2077" customHeight="1" spans="1:6">
      <c r="A2077" s="204" t="s">
        <v>3336</v>
      </c>
      <c r="B2077" s="67" t="s">
        <v>3337</v>
      </c>
      <c r="C2077" s="19">
        <v>1</v>
      </c>
      <c r="D2077" s="68" t="s">
        <v>27</v>
      </c>
      <c r="E2077" s="69" t="s">
        <v>3338</v>
      </c>
      <c r="F2077" s="14" t="s">
        <v>15</v>
      </c>
    </row>
    <row r="2078" customHeight="1" spans="1:6">
      <c r="A2078" s="204" t="s">
        <v>3339</v>
      </c>
      <c r="B2078" s="67" t="s">
        <v>3340</v>
      </c>
      <c r="C2078" s="19">
        <v>1</v>
      </c>
      <c r="D2078" s="68" t="s">
        <v>27</v>
      </c>
      <c r="E2078" s="69" t="s">
        <v>3341</v>
      </c>
      <c r="F2078" s="14" t="s">
        <v>15</v>
      </c>
    </row>
    <row r="2079" customHeight="1" spans="1:6">
      <c r="A2079" s="204" t="s">
        <v>3342</v>
      </c>
      <c r="B2079" s="67" t="s">
        <v>3343</v>
      </c>
      <c r="C2079" s="19">
        <v>1</v>
      </c>
      <c r="D2079" s="68" t="s">
        <v>27</v>
      </c>
      <c r="E2079" s="69" t="s">
        <v>3344</v>
      </c>
      <c r="F2079" s="14" t="s">
        <v>15</v>
      </c>
    </row>
    <row r="2080" customHeight="1" spans="1:6">
      <c r="A2080" s="204" t="s">
        <v>3345</v>
      </c>
      <c r="B2080" s="67" t="s">
        <v>3346</v>
      </c>
      <c r="C2080" s="19">
        <v>1</v>
      </c>
      <c r="D2080" s="187" t="s">
        <v>310</v>
      </c>
      <c r="E2080" s="185" t="s">
        <v>3347</v>
      </c>
      <c r="F2080" s="14" t="s">
        <v>15</v>
      </c>
    </row>
    <row r="2081" customHeight="1" spans="1:6">
      <c r="A2081" s="204" t="s">
        <v>3348</v>
      </c>
      <c r="B2081" s="67" t="s">
        <v>3349</v>
      </c>
      <c r="C2081" s="19">
        <v>1</v>
      </c>
      <c r="D2081" s="187" t="s">
        <v>310</v>
      </c>
      <c r="E2081" s="185" t="s">
        <v>3350</v>
      </c>
      <c r="F2081" s="14" t="s">
        <v>15</v>
      </c>
    </row>
    <row r="2082" customHeight="1" spans="1:6">
      <c r="A2082" s="204" t="s">
        <v>3351</v>
      </c>
      <c r="B2082" s="67" t="s">
        <v>3352</v>
      </c>
      <c r="C2082" s="19">
        <v>1</v>
      </c>
      <c r="D2082" s="68" t="s">
        <v>27</v>
      </c>
      <c r="E2082" s="188" t="s">
        <v>3353</v>
      </c>
      <c r="F2082" s="14" t="s">
        <v>15</v>
      </c>
    </row>
    <row r="2083" customHeight="1" spans="1:6">
      <c r="A2083" s="204" t="s">
        <v>3354</v>
      </c>
      <c r="B2083" s="67" t="s">
        <v>3355</v>
      </c>
      <c r="C2083" s="19">
        <v>1</v>
      </c>
      <c r="D2083" s="68" t="s">
        <v>27</v>
      </c>
      <c r="E2083" s="69" t="s">
        <v>3356</v>
      </c>
      <c r="F2083" s="14" t="s">
        <v>15</v>
      </c>
    </row>
    <row r="2084" customHeight="1" spans="1:6">
      <c r="A2084" s="204" t="s">
        <v>3357</v>
      </c>
      <c r="B2084" s="67" t="s">
        <v>3358</v>
      </c>
      <c r="C2084" s="19">
        <v>1</v>
      </c>
      <c r="D2084" s="68" t="s">
        <v>27</v>
      </c>
      <c r="E2084" s="69" t="s">
        <v>3359</v>
      </c>
      <c r="F2084" s="14" t="s">
        <v>15</v>
      </c>
    </row>
    <row r="2085" customHeight="1" spans="1:6">
      <c r="A2085" s="204" t="s">
        <v>3360</v>
      </c>
      <c r="B2085" s="67" t="s">
        <v>3361</v>
      </c>
      <c r="C2085" s="19">
        <v>1</v>
      </c>
      <c r="D2085" s="187" t="s">
        <v>27</v>
      </c>
      <c r="E2085" s="185" t="s">
        <v>3362</v>
      </c>
      <c r="F2085" s="14" t="s">
        <v>15</v>
      </c>
    </row>
    <row r="2086" customHeight="1" spans="1:6">
      <c r="A2086" s="204" t="s">
        <v>3363</v>
      </c>
      <c r="B2086" s="67" t="s">
        <v>3364</v>
      </c>
      <c r="C2086" s="19">
        <v>1</v>
      </c>
      <c r="D2086" s="68" t="s">
        <v>27</v>
      </c>
      <c r="E2086" s="188" t="s">
        <v>3365</v>
      </c>
      <c r="F2086" s="14" t="s">
        <v>15</v>
      </c>
    </row>
    <row r="2087" customHeight="1" spans="1:6">
      <c r="A2087" s="204" t="s">
        <v>3366</v>
      </c>
      <c r="B2087" s="67" t="s">
        <v>3367</v>
      </c>
      <c r="C2087" s="19">
        <v>1</v>
      </c>
      <c r="D2087" s="68" t="s">
        <v>27</v>
      </c>
      <c r="E2087" s="69" t="s">
        <v>3368</v>
      </c>
      <c r="F2087" s="14" t="s">
        <v>15</v>
      </c>
    </row>
    <row r="2088" customHeight="1" spans="1:6">
      <c r="A2088" s="204" t="s">
        <v>3369</v>
      </c>
      <c r="B2088" s="67" t="s">
        <v>3370</v>
      </c>
      <c r="C2088" s="19">
        <v>1</v>
      </c>
      <c r="D2088" s="68" t="s">
        <v>27</v>
      </c>
      <c r="E2088" s="185" t="s">
        <v>3371</v>
      </c>
      <c r="F2088" s="14" t="s">
        <v>15</v>
      </c>
    </row>
    <row r="2089" customHeight="1" spans="1:6">
      <c r="A2089" s="204" t="s">
        <v>3372</v>
      </c>
      <c r="B2089" s="67" t="s">
        <v>3373</v>
      </c>
      <c r="C2089" s="19">
        <v>1</v>
      </c>
      <c r="D2089" s="68" t="s">
        <v>310</v>
      </c>
      <c r="E2089" s="69" t="s">
        <v>3374</v>
      </c>
      <c r="F2089" s="14" t="s">
        <v>15</v>
      </c>
    </row>
    <row r="2090" customHeight="1" spans="1:6">
      <c r="A2090" s="204" t="s">
        <v>3375</v>
      </c>
      <c r="B2090" s="67" t="s">
        <v>3376</v>
      </c>
      <c r="C2090" s="19">
        <v>1</v>
      </c>
      <c r="D2090" s="68" t="s">
        <v>27</v>
      </c>
      <c r="E2090" s="69" t="s">
        <v>3377</v>
      </c>
      <c r="F2090" s="14" t="s">
        <v>15</v>
      </c>
    </row>
    <row r="2091" customHeight="1" spans="1:6">
      <c r="A2091" s="204" t="s">
        <v>3378</v>
      </c>
      <c r="B2091" s="67" t="s">
        <v>3379</v>
      </c>
      <c r="C2091" s="19">
        <v>1</v>
      </c>
      <c r="D2091" s="68" t="s">
        <v>27</v>
      </c>
      <c r="E2091" s="69" t="s">
        <v>3380</v>
      </c>
      <c r="F2091" s="14" t="s">
        <v>15</v>
      </c>
    </row>
    <row r="2092" customHeight="1" spans="1:6">
      <c r="A2092" s="204" t="s">
        <v>3381</v>
      </c>
      <c r="B2092" s="191" t="s">
        <v>3382</v>
      </c>
      <c r="C2092" s="193">
        <v>1</v>
      </c>
      <c r="D2092" s="192" t="s">
        <v>27</v>
      </c>
      <c r="E2092" s="69" t="s">
        <v>3383</v>
      </c>
      <c r="F2092" s="14" t="s">
        <v>15</v>
      </c>
    </row>
    <row r="2093" customHeight="1" spans="1:6">
      <c r="A2093" s="204" t="s">
        <v>3384</v>
      </c>
      <c r="B2093" s="67" t="s">
        <v>622</v>
      </c>
      <c r="C2093" s="19">
        <v>1</v>
      </c>
      <c r="D2093" s="68" t="s">
        <v>27</v>
      </c>
      <c r="E2093" s="69" t="s">
        <v>3267</v>
      </c>
      <c r="F2093" s="14" t="s">
        <v>15</v>
      </c>
    </row>
    <row r="2094" customHeight="1" spans="1:6">
      <c r="A2094" s="204" t="s">
        <v>3385</v>
      </c>
      <c r="B2094" s="67" t="s">
        <v>3386</v>
      </c>
      <c r="C2094" s="19">
        <v>1</v>
      </c>
      <c r="D2094" s="187" t="s">
        <v>27</v>
      </c>
      <c r="E2094" s="69" t="s">
        <v>3387</v>
      </c>
      <c r="F2094" s="14" t="s">
        <v>15</v>
      </c>
    </row>
    <row r="2095" customHeight="1" spans="1:6">
      <c r="A2095" s="204" t="s">
        <v>3388</v>
      </c>
      <c r="B2095" s="67" t="s">
        <v>1413</v>
      </c>
      <c r="C2095" s="19">
        <v>1</v>
      </c>
      <c r="D2095" s="187" t="s">
        <v>27</v>
      </c>
      <c r="E2095" s="69" t="s">
        <v>3389</v>
      </c>
      <c r="F2095" s="14" t="s">
        <v>15</v>
      </c>
    </row>
    <row r="2096" customHeight="1" spans="1:6">
      <c r="A2096" s="204" t="s">
        <v>3390</v>
      </c>
      <c r="B2096" s="67" t="s">
        <v>3391</v>
      </c>
      <c r="C2096" s="19">
        <v>1</v>
      </c>
      <c r="D2096" s="68" t="s">
        <v>27</v>
      </c>
      <c r="E2096" s="69" t="s">
        <v>3392</v>
      </c>
      <c r="F2096" s="14" t="s">
        <v>15</v>
      </c>
    </row>
    <row r="2097" customHeight="1" spans="1:6">
      <c r="A2097" s="204" t="s">
        <v>3393</v>
      </c>
      <c r="B2097" s="67" t="s">
        <v>3394</v>
      </c>
      <c r="C2097" s="19">
        <v>1</v>
      </c>
      <c r="D2097" s="68" t="s">
        <v>27</v>
      </c>
      <c r="E2097" s="69" t="s">
        <v>3395</v>
      </c>
      <c r="F2097" s="14" t="s">
        <v>15</v>
      </c>
    </row>
    <row r="2098" customHeight="1" spans="1:6">
      <c r="A2098" s="204" t="s">
        <v>3396</v>
      </c>
      <c r="B2098" s="67" t="s">
        <v>3397</v>
      </c>
      <c r="C2098" s="19">
        <v>1</v>
      </c>
      <c r="D2098" s="68" t="s">
        <v>2515</v>
      </c>
      <c r="E2098" s="69" t="s">
        <v>3398</v>
      </c>
      <c r="F2098" s="14" t="s">
        <v>15</v>
      </c>
    </row>
    <row r="2099" customHeight="1" spans="1:6">
      <c r="A2099" s="204" t="s">
        <v>3399</v>
      </c>
      <c r="B2099" s="67" t="s">
        <v>3400</v>
      </c>
      <c r="C2099" s="19">
        <v>1</v>
      </c>
      <c r="D2099" s="68" t="s">
        <v>27</v>
      </c>
      <c r="E2099" s="69" t="s">
        <v>3401</v>
      </c>
      <c r="F2099" s="14" t="s">
        <v>15</v>
      </c>
    </row>
    <row r="2100" customHeight="1" spans="1:6">
      <c r="A2100" s="204" t="s">
        <v>3402</v>
      </c>
      <c r="B2100" s="67" t="s">
        <v>3403</v>
      </c>
      <c r="C2100" s="19">
        <v>1</v>
      </c>
      <c r="D2100" s="68" t="s">
        <v>27</v>
      </c>
      <c r="E2100" s="69" t="s">
        <v>3404</v>
      </c>
      <c r="F2100" s="14" t="s">
        <v>15</v>
      </c>
    </row>
    <row r="2101" customHeight="1" spans="1:6">
      <c r="A2101" s="204" t="s">
        <v>3405</v>
      </c>
      <c r="B2101" s="67" t="s">
        <v>3406</v>
      </c>
      <c r="C2101" s="19">
        <v>1</v>
      </c>
      <c r="D2101" s="68" t="s">
        <v>27</v>
      </c>
      <c r="E2101" s="69" t="s">
        <v>3407</v>
      </c>
      <c r="F2101" s="14" t="s">
        <v>15</v>
      </c>
    </row>
    <row r="2102" customHeight="1" spans="1:6">
      <c r="A2102" s="204" t="s">
        <v>3408</v>
      </c>
      <c r="B2102" s="67" t="s">
        <v>3409</v>
      </c>
      <c r="C2102" s="19">
        <v>4</v>
      </c>
      <c r="D2102" s="68" t="s">
        <v>310</v>
      </c>
      <c r="E2102" s="69" t="s">
        <v>3410</v>
      </c>
      <c r="F2102" s="14" t="s">
        <v>15</v>
      </c>
    </row>
    <row r="2103" customHeight="1" spans="1:6">
      <c r="A2103" s="204" t="s">
        <v>3411</v>
      </c>
      <c r="B2103" s="67" t="s">
        <v>3412</v>
      </c>
      <c r="C2103" s="19">
        <v>1</v>
      </c>
      <c r="D2103" s="187" t="s">
        <v>27</v>
      </c>
      <c r="E2103" s="69" t="s">
        <v>3413</v>
      </c>
      <c r="F2103" s="14" t="s">
        <v>15</v>
      </c>
    </row>
    <row r="2104" customHeight="1" spans="1:6">
      <c r="A2104" s="204" t="s">
        <v>3414</v>
      </c>
      <c r="B2104" s="67" t="s">
        <v>3415</v>
      </c>
      <c r="C2104" s="19">
        <v>1</v>
      </c>
      <c r="D2104" s="187" t="s">
        <v>27</v>
      </c>
      <c r="E2104" s="69" t="s">
        <v>3416</v>
      </c>
      <c r="F2104" s="14" t="s">
        <v>15</v>
      </c>
    </row>
    <row r="2105" customHeight="1" spans="1:6">
      <c r="A2105" s="204" t="s">
        <v>3417</v>
      </c>
      <c r="B2105" s="67" t="s">
        <v>3418</v>
      </c>
      <c r="C2105" s="19">
        <v>1</v>
      </c>
      <c r="D2105" s="187" t="s">
        <v>27</v>
      </c>
      <c r="E2105" s="185" t="s">
        <v>3419</v>
      </c>
      <c r="F2105" s="14" t="s">
        <v>15</v>
      </c>
    </row>
    <row r="2106" customHeight="1" spans="1:6">
      <c r="A2106" s="204" t="s">
        <v>3420</v>
      </c>
      <c r="B2106" s="67" t="s">
        <v>3421</v>
      </c>
      <c r="C2106" s="19">
        <v>2</v>
      </c>
      <c r="D2106" s="68" t="s">
        <v>310</v>
      </c>
      <c r="E2106" s="72" t="s">
        <v>3422</v>
      </c>
      <c r="F2106" s="14" t="s">
        <v>15</v>
      </c>
    </row>
    <row r="2107" customHeight="1" spans="1:6">
      <c r="A2107" s="204" t="s">
        <v>3423</v>
      </c>
      <c r="B2107" s="67" t="s">
        <v>3424</v>
      </c>
      <c r="C2107" s="19">
        <v>1</v>
      </c>
      <c r="D2107" s="68" t="s">
        <v>310</v>
      </c>
      <c r="E2107" s="72" t="s">
        <v>3425</v>
      </c>
      <c r="F2107" s="14" t="s">
        <v>15</v>
      </c>
    </row>
    <row r="2108" customHeight="1" spans="1:6">
      <c r="A2108" s="204" t="s">
        <v>3426</v>
      </c>
      <c r="B2108" s="67" t="s">
        <v>3427</v>
      </c>
      <c r="C2108" s="19">
        <v>1</v>
      </c>
      <c r="D2108" s="68" t="s">
        <v>27</v>
      </c>
      <c r="E2108" s="69" t="s">
        <v>3428</v>
      </c>
      <c r="F2108" s="14" t="s">
        <v>15</v>
      </c>
    </row>
    <row r="2109" customHeight="1" spans="1:6">
      <c r="A2109" s="204" t="s">
        <v>3429</v>
      </c>
      <c r="B2109" s="181" t="s">
        <v>3430</v>
      </c>
      <c r="C2109" s="54"/>
      <c r="D2109" s="10"/>
      <c r="E2109" s="184"/>
      <c r="F2109" s="14"/>
    </row>
    <row r="2110" customHeight="1" spans="1:6">
      <c r="A2110" s="204" t="s">
        <v>3431</v>
      </c>
      <c r="B2110" s="67" t="s">
        <v>3194</v>
      </c>
      <c r="C2110" s="19">
        <v>56</v>
      </c>
      <c r="D2110" s="68" t="s">
        <v>310</v>
      </c>
      <c r="E2110" s="76" t="s">
        <v>3195</v>
      </c>
      <c r="F2110" s="14" t="s">
        <v>15</v>
      </c>
    </row>
    <row r="2111" customHeight="1" spans="1:6">
      <c r="A2111" s="204" t="s">
        <v>3432</v>
      </c>
      <c r="B2111" s="67" t="s">
        <v>3196</v>
      </c>
      <c r="C2111" s="19">
        <f>C2013/4</f>
        <v>14</v>
      </c>
      <c r="D2111" s="68" t="s">
        <v>310</v>
      </c>
      <c r="E2111" s="185" t="s">
        <v>3197</v>
      </c>
      <c r="F2111" s="14" t="s">
        <v>15</v>
      </c>
    </row>
    <row r="2112" customHeight="1" spans="1:6">
      <c r="A2112" s="204" t="s">
        <v>3433</v>
      </c>
      <c r="B2112" s="67" t="s">
        <v>3198</v>
      </c>
      <c r="C2112" s="19">
        <f>C2013/4</f>
        <v>14</v>
      </c>
      <c r="D2112" s="68" t="s">
        <v>310</v>
      </c>
      <c r="E2112" s="186" t="s">
        <v>3199</v>
      </c>
      <c r="F2112" s="14" t="s">
        <v>15</v>
      </c>
    </row>
    <row r="2113" customHeight="1" spans="1:6">
      <c r="A2113" s="204" t="s">
        <v>3434</v>
      </c>
      <c r="B2113" s="67" t="s">
        <v>3200</v>
      </c>
      <c r="C2113" s="19">
        <f>C2013/4</f>
        <v>14</v>
      </c>
      <c r="D2113" s="68" t="s">
        <v>310</v>
      </c>
      <c r="E2113" s="185" t="s">
        <v>3201</v>
      </c>
      <c r="F2113" s="14" t="s">
        <v>15</v>
      </c>
    </row>
    <row r="2114" customHeight="1" spans="1:6">
      <c r="A2114" s="204" t="s">
        <v>3435</v>
      </c>
      <c r="B2114" s="67" t="s">
        <v>3202</v>
      </c>
      <c r="C2114" s="19">
        <f>C2013/2</f>
        <v>28</v>
      </c>
      <c r="D2114" s="68" t="s">
        <v>310</v>
      </c>
      <c r="E2114" s="185" t="s">
        <v>3203</v>
      </c>
      <c r="F2114" s="14" t="s">
        <v>15</v>
      </c>
    </row>
    <row r="2115" customHeight="1" spans="1:6">
      <c r="A2115" s="204" t="s">
        <v>3436</v>
      </c>
      <c r="B2115" s="67" t="s">
        <v>3210</v>
      </c>
      <c r="C2115" s="19">
        <f>C2013/4</f>
        <v>14</v>
      </c>
      <c r="D2115" s="68" t="s">
        <v>310</v>
      </c>
      <c r="E2115" s="185" t="s">
        <v>3211</v>
      </c>
      <c r="F2115" s="14" t="s">
        <v>15</v>
      </c>
    </row>
    <row r="2116" customHeight="1" spans="1:6">
      <c r="A2116" s="204" t="s">
        <v>3437</v>
      </c>
      <c r="B2116" s="67" t="s">
        <v>3222</v>
      </c>
      <c r="C2116" s="19">
        <f>C2013/4</f>
        <v>14</v>
      </c>
      <c r="D2116" s="187" t="s">
        <v>535</v>
      </c>
      <c r="E2116" s="185" t="s">
        <v>3223</v>
      </c>
      <c r="F2116" s="14" t="s">
        <v>15</v>
      </c>
    </row>
    <row r="2117" customHeight="1" spans="1:6">
      <c r="A2117" s="204" t="s">
        <v>3438</v>
      </c>
      <c r="B2117" s="67" t="s">
        <v>3204</v>
      </c>
      <c r="C2117" s="19">
        <f>C2013/4</f>
        <v>14</v>
      </c>
      <c r="D2117" s="187" t="s">
        <v>310</v>
      </c>
      <c r="E2117" s="185" t="s">
        <v>3205</v>
      </c>
      <c r="F2117" s="14" t="s">
        <v>15</v>
      </c>
    </row>
    <row r="2118" customHeight="1" spans="1:6">
      <c r="A2118" s="204" t="s">
        <v>3439</v>
      </c>
      <c r="B2118" s="67" t="s">
        <v>3212</v>
      </c>
      <c r="C2118" s="19">
        <f>C2013/4</f>
        <v>14</v>
      </c>
      <c r="D2118" s="187" t="s">
        <v>310</v>
      </c>
      <c r="E2118" s="185" t="s">
        <v>3213</v>
      </c>
      <c r="F2118" s="14" t="s">
        <v>15</v>
      </c>
    </row>
    <row r="2119" customHeight="1" spans="1:6">
      <c r="A2119" s="204" t="s">
        <v>3440</v>
      </c>
      <c r="B2119" s="67" t="s">
        <v>3214</v>
      </c>
      <c r="C2119" s="19">
        <f>C2013/4</f>
        <v>14</v>
      </c>
      <c r="D2119" s="187" t="s">
        <v>310</v>
      </c>
      <c r="E2119" s="185" t="s">
        <v>3215</v>
      </c>
      <c r="F2119" s="14" t="s">
        <v>15</v>
      </c>
    </row>
    <row r="2120" customHeight="1" spans="1:6">
      <c r="A2120" s="204" t="s">
        <v>3441</v>
      </c>
      <c r="B2120" s="67" t="s">
        <v>3216</v>
      </c>
      <c r="C2120" s="19">
        <f>C2013/4</f>
        <v>14</v>
      </c>
      <c r="D2120" s="187" t="s">
        <v>310</v>
      </c>
      <c r="E2120" s="186" t="s">
        <v>3217</v>
      </c>
      <c r="F2120" s="14" t="s">
        <v>15</v>
      </c>
    </row>
    <row r="2121" customHeight="1" spans="1:6">
      <c r="A2121" s="204" t="s">
        <v>3442</v>
      </c>
      <c r="B2121" s="67" t="s">
        <v>3218</v>
      </c>
      <c r="C2121" s="19">
        <f>C2013/4</f>
        <v>14</v>
      </c>
      <c r="D2121" s="187" t="s">
        <v>310</v>
      </c>
      <c r="E2121" s="186" t="s">
        <v>3219</v>
      </c>
      <c r="F2121" s="14" t="s">
        <v>15</v>
      </c>
    </row>
    <row r="2122" customHeight="1" spans="1:6">
      <c r="A2122" s="204" t="s">
        <v>3443</v>
      </c>
      <c r="B2122" s="67" t="s">
        <v>3252</v>
      </c>
      <c r="C2122" s="19">
        <f>C2013/4</f>
        <v>14</v>
      </c>
      <c r="D2122" s="187" t="s">
        <v>310</v>
      </c>
      <c r="E2122" s="185" t="s">
        <v>3253</v>
      </c>
      <c r="F2122" s="14" t="s">
        <v>15</v>
      </c>
    </row>
    <row r="2123" customHeight="1" spans="1:6">
      <c r="A2123" s="204" t="s">
        <v>3444</v>
      </c>
      <c r="B2123" s="67" t="s">
        <v>3206</v>
      </c>
      <c r="C2123" s="19">
        <f>C2013/4</f>
        <v>14</v>
      </c>
      <c r="D2123" s="187" t="s">
        <v>310</v>
      </c>
      <c r="E2123" s="186" t="s">
        <v>3207</v>
      </c>
      <c r="F2123" s="14" t="s">
        <v>15</v>
      </c>
    </row>
    <row r="2124" customHeight="1" spans="1:6">
      <c r="A2124" s="204" t="s">
        <v>3445</v>
      </c>
      <c r="B2124" s="67" t="s">
        <v>3446</v>
      </c>
      <c r="C2124" s="19">
        <f>C2013/4</f>
        <v>14</v>
      </c>
      <c r="D2124" s="187" t="s">
        <v>310</v>
      </c>
      <c r="E2124" s="194" t="s">
        <v>3447</v>
      </c>
      <c r="F2124" s="14" t="s">
        <v>15</v>
      </c>
    </row>
    <row r="2125" customHeight="1" spans="1:6">
      <c r="A2125" s="204" t="s">
        <v>3448</v>
      </c>
      <c r="B2125" s="67" t="s">
        <v>3208</v>
      </c>
      <c r="C2125" s="19">
        <f>C2013/4</f>
        <v>14</v>
      </c>
      <c r="D2125" s="187" t="s">
        <v>310</v>
      </c>
      <c r="E2125" s="76" t="s">
        <v>3209</v>
      </c>
      <c r="F2125" s="14" t="s">
        <v>15</v>
      </c>
    </row>
    <row r="2126" customHeight="1" spans="1:6">
      <c r="A2126" s="204" t="s">
        <v>3449</v>
      </c>
      <c r="B2126" s="67" t="s">
        <v>3220</v>
      </c>
      <c r="C2126" s="19">
        <f>C2013/4</f>
        <v>14</v>
      </c>
      <c r="D2126" s="187" t="s">
        <v>310</v>
      </c>
      <c r="E2126" s="185" t="s">
        <v>3221</v>
      </c>
      <c r="F2126" s="14" t="s">
        <v>15</v>
      </c>
    </row>
    <row r="2127" customHeight="1" spans="1:6">
      <c r="A2127" s="204" t="s">
        <v>3450</v>
      </c>
      <c r="B2127" s="67" t="s">
        <v>3224</v>
      </c>
      <c r="C2127" s="19">
        <f>C2013/4</f>
        <v>14</v>
      </c>
      <c r="D2127" s="187" t="s">
        <v>310</v>
      </c>
      <c r="E2127" s="185" t="s">
        <v>3225</v>
      </c>
      <c r="F2127" s="14" t="s">
        <v>15</v>
      </c>
    </row>
    <row r="2128" customHeight="1" spans="1:6">
      <c r="A2128" s="204" t="s">
        <v>3451</v>
      </c>
      <c r="B2128" s="67" t="s">
        <v>3226</v>
      </c>
      <c r="C2128" s="19">
        <f>C2013/4</f>
        <v>14</v>
      </c>
      <c r="D2128" s="187" t="s">
        <v>27</v>
      </c>
      <c r="E2128" s="185" t="s">
        <v>3227</v>
      </c>
      <c r="F2128" s="14" t="s">
        <v>15</v>
      </c>
    </row>
    <row r="2129" customHeight="1" spans="1:6">
      <c r="A2129" s="204" t="s">
        <v>3452</v>
      </c>
      <c r="B2129" s="67" t="s">
        <v>3228</v>
      </c>
      <c r="C2129" s="19">
        <f>C2013/4</f>
        <v>14</v>
      </c>
      <c r="D2129" s="187" t="s">
        <v>310</v>
      </c>
      <c r="E2129" s="186" t="s">
        <v>3229</v>
      </c>
      <c r="F2129" s="14" t="s">
        <v>15</v>
      </c>
    </row>
    <row r="2130" customHeight="1" spans="1:6">
      <c r="A2130" s="204" t="s">
        <v>3453</v>
      </c>
      <c r="B2130" s="67" t="s">
        <v>3230</v>
      </c>
      <c r="C2130" s="19">
        <f>C2013/4</f>
        <v>14</v>
      </c>
      <c r="D2130" s="187" t="s">
        <v>310</v>
      </c>
      <c r="E2130" s="185" t="s">
        <v>3231</v>
      </c>
      <c r="F2130" s="14" t="s">
        <v>15</v>
      </c>
    </row>
    <row r="2131" customHeight="1" spans="1:6">
      <c r="A2131" s="204" t="s">
        <v>3454</v>
      </c>
      <c r="B2131" s="67" t="s">
        <v>1413</v>
      </c>
      <c r="C2131" s="19">
        <f>C2013/4</f>
        <v>14</v>
      </c>
      <c r="D2131" s="187" t="s">
        <v>27</v>
      </c>
      <c r="E2131" s="69" t="s">
        <v>3389</v>
      </c>
      <c r="F2131" s="14" t="s">
        <v>15</v>
      </c>
    </row>
    <row r="2132" customHeight="1" spans="1:6">
      <c r="A2132" s="204" t="s">
        <v>3455</v>
      </c>
      <c r="B2132" s="67" t="s">
        <v>3232</v>
      </c>
      <c r="C2132" s="19">
        <f>C2013/4</f>
        <v>14</v>
      </c>
      <c r="D2132" s="187" t="s">
        <v>310</v>
      </c>
      <c r="E2132" s="185" t="s">
        <v>3233</v>
      </c>
      <c r="F2132" s="14" t="s">
        <v>15</v>
      </c>
    </row>
    <row r="2133" customHeight="1" spans="1:6">
      <c r="A2133" s="204" t="s">
        <v>3456</v>
      </c>
      <c r="B2133" s="67" t="s">
        <v>3234</v>
      </c>
      <c r="C2133" s="19">
        <f>C2013/4</f>
        <v>14</v>
      </c>
      <c r="D2133" s="187" t="s">
        <v>310</v>
      </c>
      <c r="E2133" s="185" t="s">
        <v>3235</v>
      </c>
      <c r="F2133" s="14" t="s">
        <v>15</v>
      </c>
    </row>
    <row r="2134" customHeight="1" spans="1:6">
      <c r="A2134" s="204" t="s">
        <v>3457</v>
      </c>
      <c r="B2134" s="67" t="s">
        <v>3236</v>
      </c>
      <c r="C2134" s="19">
        <f>C2013/4</f>
        <v>14</v>
      </c>
      <c r="D2134" s="187" t="s">
        <v>310</v>
      </c>
      <c r="E2134" s="186" t="s">
        <v>3237</v>
      </c>
      <c r="F2134" s="14" t="s">
        <v>15</v>
      </c>
    </row>
    <row r="2135" customHeight="1" spans="1:6">
      <c r="A2135" s="204" t="s">
        <v>3458</v>
      </c>
      <c r="B2135" s="67" t="s">
        <v>3238</v>
      </c>
      <c r="C2135" s="19">
        <f>C2013/4</f>
        <v>14</v>
      </c>
      <c r="D2135" s="187" t="s">
        <v>310</v>
      </c>
      <c r="E2135" s="185" t="s">
        <v>3239</v>
      </c>
      <c r="F2135" s="14" t="s">
        <v>15</v>
      </c>
    </row>
    <row r="2136" customHeight="1" spans="1:6">
      <c r="A2136" s="204" t="s">
        <v>3459</v>
      </c>
      <c r="B2136" s="67" t="s">
        <v>517</v>
      </c>
      <c r="C2136" s="19">
        <f>C2013/4</f>
        <v>14</v>
      </c>
      <c r="D2136" s="68" t="s">
        <v>27</v>
      </c>
      <c r="E2136" s="69" t="s">
        <v>518</v>
      </c>
      <c r="F2136" s="14" t="s">
        <v>15</v>
      </c>
    </row>
    <row r="2137" customHeight="1" spans="1:6">
      <c r="A2137" s="204" t="s">
        <v>3460</v>
      </c>
      <c r="B2137" s="67" t="s">
        <v>502</v>
      </c>
      <c r="C2137" s="19">
        <f>C2013/4</f>
        <v>14</v>
      </c>
      <c r="D2137" s="187" t="s">
        <v>27</v>
      </c>
      <c r="E2137" s="69" t="s">
        <v>3265</v>
      </c>
      <c r="F2137" s="14" t="s">
        <v>15</v>
      </c>
    </row>
    <row r="2138" customHeight="1" spans="1:6">
      <c r="A2138" s="204" t="s">
        <v>3461</v>
      </c>
      <c r="B2138" s="67" t="s">
        <v>622</v>
      </c>
      <c r="C2138" s="19">
        <f>C2013/4</f>
        <v>14</v>
      </c>
      <c r="D2138" s="68" t="s">
        <v>27</v>
      </c>
      <c r="E2138" s="69" t="s">
        <v>3267</v>
      </c>
      <c r="F2138" s="14" t="s">
        <v>15</v>
      </c>
    </row>
    <row r="2139" customHeight="1" spans="1:6">
      <c r="A2139" s="204" t="s">
        <v>3462</v>
      </c>
      <c r="B2139" s="67" t="s">
        <v>3269</v>
      </c>
      <c r="C2139" s="19">
        <f>C2013/4</f>
        <v>14</v>
      </c>
      <c r="D2139" s="68" t="s">
        <v>27</v>
      </c>
      <c r="E2139" s="69" t="s">
        <v>3270</v>
      </c>
      <c r="F2139" s="14" t="s">
        <v>15</v>
      </c>
    </row>
    <row r="2140" customHeight="1" spans="1:6">
      <c r="A2140" s="204" t="s">
        <v>3463</v>
      </c>
      <c r="B2140" s="67" t="s">
        <v>3337</v>
      </c>
      <c r="C2140" s="19">
        <f>C2013/4</f>
        <v>14</v>
      </c>
      <c r="D2140" s="68" t="s">
        <v>27</v>
      </c>
      <c r="E2140" s="69" t="s">
        <v>3338</v>
      </c>
      <c r="F2140" s="14" t="s">
        <v>15</v>
      </c>
    </row>
    <row r="2141" customHeight="1" spans="1:6">
      <c r="A2141" s="204" t="s">
        <v>3464</v>
      </c>
      <c r="B2141" s="67" t="s">
        <v>3272</v>
      </c>
      <c r="C2141" s="19">
        <f>C2013/4</f>
        <v>14</v>
      </c>
      <c r="D2141" s="68" t="s">
        <v>27</v>
      </c>
      <c r="E2141" s="69" t="s">
        <v>3273</v>
      </c>
      <c r="F2141" s="14" t="s">
        <v>15</v>
      </c>
    </row>
    <row r="2142" customHeight="1" spans="1:6">
      <c r="A2142" s="204" t="s">
        <v>3465</v>
      </c>
      <c r="B2142" s="67" t="s">
        <v>3302</v>
      </c>
      <c r="C2142" s="19">
        <f>C2013/4</f>
        <v>14</v>
      </c>
      <c r="D2142" s="187" t="s">
        <v>27</v>
      </c>
      <c r="E2142" s="185" t="s">
        <v>3303</v>
      </c>
      <c r="F2142" s="14" t="s">
        <v>15</v>
      </c>
    </row>
    <row r="2143" customHeight="1" spans="1:6">
      <c r="A2143" s="204" t="s">
        <v>3466</v>
      </c>
      <c r="B2143" s="67" t="s">
        <v>3317</v>
      </c>
      <c r="C2143" s="19">
        <f>C2013/4</f>
        <v>14</v>
      </c>
      <c r="D2143" s="68" t="s">
        <v>27</v>
      </c>
      <c r="E2143" s="69" t="s">
        <v>3318</v>
      </c>
      <c r="F2143" s="14" t="s">
        <v>15</v>
      </c>
    </row>
    <row r="2144" customHeight="1" spans="1:6">
      <c r="A2144" s="204" t="s">
        <v>3467</v>
      </c>
      <c r="B2144" s="67" t="s">
        <v>3343</v>
      </c>
      <c r="C2144" s="19">
        <f>C2013/4</f>
        <v>14</v>
      </c>
      <c r="D2144" s="68" t="s">
        <v>27</v>
      </c>
      <c r="E2144" s="69" t="s">
        <v>3344</v>
      </c>
      <c r="F2144" s="14" t="s">
        <v>15</v>
      </c>
    </row>
    <row r="2145" customHeight="1" spans="1:6">
      <c r="A2145" s="204" t="s">
        <v>3468</v>
      </c>
      <c r="B2145" s="67" t="s">
        <v>3373</v>
      </c>
      <c r="C2145" s="19">
        <f>C2013/4</f>
        <v>14</v>
      </c>
      <c r="D2145" s="68" t="s">
        <v>310</v>
      </c>
      <c r="E2145" s="69" t="s">
        <v>3374</v>
      </c>
      <c r="F2145" s="14" t="s">
        <v>15</v>
      </c>
    </row>
    <row r="2146" customHeight="1" spans="1:6">
      <c r="A2146" s="204" t="s">
        <v>3469</v>
      </c>
      <c r="B2146" s="67" t="s">
        <v>3418</v>
      </c>
      <c r="C2146" s="19">
        <f>C2013/4</f>
        <v>14</v>
      </c>
      <c r="D2146" s="187" t="s">
        <v>27</v>
      </c>
      <c r="E2146" s="185" t="s">
        <v>3419</v>
      </c>
      <c r="F2146" s="14" t="s">
        <v>15</v>
      </c>
    </row>
    <row r="2147" customHeight="1" spans="1:6">
      <c r="A2147" s="204" t="s">
        <v>3470</v>
      </c>
      <c r="B2147" s="67" t="s">
        <v>3275</v>
      </c>
      <c r="C2147" s="19">
        <f>C2013/4</f>
        <v>14</v>
      </c>
      <c r="D2147" s="68" t="s">
        <v>27</v>
      </c>
      <c r="E2147" s="69" t="s">
        <v>3276</v>
      </c>
      <c r="F2147" s="14" t="s">
        <v>15</v>
      </c>
    </row>
    <row r="2148" customHeight="1" spans="1:6">
      <c r="A2148" s="204" t="s">
        <v>3471</v>
      </c>
      <c r="B2148" s="67" t="s">
        <v>736</v>
      </c>
      <c r="C2148" s="19">
        <f>C2013/4</f>
        <v>14</v>
      </c>
      <c r="D2148" s="68" t="s">
        <v>27</v>
      </c>
      <c r="E2148" s="69" t="s">
        <v>3300</v>
      </c>
      <c r="F2148" s="14" t="s">
        <v>15</v>
      </c>
    </row>
    <row r="2149" customHeight="1" spans="1:6">
      <c r="A2149" s="204" t="s">
        <v>3472</v>
      </c>
      <c r="B2149" s="67" t="s">
        <v>3329</v>
      </c>
      <c r="C2149" s="19">
        <f>C2013/4</f>
        <v>14</v>
      </c>
      <c r="D2149" s="68" t="s">
        <v>27</v>
      </c>
      <c r="E2149" s="69" t="s">
        <v>3330</v>
      </c>
      <c r="F2149" s="14" t="s">
        <v>15</v>
      </c>
    </row>
    <row r="2150" customHeight="1" spans="1:6">
      <c r="A2150" s="204" t="s">
        <v>3473</v>
      </c>
      <c r="B2150" s="67" t="s">
        <v>1443</v>
      </c>
      <c r="C2150" s="19">
        <f>C2013/4</f>
        <v>14</v>
      </c>
      <c r="D2150" s="68" t="s">
        <v>27</v>
      </c>
      <c r="E2150" s="69" t="s">
        <v>3332</v>
      </c>
      <c r="F2150" s="14" t="s">
        <v>15</v>
      </c>
    </row>
    <row r="2151" customHeight="1" spans="1:6">
      <c r="A2151" s="204" t="s">
        <v>3474</v>
      </c>
      <c r="B2151" s="67" t="s">
        <v>3334</v>
      </c>
      <c r="C2151" s="19">
        <f>C2013/4</f>
        <v>14</v>
      </c>
      <c r="D2151" s="68" t="s">
        <v>27</v>
      </c>
      <c r="E2151" s="69" t="s">
        <v>3335</v>
      </c>
      <c r="F2151" s="14" t="s">
        <v>15</v>
      </c>
    </row>
    <row r="2152" customHeight="1" spans="1:6">
      <c r="A2152" s="204" t="s">
        <v>3475</v>
      </c>
      <c r="B2152" s="67" t="s">
        <v>3314</v>
      </c>
      <c r="C2152" s="19">
        <f>C2013/4</f>
        <v>14</v>
      </c>
      <c r="D2152" s="68" t="s">
        <v>27</v>
      </c>
      <c r="E2152" s="69" t="s">
        <v>3315</v>
      </c>
      <c r="F2152" s="14" t="s">
        <v>15</v>
      </c>
    </row>
    <row r="2153" customHeight="1" spans="1:6">
      <c r="A2153" s="204" t="s">
        <v>3476</v>
      </c>
      <c r="B2153" s="67" t="s">
        <v>3386</v>
      </c>
      <c r="C2153" s="19">
        <f>C2013/4</f>
        <v>14</v>
      </c>
      <c r="D2153" s="187" t="s">
        <v>27</v>
      </c>
      <c r="E2153" s="69" t="s">
        <v>3387</v>
      </c>
      <c r="F2153" s="14" t="s">
        <v>15</v>
      </c>
    </row>
    <row r="2154" customHeight="1" spans="1:6">
      <c r="A2154" s="204" t="s">
        <v>3477</v>
      </c>
      <c r="B2154" s="67" t="s">
        <v>3379</v>
      </c>
      <c r="C2154" s="19">
        <f>C2013/4</f>
        <v>14</v>
      </c>
      <c r="D2154" s="68" t="s">
        <v>27</v>
      </c>
      <c r="E2154" s="69" t="s">
        <v>3380</v>
      </c>
      <c r="F2154" s="14" t="s">
        <v>15</v>
      </c>
    </row>
    <row r="2155" customHeight="1" spans="1:6">
      <c r="A2155" s="204" t="s">
        <v>3478</v>
      </c>
      <c r="B2155" s="67" t="s">
        <v>1390</v>
      </c>
      <c r="C2155" s="19">
        <f>C2013/4</f>
        <v>14</v>
      </c>
      <c r="D2155" s="68" t="s">
        <v>27</v>
      </c>
      <c r="E2155" s="69" t="s">
        <v>3298</v>
      </c>
      <c r="F2155" s="14" t="s">
        <v>15</v>
      </c>
    </row>
    <row r="2156" customHeight="1" spans="1:6">
      <c r="A2156" s="204" t="s">
        <v>3479</v>
      </c>
      <c r="B2156" s="67" t="s">
        <v>1258</v>
      </c>
      <c r="C2156" s="19">
        <f>C2013/4</f>
        <v>14</v>
      </c>
      <c r="D2156" s="68" t="s">
        <v>27</v>
      </c>
      <c r="E2156" s="69" t="s">
        <v>3278</v>
      </c>
      <c r="F2156" s="14" t="s">
        <v>15</v>
      </c>
    </row>
    <row r="2157" customHeight="1" spans="1:6">
      <c r="A2157" s="204" t="s">
        <v>3480</v>
      </c>
      <c r="B2157" s="67" t="s">
        <v>1298</v>
      </c>
      <c r="C2157" s="19">
        <f>C2013/4</f>
        <v>14</v>
      </c>
      <c r="D2157" s="68" t="s">
        <v>310</v>
      </c>
      <c r="E2157" s="69" t="s">
        <v>3280</v>
      </c>
      <c r="F2157" s="14" t="s">
        <v>15</v>
      </c>
    </row>
    <row r="2158" customHeight="1" spans="1:6">
      <c r="A2158" s="204" t="s">
        <v>3481</v>
      </c>
      <c r="B2158" s="67" t="s">
        <v>3282</v>
      </c>
      <c r="C2158" s="19">
        <f>C2013/4</f>
        <v>14</v>
      </c>
      <c r="D2158" s="68" t="s">
        <v>27</v>
      </c>
      <c r="E2158" s="188" t="s">
        <v>3283</v>
      </c>
      <c r="F2158" s="14" t="s">
        <v>15</v>
      </c>
    </row>
    <row r="2159" customHeight="1" spans="1:6">
      <c r="A2159" s="204" t="s">
        <v>3482</v>
      </c>
      <c r="B2159" s="67" t="s">
        <v>3285</v>
      </c>
      <c r="C2159" s="19">
        <f>C2013/4</f>
        <v>14</v>
      </c>
      <c r="D2159" s="68" t="s">
        <v>27</v>
      </c>
      <c r="E2159" s="69" t="s">
        <v>3286</v>
      </c>
      <c r="F2159" s="14" t="s">
        <v>15</v>
      </c>
    </row>
    <row r="2160" customHeight="1" spans="1:6">
      <c r="A2160" s="204" t="s">
        <v>3483</v>
      </c>
      <c r="B2160" s="67" t="s">
        <v>3288</v>
      </c>
      <c r="C2160" s="19">
        <f>C2013/4</f>
        <v>14</v>
      </c>
      <c r="D2160" s="68" t="s">
        <v>27</v>
      </c>
      <c r="E2160" s="69" t="s">
        <v>3289</v>
      </c>
      <c r="F2160" s="14" t="s">
        <v>15</v>
      </c>
    </row>
    <row r="2161" customHeight="1" spans="1:6">
      <c r="A2161" s="204" t="s">
        <v>3484</v>
      </c>
      <c r="B2161" s="67" t="s">
        <v>3291</v>
      </c>
      <c r="C2161" s="19">
        <f>C2013/4</f>
        <v>14</v>
      </c>
      <c r="D2161" s="68" t="s">
        <v>27</v>
      </c>
      <c r="E2161" s="69" t="s">
        <v>3292</v>
      </c>
      <c r="F2161" s="14" t="s">
        <v>15</v>
      </c>
    </row>
    <row r="2162" customHeight="1" spans="1:6">
      <c r="A2162" s="204" t="s">
        <v>3485</v>
      </c>
      <c r="B2162" s="189" t="s">
        <v>3294</v>
      </c>
      <c r="C2162" s="19">
        <f>C2013/4</f>
        <v>14</v>
      </c>
      <c r="D2162" s="187" t="s">
        <v>27</v>
      </c>
      <c r="E2162" s="190" t="s">
        <v>3295</v>
      </c>
      <c r="F2162" s="14" t="s">
        <v>15</v>
      </c>
    </row>
    <row r="2163" customHeight="1" spans="1:6">
      <c r="A2163" s="204" t="s">
        <v>3486</v>
      </c>
      <c r="B2163" s="67" t="s">
        <v>3320</v>
      </c>
      <c r="C2163" s="19">
        <f>C2013/4</f>
        <v>14</v>
      </c>
      <c r="D2163" s="68" t="s">
        <v>27</v>
      </c>
      <c r="E2163" s="69" t="s">
        <v>3321</v>
      </c>
      <c r="F2163" s="14" t="s">
        <v>15</v>
      </c>
    </row>
    <row r="2164" customHeight="1" spans="1:6">
      <c r="A2164" s="204" t="s">
        <v>3487</v>
      </c>
      <c r="B2164" s="67" t="s">
        <v>3323</v>
      </c>
      <c r="C2164" s="19">
        <f>C2013/4</f>
        <v>14</v>
      </c>
      <c r="D2164" s="68" t="s">
        <v>27</v>
      </c>
      <c r="E2164" s="69" t="s">
        <v>3324</v>
      </c>
      <c r="F2164" s="14" t="s">
        <v>15</v>
      </c>
    </row>
    <row r="2165" customHeight="1" spans="1:6">
      <c r="A2165" s="204" t="s">
        <v>3488</v>
      </c>
      <c r="B2165" s="67" t="s">
        <v>3305</v>
      </c>
      <c r="C2165" s="19">
        <f>C2013/4</f>
        <v>14</v>
      </c>
      <c r="D2165" s="68" t="s">
        <v>27</v>
      </c>
      <c r="E2165" s="185" t="s">
        <v>3306</v>
      </c>
      <c r="F2165" s="14" t="s">
        <v>15</v>
      </c>
    </row>
    <row r="2166" customHeight="1" spans="1:6">
      <c r="A2166" s="204" t="s">
        <v>3489</v>
      </c>
      <c r="B2166" s="67" t="s">
        <v>3308</v>
      </c>
      <c r="C2166" s="19">
        <f>C2013/4</f>
        <v>14</v>
      </c>
      <c r="D2166" s="68" t="s">
        <v>27</v>
      </c>
      <c r="E2166" s="69" t="s">
        <v>3309</v>
      </c>
      <c r="F2166" s="14" t="s">
        <v>15</v>
      </c>
    </row>
    <row r="2167" customHeight="1" spans="1:6">
      <c r="A2167" s="204" t="s">
        <v>3490</v>
      </c>
      <c r="B2167" s="67" t="s">
        <v>3311</v>
      </c>
      <c r="C2167" s="19">
        <f>C2013/4</f>
        <v>14</v>
      </c>
      <c r="D2167" s="68" t="s">
        <v>27</v>
      </c>
      <c r="E2167" s="69" t="s">
        <v>3312</v>
      </c>
      <c r="F2167" s="14" t="s">
        <v>15</v>
      </c>
    </row>
    <row r="2168" customHeight="1" spans="1:6">
      <c r="A2168" s="204" t="s">
        <v>3491</v>
      </c>
      <c r="B2168" s="191" t="s">
        <v>3382</v>
      </c>
      <c r="C2168" s="19">
        <f>C2013/4</f>
        <v>14</v>
      </c>
      <c r="D2168" s="192" t="s">
        <v>27</v>
      </c>
      <c r="E2168" s="195" t="s">
        <v>3383</v>
      </c>
      <c r="F2168" s="14" t="s">
        <v>15</v>
      </c>
    </row>
    <row r="2169" customHeight="1" spans="1:6">
      <c r="A2169" s="204" t="s">
        <v>3492</v>
      </c>
      <c r="B2169" s="67" t="s">
        <v>3421</v>
      </c>
      <c r="C2169" s="19">
        <f>C2013/2</f>
        <v>28</v>
      </c>
      <c r="D2169" s="68" t="s">
        <v>310</v>
      </c>
      <c r="E2169" s="72" t="s">
        <v>3422</v>
      </c>
      <c r="F2169" s="14" t="s">
        <v>15</v>
      </c>
    </row>
    <row r="2170" customHeight="1" spans="1:6">
      <c r="A2170" s="204" t="s">
        <v>3493</v>
      </c>
      <c r="B2170" s="67" t="s">
        <v>3424</v>
      </c>
      <c r="C2170" s="19">
        <f>C2013/2</f>
        <v>28</v>
      </c>
      <c r="D2170" s="68" t="s">
        <v>310</v>
      </c>
      <c r="E2170" s="72" t="s">
        <v>3425</v>
      </c>
      <c r="F2170" s="14" t="s">
        <v>15</v>
      </c>
    </row>
    <row r="2171" customHeight="1" spans="1:6">
      <c r="A2171" s="204" t="s">
        <v>3494</v>
      </c>
      <c r="B2171" s="67" t="s">
        <v>3427</v>
      </c>
      <c r="C2171" s="19">
        <f>C2013/2</f>
        <v>28</v>
      </c>
      <c r="D2171" s="68" t="s">
        <v>27</v>
      </c>
      <c r="E2171" s="69" t="s">
        <v>3428</v>
      </c>
      <c r="F2171" s="14" t="s">
        <v>15</v>
      </c>
    </row>
    <row r="2172" customHeight="1" spans="1:6">
      <c r="A2172" s="12" t="s">
        <v>3495</v>
      </c>
      <c r="B2172" s="158" t="s">
        <v>3496</v>
      </c>
      <c r="C2172" s="42">
        <v>1</v>
      </c>
      <c r="D2172" s="164" t="s">
        <v>8</v>
      </c>
      <c r="E2172" s="13" t="s">
        <v>11</v>
      </c>
      <c r="F2172" s="14" t="s">
        <v>15</v>
      </c>
    </row>
    <row r="2173" customHeight="1" spans="1:6">
      <c r="A2173" s="54">
        <v>1</v>
      </c>
      <c r="B2173" s="16" t="s">
        <v>1682</v>
      </c>
      <c r="C2173" s="12">
        <v>1</v>
      </c>
      <c r="D2173" s="10" t="s">
        <v>8</v>
      </c>
      <c r="E2173" s="90" t="s">
        <v>14</v>
      </c>
      <c r="F2173" s="14" t="s">
        <v>15</v>
      </c>
    </row>
    <row r="2174" customHeight="1" spans="1:6">
      <c r="A2174" s="201" t="s">
        <v>16</v>
      </c>
      <c r="B2174" s="18" t="s">
        <v>17</v>
      </c>
      <c r="C2174" s="23">
        <v>56</v>
      </c>
      <c r="D2174" s="15" t="s">
        <v>18</v>
      </c>
      <c r="E2174" s="21"/>
      <c r="F2174" s="14"/>
    </row>
    <row r="2175" customHeight="1" spans="1:6">
      <c r="A2175" s="201" t="s">
        <v>19</v>
      </c>
      <c r="B2175" s="22" t="s">
        <v>20</v>
      </c>
      <c r="C2175" s="23"/>
      <c r="D2175" s="15"/>
      <c r="E2175" s="24"/>
      <c r="F2175" s="14"/>
    </row>
    <row r="2176" customHeight="1" spans="1:6">
      <c r="A2176" s="201" t="s">
        <v>21</v>
      </c>
      <c r="B2176" s="22" t="s">
        <v>22</v>
      </c>
      <c r="C2176" s="23"/>
      <c r="D2176" s="15"/>
      <c r="E2176" s="24"/>
      <c r="F2176" s="14"/>
    </row>
    <row r="2177" customHeight="1" spans="1:6">
      <c r="A2177" s="201" t="s">
        <v>23</v>
      </c>
      <c r="B2177" s="22" t="s">
        <v>24</v>
      </c>
      <c r="C2177" s="25"/>
      <c r="D2177" s="26"/>
      <c r="E2177" s="21"/>
      <c r="F2177" s="14"/>
    </row>
    <row r="2178" customHeight="1" spans="1:6">
      <c r="A2178" s="201" t="s">
        <v>25</v>
      </c>
      <c r="B2178" s="22" t="s">
        <v>149</v>
      </c>
      <c r="C2178" s="23">
        <v>1</v>
      </c>
      <c r="D2178" s="15" t="s">
        <v>27</v>
      </c>
      <c r="E2178" s="24" t="s">
        <v>150</v>
      </c>
      <c r="F2178" s="14" t="s">
        <v>32</v>
      </c>
    </row>
    <row r="2179" customHeight="1" spans="1:6">
      <c r="A2179" s="201" t="s">
        <v>29</v>
      </c>
      <c r="B2179" s="27" t="s">
        <v>34</v>
      </c>
      <c r="C2179" s="28">
        <v>1</v>
      </c>
      <c r="D2179" s="28" t="s">
        <v>27</v>
      </c>
      <c r="E2179" s="30" t="s">
        <v>35</v>
      </c>
      <c r="F2179" s="14" t="s">
        <v>32</v>
      </c>
    </row>
    <row r="2180" customHeight="1" spans="1:6">
      <c r="A2180" s="201" t="s">
        <v>33</v>
      </c>
      <c r="B2180" s="27" t="s">
        <v>37</v>
      </c>
      <c r="C2180" s="28">
        <v>1</v>
      </c>
      <c r="D2180" s="28" t="s">
        <v>27</v>
      </c>
      <c r="E2180" s="30" t="s">
        <v>38</v>
      </c>
      <c r="F2180" s="14" t="s">
        <v>15</v>
      </c>
    </row>
    <row r="2181" customHeight="1" spans="1:6">
      <c r="A2181" s="201" t="s">
        <v>36</v>
      </c>
      <c r="B2181" s="22" t="s">
        <v>40</v>
      </c>
      <c r="C2181" s="23">
        <v>1</v>
      </c>
      <c r="D2181" s="15" t="s">
        <v>41</v>
      </c>
      <c r="E2181" s="24" t="s">
        <v>42</v>
      </c>
      <c r="F2181" s="14" t="s">
        <v>32</v>
      </c>
    </row>
    <row r="2182" customHeight="1" spans="1:6">
      <c r="A2182" s="201" t="s">
        <v>39</v>
      </c>
      <c r="B2182" s="22" t="s">
        <v>1684</v>
      </c>
      <c r="C2182" s="23">
        <v>1</v>
      </c>
      <c r="D2182" s="15" t="s">
        <v>310</v>
      </c>
      <c r="E2182" s="24" t="s">
        <v>1685</v>
      </c>
      <c r="F2182" s="14" t="s">
        <v>15</v>
      </c>
    </row>
    <row r="2183" customHeight="1" spans="1:6">
      <c r="A2183" s="201" t="s">
        <v>43</v>
      </c>
      <c r="B2183" s="22" t="s">
        <v>1686</v>
      </c>
      <c r="C2183" s="23">
        <v>1</v>
      </c>
      <c r="D2183" s="15" t="s">
        <v>27</v>
      </c>
      <c r="E2183" s="24" t="s">
        <v>1687</v>
      </c>
      <c r="F2183" s="14" t="s">
        <v>15</v>
      </c>
    </row>
    <row r="2184" customHeight="1" spans="1:6">
      <c r="A2184" s="201" t="s">
        <v>46</v>
      </c>
      <c r="B2184" s="22" t="s">
        <v>1688</v>
      </c>
      <c r="C2184" s="23">
        <v>1</v>
      </c>
      <c r="D2184" s="15" t="s">
        <v>1689</v>
      </c>
      <c r="E2184" s="24" t="s">
        <v>1690</v>
      </c>
      <c r="F2184" s="14" t="s">
        <v>15</v>
      </c>
    </row>
    <row r="2185" customHeight="1" spans="1:6">
      <c r="A2185" s="201" t="s">
        <v>49</v>
      </c>
      <c r="B2185" s="22" t="s">
        <v>44</v>
      </c>
      <c r="C2185" s="23">
        <v>1</v>
      </c>
      <c r="D2185" s="15" t="s">
        <v>41</v>
      </c>
      <c r="E2185" s="32" t="s">
        <v>45</v>
      </c>
      <c r="F2185" s="14" t="s">
        <v>15</v>
      </c>
    </row>
    <row r="2186" customHeight="1" spans="1:6">
      <c r="A2186" s="201" t="s">
        <v>52</v>
      </c>
      <c r="B2186" s="22" t="s">
        <v>47</v>
      </c>
      <c r="C2186" s="108">
        <f>C2174/2</f>
        <v>28</v>
      </c>
      <c r="D2186" s="109" t="s">
        <v>27</v>
      </c>
      <c r="E2186" s="24" t="s">
        <v>48</v>
      </c>
      <c r="F2186" s="14" t="s">
        <v>15</v>
      </c>
    </row>
    <row r="2187" customHeight="1" spans="1:6">
      <c r="A2187" s="201" t="s">
        <v>55</v>
      </c>
      <c r="B2187" s="22" t="s">
        <v>1691</v>
      </c>
      <c r="C2187" s="108">
        <f>C2174/4</f>
        <v>14</v>
      </c>
      <c r="D2187" s="109" t="s">
        <v>27</v>
      </c>
      <c r="E2187" s="110" t="s">
        <v>1692</v>
      </c>
      <c r="F2187" s="14" t="s">
        <v>15</v>
      </c>
    </row>
    <row r="2188" customHeight="1" spans="1:6">
      <c r="A2188" s="201" t="s">
        <v>58</v>
      </c>
      <c r="B2188" s="22" t="s">
        <v>1693</v>
      </c>
      <c r="C2188" s="108">
        <f>C2174/4</f>
        <v>14</v>
      </c>
      <c r="D2188" s="109" t="s">
        <v>27</v>
      </c>
      <c r="E2188" s="110" t="s">
        <v>1694</v>
      </c>
      <c r="F2188" s="14" t="s">
        <v>15</v>
      </c>
    </row>
    <row r="2189" customHeight="1" spans="1:6">
      <c r="A2189" s="201" t="s">
        <v>61</v>
      </c>
      <c r="B2189" s="22" t="s">
        <v>50</v>
      </c>
      <c r="C2189" s="33">
        <f>56-C2174</f>
        <v>0</v>
      </c>
      <c r="D2189" s="34" t="s">
        <v>41</v>
      </c>
      <c r="E2189" s="24" t="s">
        <v>51</v>
      </c>
      <c r="F2189" s="14" t="s">
        <v>15</v>
      </c>
    </row>
    <row r="2190" customHeight="1" spans="1:6">
      <c r="A2190" s="201" t="s">
        <v>65</v>
      </c>
      <c r="B2190" s="35" t="s">
        <v>53</v>
      </c>
      <c r="C2190" s="36">
        <v>1</v>
      </c>
      <c r="D2190" s="36" t="s">
        <v>27</v>
      </c>
      <c r="E2190" s="37" t="s">
        <v>1695</v>
      </c>
      <c r="F2190" s="14" t="s">
        <v>15</v>
      </c>
    </row>
    <row r="2191" customHeight="1" spans="1:6">
      <c r="A2191" s="201" t="s">
        <v>67</v>
      </c>
      <c r="B2191" s="22" t="s">
        <v>56</v>
      </c>
      <c r="C2191" s="23">
        <v>1</v>
      </c>
      <c r="D2191" s="15" t="s">
        <v>27</v>
      </c>
      <c r="E2191" s="38" t="s">
        <v>57</v>
      </c>
      <c r="F2191" s="14" t="s">
        <v>15</v>
      </c>
    </row>
    <row r="2192" customHeight="1" spans="1:6">
      <c r="A2192" s="201" t="s">
        <v>71</v>
      </c>
      <c r="B2192" s="22" t="s">
        <v>1696</v>
      </c>
      <c r="C2192" s="108">
        <v>1</v>
      </c>
      <c r="D2192" s="109" t="s">
        <v>27</v>
      </c>
      <c r="E2192" s="111" t="s">
        <v>1697</v>
      </c>
      <c r="F2192" s="14" t="s">
        <v>15</v>
      </c>
    </row>
    <row r="2193" customHeight="1" spans="1:6">
      <c r="A2193" s="201" t="s">
        <v>74</v>
      </c>
      <c r="B2193" s="22" t="s">
        <v>59</v>
      </c>
      <c r="C2193" s="23">
        <v>1</v>
      </c>
      <c r="D2193" s="15" t="s">
        <v>27</v>
      </c>
      <c r="E2193" s="24" t="s">
        <v>60</v>
      </c>
      <c r="F2193" s="14" t="s">
        <v>15</v>
      </c>
    </row>
    <row r="2194" customHeight="1" spans="1:6">
      <c r="A2194" s="201" t="s">
        <v>77</v>
      </c>
      <c r="B2194" s="22" t="s">
        <v>62</v>
      </c>
      <c r="C2194" s="23">
        <v>1</v>
      </c>
      <c r="D2194" s="15" t="s">
        <v>63</v>
      </c>
      <c r="E2194" s="24" t="s">
        <v>64</v>
      </c>
      <c r="F2194" s="14" t="s">
        <v>15</v>
      </c>
    </row>
    <row r="2195" customHeight="1" spans="1:6">
      <c r="A2195" s="201" t="s">
        <v>80</v>
      </c>
      <c r="B2195" s="22" t="s">
        <v>1698</v>
      </c>
      <c r="C2195" s="55"/>
      <c r="D2195" s="56"/>
      <c r="E2195" s="63"/>
      <c r="F2195" s="14"/>
    </row>
    <row r="2196" customHeight="1" spans="1:6">
      <c r="A2196" s="201" t="s">
        <v>83</v>
      </c>
      <c r="B2196" s="22" t="s">
        <v>1699</v>
      </c>
      <c r="C2196" s="108">
        <f>C2174/2</f>
        <v>28</v>
      </c>
      <c r="D2196" s="109" t="s">
        <v>69</v>
      </c>
      <c r="E2196" s="110" t="s">
        <v>1700</v>
      </c>
      <c r="F2196" s="14" t="s">
        <v>15</v>
      </c>
    </row>
    <row r="2197" customHeight="1" spans="1:6">
      <c r="A2197" s="201" t="s">
        <v>86</v>
      </c>
      <c r="B2197" s="22" t="s">
        <v>1701</v>
      </c>
      <c r="C2197" s="108">
        <v>1</v>
      </c>
      <c r="D2197" s="109" t="s">
        <v>27</v>
      </c>
      <c r="E2197" s="112" t="s">
        <v>1702</v>
      </c>
      <c r="F2197" s="14" t="s">
        <v>15</v>
      </c>
    </row>
    <row r="2198" customHeight="1" spans="1:6">
      <c r="A2198" s="201" t="s">
        <v>89</v>
      </c>
      <c r="B2198" s="22" t="s">
        <v>1703</v>
      </c>
      <c r="C2198" s="108">
        <v>1</v>
      </c>
      <c r="D2198" s="109" t="s">
        <v>27</v>
      </c>
      <c r="E2198" s="112" t="s">
        <v>1704</v>
      </c>
      <c r="F2198" s="14" t="s">
        <v>15</v>
      </c>
    </row>
    <row r="2199" customHeight="1" spans="1:6">
      <c r="A2199" s="201" t="s">
        <v>92</v>
      </c>
      <c r="B2199" s="22" t="s">
        <v>1705</v>
      </c>
      <c r="C2199" s="108">
        <v>1</v>
      </c>
      <c r="D2199" s="109" t="s">
        <v>27</v>
      </c>
      <c r="E2199" s="112" t="s">
        <v>1706</v>
      </c>
      <c r="F2199" s="14" t="s">
        <v>15</v>
      </c>
    </row>
    <row r="2200" customHeight="1" spans="1:6">
      <c r="A2200" s="201" t="s">
        <v>95</v>
      </c>
      <c r="B2200" s="22" t="s">
        <v>1707</v>
      </c>
      <c r="C2200" s="108">
        <v>1</v>
      </c>
      <c r="D2200" s="109" t="s">
        <v>101</v>
      </c>
      <c r="E2200" s="112" t="s">
        <v>1708</v>
      </c>
      <c r="F2200" s="14" t="s">
        <v>15</v>
      </c>
    </row>
    <row r="2201" customHeight="1" spans="1:6">
      <c r="A2201" s="201" t="s">
        <v>97</v>
      </c>
      <c r="B2201" s="22" t="s">
        <v>1709</v>
      </c>
      <c r="C2201" s="108">
        <v>1</v>
      </c>
      <c r="D2201" s="109" t="s">
        <v>27</v>
      </c>
      <c r="E2201" s="112" t="s">
        <v>1710</v>
      </c>
      <c r="F2201" s="14" t="s">
        <v>15</v>
      </c>
    </row>
    <row r="2202" customHeight="1" spans="1:6">
      <c r="A2202" s="201" t="s">
        <v>99</v>
      </c>
      <c r="B2202" s="22" t="s">
        <v>1711</v>
      </c>
      <c r="C2202" s="55"/>
      <c r="D2202" s="56"/>
      <c r="E2202" s="63"/>
      <c r="F2202" s="14"/>
    </row>
    <row r="2203" customHeight="1" spans="1:6">
      <c r="A2203" s="201" t="s">
        <v>103</v>
      </c>
      <c r="B2203" s="22" t="s">
        <v>1712</v>
      </c>
      <c r="C2203" s="108">
        <v>7</v>
      </c>
      <c r="D2203" s="109" t="s">
        <v>27</v>
      </c>
      <c r="E2203" s="110" t="s">
        <v>1713</v>
      </c>
      <c r="F2203" s="14" t="s">
        <v>15</v>
      </c>
    </row>
    <row r="2204" customHeight="1" spans="1:6">
      <c r="A2204" s="201" t="s">
        <v>106</v>
      </c>
      <c r="B2204" s="22" t="s">
        <v>1714</v>
      </c>
      <c r="C2204" s="108">
        <f>C2203</f>
        <v>7</v>
      </c>
      <c r="D2204" s="109" t="s">
        <v>27</v>
      </c>
      <c r="E2204" s="110" t="s">
        <v>1715</v>
      </c>
      <c r="F2204" s="14" t="s">
        <v>15</v>
      </c>
    </row>
    <row r="2205" customHeight="1" spans="1:6">
      <c r="A2205" s="201" t="s">
        <v>109</v>
      </c>
      <c r="B2205" s="22" t="s">
        <v>84</v>
      </c>
      <c r="C2205" s="108">
        <f>C2203*2</f>
        <v>14</v>
      </c>
      <c r="D2205" s="109" t="s">
        <v>69</v>
      </c>
      <c r="E2205" s="24" t="s">
        <v>85</v>
      </c>
      <c r="F2205" s="14" t="s">
        <v>15</v>
      </c>
    </row>
    <row r="2206" customHeight="1" spans="1:6">
      <c r="A2206" s="201" t="s">
        <v>112</v>
      </c>
      <c r="B2206" s="22" t="s">
        <v>1716</v>
      </c>
      <c r="C2206" s="108">
        <f>C2205</f>
        <v>14</v>
      </c>
      <c r="D2206" s="109" t="s">
        <v>69</v>
      </c>
      <c r="E2206" s="112" t="s">
        <v>1717</v>
      </c>
      <c r="F2206" s="14" t="s">
        <v>15</v>
      </c>
    </row>
    <row r="2207" customHeight="1" spans="1:6">
      <c r="A2207" s="201" t="s">
        <v>114</v>
      </c>
      <c r="B2207" s="22" t="s">
        <v>1718</v>
      </c>
      <c r="C2207" s="108">
        <f>C2205</f>
        <v>14</v>
      </c>
      <c r="D2207" s="109" t="s">
        <v>69</v>
      </c>
      <c r="E2207" s="112" t="s">
        <v>1719</v>
      </c>
      <c r="F2207" s="14" t="s">
        <v>15</v>
      </c>
    </row>
    <row r="2208" customHeight="1" spans="1:6">
      <c r="A2208" s="201" t="s">
        <v>117</v>
      </c>
      <c r="B2208" s="22" t="s">
        <v>1720</v>
      </c>
      <c r="C2208" s="108">
        <f>C2205</f>
        <v>14</v>
      </c>
      <c r="D2208" s="109" t="s">
        <v>27</v>
      </c>
      <c r="E2208" s="112" t="s">
        <v>1721</v>
      </c>
      <c r="F2208" s="14" t="s">
        <v>15</v>
      </c>
    </row>
    <row r="2209" customHeight="1" spans="1:6">
      <c r="A2209" s="201" t="s">
        <v>119</v>
      </c>
      <c r="B2209" s="22" t="s">
        <v>1722</v>
      </c>
      <c r="C2209" s="108">
        <f>C2205</f>
        <v>14</v>
      </c>
      <c r="D2209" s="109" t="s">
        <v>69</v>
      </c>
      <c r="E2209" s="112" t="s">
        <v>1723</v>
      </c>
      <c r="F2209" s="14" t="s">
        <v>15</v>
      </c>
    </row>
    <row r="2210" customHeight="1" spans="1:6">
      <c r="A2210" s="201" t="s">
        <v>122</v>
      </c>
      <c r="B2210" s="22" t="s">
        <v>1724</v>
      </c>
      <c r="C2210" s="108">
        <v>1</v>
      </c>
      <c r="D2210" s="109" t="s">
        <v>63</v>
      </c>
      <c r="E2210" s="112" t="s">
        <v>1725</v>
      </c>
      <c r="F2210" s="14" t="s">
        <v>15</v>
      </c>
    </row>
    <row r="2211" customHeight="1" spans="1:6">
      <c r="A2211" s="201" t="s">
        <v>125</v>
      </c>
      <c r="B2211" s="22" t="s">
        <v>1726</v>
      </c>
      <c r="C2211" s="108">
        <f>C2205</f>
        <v>14</v>
      </c>
      <c r="D2211" s="109" t="s">
        <v>27</v>
      </c>
      <c r="E2211" s="110" t="s">
        <v>1727</v>
      </c>
      <c r="F2211" s="14" t="s">
        <v>15</v>
      </c>
    </row>
    <row r="2212" customHeight="1" spans="1:6">
      <c r="A2212" s="201" t="s">
        <v>128</v>
      </c>
      <c r="B2212" s="22" t="s">
        <v>1728</v>
      </c>
      <c r="C2212" s="108">
        <f>C2205</f>
        <v>14</v>
      </c>
      <c r="D2212" s="109" t="s">
        <v>27</v>
      </c>
      <c r="E2212" s="112" t="s">
        <v>1729</v>
      </c>
      <c r="F2212" s="14" t="s">
        <v>15</v>
      </c>
    </row>
    <row r="2213" customHeight="1" spans="1:6">
      <c r="A2213" s="201" t="s">
        <v>1730</v>
      </c>
      <c r="B2213" s="22" t="s">
        <v>1731</v>
      </c>
      <c r="C2213" s="108">
        <f>C2205</f>
        <v>14</v>
      </c>
      <c r="D2213" s="109" t="s">
        <v>27</v>
      </c>
      <c r="E2213" s="112" t="s">
        <v>1732</v>
      </c>
      <c r="F2213" s="14" t="s">
        <v>15</v>
      </c>
    </row>
    <row r="2214" customHeight="1" spans="1:6">
      <c r="A2214" s="201" t="s">
        <v>131</v>
      </c>
      <c r="B2214" s="22" t="s">
        <v>1733</v>
      </c>
      <c r="C2214" s="108">
        <v>1</v>
      </c>
      <c r="D2214" s="109" t="s">
        <v>63</v>
      </c>
      <c r="E2214" s="112" t="s">
        <v>1734</v>
      </c>
      <c r="F2214" s="14" t="s">
        <v>15</v>
      </c>
    </row>
    <row r="2215" customHeight="1" spans="1:6">
      <c r="A2215" s="201" t="s">
        <v>133</v>
      </c>
      <c r="B2215" s="22" t="s">
        <v>1735</v>
      </c>
      <c r="C2215" s="108">
        <v>1</v>
      </c>
      <c r="D2215" s="109" t="s">
        <v>63</v>
      </c>
      <c r="E2215" s="112" t="s">
        <v>1736</v>
      </c>
      <c r="F2215" s="14" t="s">
        <v>15</v>
      </c>
    </row>
    <row r="2216" customHeight="1" spans="1:6">
      <c r="A2216" s="12">
        <v>2</v>
      </c>
      <c r="B2216" s="158" t="s">
        <v>3497</v>
      </c>
      <c r="C2216" s="42">
        <v>1</v>
      </c>
      <c r="D2216" s="164" t="s">
        <v>8</v>
      </c>
      <c r="E2216" s="90" t="s">
        <v>14</v>
      </c>
      <c r="F2216" s="14" t="s">
        <v>15</v>
      </c>
    </row>
    <row r="2217" customHeight="1" spans="1:6">
      <c r="A2217" s="204" t="s">
        <v>144</v>
      </c>
      <c r="B2217" s="181" t="s">
        <v>3191</v>
      </c>
      <c r="C2217" s="19">
        <v>56</v>
      </c>
      <c r="D2217" s="10"/>
      <c r="E2217" s="184"/>
      <c r="F2217" s="14"/>
    </row>
    <row r="2218" customHeight="1" spans="1:6">
      <c r="A2218" s="204" t="s">
        <v>145</v>
      </c>
      <c r="B2218" s="189" t="s">
        <v>3192</v>
      </c>
      <c r="C2218" s="19">
        <v>1</v>
      </c>
      <c r="D2218" s="187" t="s">
        <v>27</v>
      </c>
      <c r="E2218" s="72" t="s">
        <v>3193</v>
      </c>
      <c r="F2218" s="14" t="s">
        <v>15</v>
      </c>
    </row>
    <row r="2219" customHeight="1" spans="1:6">
      <c r="A2219" s="204" t="s">
        <v>146</v>
      </c>
      <c r="B2219" s="67" t="s">
        <v>3194</v>
      </c>
      <c r="C2219" s="19">
        <v>1</v>
      </c>
      <c r="D2219" s="68" t="s">
        <v>310</v>
      </c>
      <c r="E2219" s="76" t="s">
        <v>3195</v>
      </c>
      <c r="F2219" s="14" t="s">
        <v>15</v>
      </c>
    </row>
    <row r="2220" customHeight="1" spans="1:6">
      <c r="A2220" s="204" t="s">
        <v>147</v>
      </c>
      <c r="B2220" s="67" t="s">
        <v>3196</v>
      </c>
      <c r="C2220" s="19">
        <v>1</v>
      </c>
      <c r="D2220" s="187" t="s">
        <v>310</v>
      </c>
      <c r="E2220" s="185" t="s">
        <v>3197</v>
      </c>
      <c r="F2220" s="14" t="s">
        <v>15</v>
      </c>
    </row>
    <row r="2221" customHeight="1" spans="1:6">
      <c r="A2221" s="204" t="s">
        <v>148</v>
      </c>
      <c r="B2221" s="67" t="s">
        <v>3200</v>
      </c>
      <c r="C2221" s="19">
        <v>1</v>
      </c>
      <c r="D2221" s="68" t="s">
        <v>310</v>
      </c>
      <c r="E2221" s="185" t="s">
        <v>3201</v>
      </c>
      <c r="F2221" s="14" t="s">
        <v>15</v>
      </c>
    </row>
    <row r="2222" customHeight="1" spans="1:6">
      <c r="A2222" s="204" t="s">
        <v>151</v>
      </c>
      <c r="B2222" s="189" t="s">
        <v>3498</v>
      </c>
      <c r="C2222" s="19">
        <v>1</v>
      </c>
      <c r="D2222" s="187" t="s">
        <v>310</v>
      </c>
      <c r="E2222" s="194" t="s">
        <v>3499</v>
      </c>
      <c r="F2222" s="14" t="s">
        <v>15</v>
      </c>
    </row>
    <row r="2223" customHeight="1" spans="1:6">
      <c r="A2223" s="204" t="s">
        <v>152</v>
      </c>
      <c r="B2223" s="189" t="s">
        <v>3500</v>
      </c>
      <c r="C2223" s="19">
        <v>1</v>
      </c>
      <c r="D2223" s="187" t="s">
        <v>310</v>
      </c>
      <c r="E2223" s="194" t="s">
        <v>3501</v>
      </c>
      <c r="F2223" s="14" t="s">
        <v>15</v>
      </c>
    </row>
    <row r="2224" customHeight="1" spans="1:6">
      <c r="A2224" s="204" t="s">
        <v>153</v>
      </c>
      <c r="B2224" s="189" t="s">
        <v>3502</v>
      </c>
      <c r="C2224" s="19">
        <v>1</v>
      </c>
      <c r="D2224" s="187" t="s">
        <v>310</v>
      </c>
      <c r="E2224" s="76" t="s">
        <v>3503</v>
      </c>
      <c r="F2224" s="14" t="s">
        <v>15</v>
      </c>
    </row>
    <row r="2225" customHeight="1" spans="1:6">
      <c r="A2225" s="204" t="s">
        <v>154</v>
      </c>
      <c r="B2225" s="67" t="s">
        <v>3504</v>
      </c>
      <c r="C2225" s="19">
        <v>1</v>
      </c>
      <c r="D2225" s="68" t="s">
        <v>310</v>
      </c>
      <c r="E2225" s="76" t="s">
        <v>3505</v>
      </c>
      <c r="F2225" s="14" t="s">
        <v>15</v>
      </c>
    </row>
    <row r="2226" customHeight="1" spans="1:6">
      <c r="A2226" s="204" t="s">
        <v>155</v>
      </c>
      <c r="B2226" s="67" t="s">
        <v>3506</v>
      </c>
      <c r="C2226" s="19">
        <v>1</v>
      </c>
      <c r="D2226" s="187" t="s">
        <v>310</v>
      </c>
      <c r="E2226" s="76" t="s">
        <v>3507</v>
      </c>
      <c r="F2226" s="14" t="s">
        <v>15</v>
      </c>
    </row>
    <row r="2227" customHeight="1" spans="1:6">
      <c r="A2227" s="204" t="s">
        <v>156</v>
      </c>
      <c r="B2227" s="67" t="s">
        <v>3508</v>
      </c>
      <c r="C2227" s="19">
        <v>1</v>
      </c>
      <c r="D2227" s="187" t="s">
        <v>310</v>
      </c>
      <c r="E2227" s="76" t="s">
        <v>3509</v>
      </c>
      <c r="F2227" s="14" t="s">
        <v>15</v>
      </c>
    </row>
    <row r="2228" customHeight="1" spans="1:6">
      <c r="A2228" s="204" t="s">
        <v>157</v>
      </c>
      <c r="B2228" s="67" t="s">
        <v>3510</v>
      </c>
      <c r="C2228" s="19">
        <v>1</v>
      </c>
      <c r="D2228" s="187" t="s">
        <v>310</v>
      </c>
      <c r="E2228" s="76" t="s">
        <v>3511</v>
      </c>
      <c r="F2228" s="14" t="s">
        <v>15</v>
      </c>
    </row>
    <row r="2229" customHeight="1" spans="1:6">
      <c r="A2229" s="204" t="s">
        <v>158</v>
      </c>
      <c r="B2229" s="67" t="s">
        <v>3512</v>
      </c>
      <c r="C2229" s="19">
        <v>1</v>
      </c>
      <c r="D2229" s="187" t="s">
        <v>310</v>
      </c>
      <c r="E2229" s="76" t="s">
        <v>3513</v>
      </c>
      <c r="F2229" s="14" t="s">
        <v>15</v>
      </c>
    </row>
    <row r="2230" customHeight="1" spans="1:6">
      <c r="A2230" s="204" t="s">
        <v>159</v>
      </c>
      <c r="B2230" s="67" t="s">
        <v>3514</v>
      </c>
      <c r="C2230" s="19">
        <v>1</v>
      </c>
      <c r="D2230" s="187" t="s">
        <v>310</v>
      </c>
      <c r="E2230" s="76" t="s">
        <v>3515</v>
      </c>
      <c r="F2230" s="14" t="s">
        <v>15</v>
      </c>
    </row>
    <row r="2231" customHeight="1" spans="1:6">
      <c r="A2231" s="204" t="s">
        <v>160</v>
      </c>
      <c r="B2231" s="67" t="s">
        <v>3516</v>
      </c>
      <c r="C2231" s="19">
        <v>1</v>
      </c>
      <c r="D2231" s="187" t="s">
        <v>310</v>
      </c>
      <c r="E2231" s="76" t="s">
        <v>3517</v>
      </c>
      <c r="F2231" s="14" t="s">
        <v>15</v>
      </c>
    </row>
    <row r="2232" customHeight="1" spans="1:6">
      <c r="A2232" s="204" t="s">
        <v>161</v>
      </c>
      <c r="B2232" s="67" t="s">
        <v>3208</v>
      </c>
      <c r="C2232" s="19">
        <v>1</v>
      </c>
      <c r="D2232" s="187" t="s">
        <v>310</v>
      </c>
      <c r="E2232" s="76" t="s">
        <v>3209</v>
      </c>
      <c r="F2232" s="14" t="s">
        <v>15</v>
      </c>
    </row>
    <row r="2233" customHeight="1" spans="1:6">
      <c r="A2233" s="204" t="s">
        <v>162</v>
      </c>
      <c r="B2233" s="67" t="s">
        <v>3446</v>
      </c>
      <c r="C2233" s="19">
        <v>1</v>
      </c>
      <c r="D2233" s="187" t="s">
        <v>310</v>
      </c>
      <c r="E2233" s="194" t="s">
        <v>3447</v>
      </c>
      <c r="F2233" s="14" t="s">
        <v>15</v>
      </c>
    </row>
    <row r="2234" customHeight="1" spans="1:6">
      <c r="A2234" s="204" t="s">
        <v>163</v>
      </c>
      <c r="B2234" s="67" t="s">
        <v>3204</v>
      </c>
      <c r="C2234" s="19">
        <v>1</v>
      </c>
      <c r="D2234" s="187" t="s">
        <v>310</v>
      </c>
      <c r="E2234" s="185" t="s">
        <v>3205</v>
      </c>
      <c r="F2234" s="14" t="s">
        <v>15</v>
      </c>
    </row>
    <row r="2235" customHeight="1" spans="1:6">
      <c r="A2235" s="204" t="s">
        <v>164</v>
      </c>
      <c r="B2235" s="67" t="s">
        <v>3518</v>
      </c>
      <c r="C2235" s="19">
        <v>1</v>
      </c>
      <c r="D2235" s="187" t="s">
        <v>310</v>
      </c>
      <c r="E2235" s="76" t="s">
        <v>3519</v>
      </c>
      <c r="F2235" s="14" t="s">
        <v>15</v>
      </c>
    </row>
    <row r="2236" customHeight="1" spans="1:6">
      <c r="A2236" s="204" t="s">
        <v>165</v>
      </c>
      <c r="B2236" s="67" t="s">
        <v>3212</v>
      </c>
      <c r="C2236" s="19">
        <v>1</v>
      </c>
      <c r="D2236" s="187" t="s">
        <v>310</v>
      </c>
      <c r="E2236" s="185" t="s">
        <v>3213</v>
      </c>
      <c r="F2236" s="14" t="s">
        <v>15</v>
      </c>
    </row>
    <row r="2237" customHeight="1" spans="1:6">
      <c r="A2237" s="204" t="s">
        <v>166</v>
      </c>
      <c r="B2237" s="67" t="s">
        <v>3520</v>
      </c>
      <c r="C2237" s="19">
        <v>1</v>
      </c>
      <c r="D2237" s="187" t="s">
        <v>310</v>
      </c>
      <c r="E2237" s="76" t="s">
        <v>3521</v>
      </c>
      <c r="F2237" s="14" t="s">
        <v>15</v>
      </c>
    </row>
    <row r="2238" customHeight="1" spans="1:6">
      <c r="A2238" s="204" t="s">
        <v>167</v>
      </c>
      <c r="B2238" s="67" t="s">
        <v>3250</v>
      </c>
      <c r="C2238" s="19">
        <v>1</v>
      </c>
      <c r="D2238" s="187" t="s">
        <v>310</v>
      </c>
      <c r="E2238" s="185" t="s">
        <v>3251</v>
      </c>
      <c r="F2238" s="14" t="s">
        <v>15</v>
      </c>
    </row>
    <row r="2239" customHeight="1" spans="1:6">
      <c r="A2239" s="204" t="s">
        <v>168</v>
      </c>
      <c r="B2239" s="67" t="s">
        <v>3522</v>
      </c>
      <c r="C2239" s="19">
        <v>1</v>
      </c>
      <c r="D2239" s="187" t="s">
        <v>310</v>
      </c>
      <c r="E2239" s="76" t="s">
        <v>3523</v>
      </c>
      <c r="F2239" s="14" t="s">
        <v>15</v>
      </c>
    </row>
    <row r="2240" customHeight="1" spans="1:6">
      <c r="A2240" s="204" t="s">
        <v>169</v>
      </c>
      <c r="B2240" s="67" t="s">
        <v>3524</v>
      </c>
      <c r="C2240" s="19">
        <v>1</v>
      </c>
      <c r="D2240" s="187" t="s">
        <v>310</v>
      </c>
      <c r="E2240" s="76" t="s">
        <v>3525</v>
      </c>
      <c r="F2240" s="14" t="s">
        <v>15</v>
      </c>
    </row>
    <row r="2241" customHeight="1" spans="1:6">
      <c r="A2241" s="204" t="s">
        <v>170</v>
      </c>
      <c r="B2241" s="67" t="s">
        <v>3526</v>
      </c>
      <c r="C2241" s="19">
        <v>1</v>
      </c>
      <c r="D2241" s="187" t="s">
        <v>310</v>
      </c>
      <c r="E2241" s="76" t="s">
        <v>3527</v>
      </c>
      <c r="F2241" s="14" t="s">
        <v>15</v>
      </c>
    </row>
    <row r="2242" customHeight="1" spans="1:6">
      <c r="A2242" s="204" t="s">
        <v>2456</v>
      </c>
      <c r="B2242" s="67" t="s">
        <v>3206</v>
      </c>
      <c r="C2242" s="19">
        <v>1</v>
      </c>
      <c r="D2242" s="187" t="s">
        <v>310</v>
      </c>
      <c r="E2242" s="186" t="s">
        <v>3207</v>
      </c>
      <c r="F2242" s="14" t="s">
        <v>15</v>
      </c>
    </row>
    <row r="2243" customHeight="1" spans="1:6">
      <c r="A2243" s="204" t="s">
        <v>2457</v>
      </c>
      <c r="B2243" s="67" t="s">
        <v>3528</v>
      </c>
      <c r="C2243" s="19">
        <v>1</v>
      </c>
      <c r="D2243" s="187" t="s">
        <v>310</v>
      </c>
      <c r="E2243" s="76" t="s">
        <v>3529</v>
      </c>
      <c r="F2243" s="14" t="s">
        <v>15</v>
      </c>
    </row>
    <row r="2244" customHeight="1" spans="1:6">
      <c r="A2244" s="204" t="s">
        <v>2458</v>
      </c>
      <c r="B2244" s="67" t="s">
        <v>3261</v>
      </c>
      <c r="C2244" s="19">
        <v>1</v>
      </c>
      <c r="D2244" s="187" t="s">
        <v>310</v>
      </c>
      <c r="E2244" s="76" t="s">
        <v>3262</v>
      </c>
      <c r="F2244" s="14" t="s">
        <v>15</v>
      </c>
    </row>
    <row r="2245" customHeight="1" spans="1:6">
      <c r="A2245" s="204" t="s">
        <v>2459</v>
      </c>
      <c r="B2245" s="67" t="s">
        <v>3530</v>
      </c>
      <c r="C2245" s="19">
        <v>1</v>
      </c>
      <c r="D2245" s="187" t="s">
        <v>310</v>
      </c>
      <c r="E2245" s="76" t="s">
        <v>3531</v>
      </c>
      <c r="F2245" s="14" t="s">
        <v>15</v>
      </c>
    </row>
    <row r="2246" customHeight="1" spans="1:6">
      <c r="A2246" s="204" t="s">
        <v>2460</v>
      </c>
      <c r="B2246" s="67" t="s">
        <v>3532</v>
      </c>
      <c r="C2246" s="19">
        <v>1</v>
      </c>
      <c r="D2246" s="187" t="s">
        <v>310</v>
      </c>
      <c r="E2246" s="76" t="s">
        <v>3533</v>
      </c>
      <c r="F2246" s="14" t="s">
        <v>15</v>
      </c>
    </row>
    <row r="2247" customHeight="1" spans="1:6">
      <c r="A2247" s="204" t="s">
        <v>2461</v>
      </c>
      <c r="B2247" s="67" t="s">
        <v>3534</v>
      </c>
      <c r="C2247" s="19">
        <v>1</v>
      </c>
      <c r="D2247" s="187" t="s">
        <v>310</v>
      </c>
      <c r="E2247" s="76" t="s">
        <v>3535</v>
      </c>
      <c r="F2247" s="14" t="s">
        <v>15</v>
      </c>
    </row>
    <row r="2248" customHeight="1" spans="1:6">
      <c r="A2248" s="204" t="s">
        <v>2462</v>
      </c>
      <c r="B2248" s="67" t="s">
        <v>3536</v>
      </c>
      <c r="C2248" s="19">
        <v>1</v>
      </c>
      <c r="D2248" s="187" t="s">
        <v>310</v>
      </c>
      <c r="E2248" s="76" t="s">
        <v>3537</v>
      </c>
      <c r="F2248" s="14" t="s">
        <v>15</v>
      </c>
    </row>
    <row r="2249" customHeight="1" spans="1:6">
      <c r="A2249" s="204" t="s">
        <v>2463</v>
      </c>
      <c r="B2249" s="67" t="s">
        <v>3538</v>
      </c>
      <c r="C2249" s="19">
        <v>1</v>
      </c>
      <c r="D2249" s="187" t="s">
        <v>310</v>
      </c>
      <c r="E2249" s="76" t="s">
        <v>3539</v>
      </c>
      <c r="F2249" s="14" t="s">
        <v>15</v>
      </c>
    </row>
    <row r="2250" customHeight="1" spans="1:6">
      <c r="A2250" s="204" t="s">
        <v>2464</v>
      </c>
      <c r="B2250" s="189" t="s">
        <v>3355</v>
      </c>
      <c r="C2250" s="19">
        <v>1</v>
      </c>
      <c r="D2250" s="187" t="s">
        <v>27</v>
      </c>
      <c r="E2250" s="190" t="s">
        <v>3356</v>
      </c>
      <c r="F2250" s="14" t="s">
        <v>15</v>
      </c>
    </row>
    <row r="2251" customHeight="1" spans="1:6">
      <c r="A2251" s="204" t="s">
        <v>2465</v>
      </c>
      <c r="B2251" s="67" t="s">
        <v>3540</v>
      </c>
      <c r="C2251" s="19">
        <v>1</v>
      </c>
      <c r="D2251" s="196" t="s">
        <v>27</v>
      </c>
      <c r="E2251" s="72" t="s">
        <v>3541</v>
      </c>
      <c r="F2251" s="14" t="s">
        <v>15</v>
      </c>
    </row>
    <row r="2252" customHeight="1" spans="1:6">
      <c r="A2252" s="204" t="s">
        <v>3260</v>
      </c>
      <c r="B2252" s="189" t="s">
        <v>3542</v>
      </c>
      <c r="C2252" s="19">
        <v>1</v>
      </c>
      <c r="D2252" s="187" t="s">
        <v>310</v>
      </c>
      <c r="E2252" s="190" t="s">
        <v>3543</v>
      </c>
      <c r="F2252" s="14" t="s">
        <v>15</v>
      </c>
    </row>
    <row r="2253" customHeight="1" spans="1:6">
      <c r="A2253" s="204" t="s">
        <v>3263</v>
      </c>
      <c r="B2253" s="189" t="s">
        <v>1887</v>
      </c>
      <c r="C2253" s="19">
        <v>1</v>
      </c>
      <c r="D2253" s="187" t="s">
        <v>27</v>
      </c>
      <c r="E2253" s="190" t="s">
        <v>3544</v>
      </c>
      <c r="F2253" s="14" t="s">
        <v>15</v>
      </c>
    </row>
    <row r="2254" customHeight="1" spans="1:6">
      <c r="A2254" s="204" t="s">
        <v>3264</v>
      </c>
      <c r="B2254" s="189" t="s">
        <v>3545</v>
      </c>
      <c r="C2254" s="19">
        <v>1</v>
      </c>
      <c r="D2254" s="187" t="s">
        <v>27</v>
      </c>
      <c r="E2254" s="190" t="s">
        <v>3546</v>
      </c>
      <c r="F2254" s="14" t="s">
        <v>15</v>
      </c>
    </row>
    <row r="2255" customHeight="1" spans="1:6">
      <c r="A2255" s="204" t="s">
        <v>3266</v>
      </c>
      <c r="B2255" s="67" t="s">
        <v>2215</v>
      </c>
      <c r="C2255" s="19">
        <v>1</v>
      </c>
      <c r="D2255" s="187" t="s">
        <v>27</v>
      </c>
      <c r="E2255" s="72" t="s">
        <v>3547</v>
      </c>
      <c r="F2255" s="14" t="s">
        <v>15</v>
      </c>
    </row>
    <row r="2256" customHeight="1" spans="1:6">
      <c r="A2256" s="204" t="s">
        <v>3268</v>
      </c>
      <c r="B2256" s="67" t="s">
        <v>3548</v>
      </c>
      <c r="C2256" s="19">
        <v>1</v>
      </c>
      <c r="D2256" s="68" t="s">
        <v>27</v>
      </c>
      <c r="E2256" s="69" t="s">
        <v>3549</v>
      </c>
      <c r="F2256" s="14" t="s">
        <v>15</v>
      </c>
    </row>
    <row r="2257" customHeight="1" spans="1:6">
      <c r="A2257" s="204" t="s">
        <v>3271</v>
      </c>
      <c r="B2257" s="67" t="s">
        <v>3550</v>
      </c>
      <c r="C2257" s="19">
        <v>1</v>
      </c>
      <c r="D2257" s="187" t="s">
        <v>27</v>
      </c>
      <c r="E2257" s="69" t="s">
        <v>3551</v>
      </c>
      <c r="F2257" s="14" t="s">
        <v>15</v>
      </c>
    </row>
    <row r="2258" customHeight="1" spans="1:6">
      <c r="A2258" s="204" t="s">
        <v>3274</v>
      </c>
      <c r="B2258" s="67" t="s">
        <v>3202</v>
      </c>
      <c r="C2258" s="19">
        <v>1</v>
      </c>
      <c r="D2258" s="68" t="s">
        <v>310</v>
      </c>
      <c r="E2258" s="185" t="s">
        <v>3203</v>
      </c>
      <c r="F2258" s="14" t="s">
        <v>15</v>
      </c>
    </row>
    <row r="2259" customHeight="1" spans="1:6">
      <c r="A2259" s="204" t="s">
        <v>3277</v>
      </c>
      <c r="B2259" s="189" t="s">
        <v>3552</v>
      </c>
      <c r="C2259" s="19">
        <v>1</v>
      </c>
      <c r="D2259" s="187" t="s">
        <v>27</v>
      </c>
      <c r="E2259" s="190" t="s">
        <v>3553</v>
      </c>
      <c r="F2259" s="14" t="s">
        <v>15</v>
      </c>
    </row>
    <row r="2260" customHeight="1" spans="1:6">
      <c r="A2260" s="204" t="s">
        <v>3279</v>
      </c>
      <c r="B2260" s="189" t="s">
        <v>3294</v>
      </c>
      <c r="C2260" s="19">
        <v>1</v>
      </c>
      <c r="D2260" s="187" t="s">
        <v>27</v>
      </c>
      <c r="E2260" s="190" t="s">
        <v>3295</v>
      </c>
      <c r="F2260" s="14" t="s">
        <v>15</v>
      </c>
    </row>
    <row r="2261" customHeight="1" spans="1:6">
      <c r="A2261" s="204" t="s">
        <v>3281</v>
      </c>
      <c r="B2261" s="67" t="s">
        <v>3421</v>
      </c>
      <c r="C2261" s="19">
        <v>2</v>
      </c>
      <c r="D2261" s="187" t="s">
        <v>310</v>
      </c>
      <c r="E2261" s="72" t="s">
        <v>3422</v>
      </c>
      <c r="F2261" s="14" t="s">
        <v>15</v>
      </c>
    </row>
    <row r="2262" customHeight="1" spans="1:6">
      <c r="A2262" s="204" t="s">
        <v>3284</v>
      </c>
      <c r="B2262" s="67" t="s">
        <v>3424</v>
      </c>
      <c r="C2262" s="19">
        <v>1</v>
      </c>
      <c r="D2262" s="187" t="s">
        <v>310</v>
      </c>
      <c r="E2262" s="72" t="s">
        <v>3425</v>
      </c>
      <c r="F2262" s="14" t="s">
        <v>15</v>
      </c>
    </row>
    <row r="2263" customHeight="1" spans="1:6">
      <c r="A2263" s="204" t="s">
        <v>3287</v>
      </c>
      <c r="B2263" s="67" t="s">
        <v>3427</v>
      </c>
      <c r="C2263" s="19">
        <v>1</v>
      </c>
      <c r="D2263" s="187" t="s">
        <v>27</v>
      </c>
      <c r="E2263" s="190" t="s">
        <v>3428</v>
      </c>
      <c r="F2263" s="14" t="s">
        <v>15</v>
      </c>
    </row>
    <row r="2264" customHeight="1" spans="1:6">
      <c r="A2264" s="204" t="s">
        <v>3290</v>
      </c>
      <c r="B2264" s="181" t="s">
        <v>3430</v>
      </c>
      <c r="C2264" s="163"/>
      <c r="D2264" s="10"/>
      <c r="E2264" s="184"/>
      <c r="F2264" s="14"/>
    </row>
    <row r="2265" customHeight="1" spans="1:6">
      <c r="A2265" s="204" t="s">
        <v>3293</v>
      </c>
      <c r="B2265" s="67" t="s">
        <v>3194</v>
      </c>
      <c r="C2265" s="19">
        <f>C2217/2</f>
        <v>28</v>
      </c>
      <c r="D2265" s="68" t="s">
        <v>310</v>
      </c>
      <c r="E2265" s="76" t="s">
        <v>3195</v>
      </c>
      <c r="F2265" s="14" t="s">
        <v>15</v>
      </c>
    </row>
    <row r="2266" customHeight="1" spans="1:6">
      <c r="A2266" s="204" t="s">
        <v>3296</v>
      </c>
      <c r="B2266" s="67" t="s">
        <v>3196</v>
      </c>
      <c r="C2266" s="19">
        <f>C2217/4</f>
        <v>14</v>
      </c>
      <c r="D2266" s="187" t="s">
        <v>310</v>
      </c>
      <c r="E2266" s="185" t="s">
        <v>3197</v>
      </c>
      <c r="F2266" s="14" t="s">
        <v>15</v>
      </c>
    </row>
    <row r="2267" customHeight="1" spans="1:6">
      <c r="A2267" s="204" t="s">
        <v>3297</v>
      </c>
      <c r="B2267" s="67" t="s">
        <v>3200</v>
      </c>
      <c r="C2267" s="19">
        <f>C2217/2</f>
        <v>28</v>
      </c>
      <c r="D2267" s="68" t="s">
        <v>310</v>
      </c>
      <c r="E2267" s="185" t="s">
        <v>3201</v>
      </c>
      <c r="F2267" s="14" t="s">
        <v>15</v>
      </c>
    </row>
    <row r="2268" customHeight="1" spans="1:6">
      <c r="A2268" s="204" t="s">
        <v>3299</v>
      </c>
      <c r="B2268" s="189" t="s">
        <v>3498</v>
      </c>
      <c r="C2268" s="19">
        <f>C2217/4</f>
        <v>14</v>
      </c>
      <c r="D2268" s="187" t="s">
        <v>310</v>
      </c>
      <c r="E2268" s="194" t="s">
        <v>3499</v>
      </c>
      <c r="F2268" s="14" t="s">
        <v>15</v>
      </c>
    </row>
    <row r="2269" customHeight="1" spans="1:6">
      <c r="A2269" s="204" t="s">
        <v>3301</v>
      </c>
      <c r="B2269" s="189" t="s">
        <v>3500</v>
      </c>
      <c r="C2269" s="19">
        <f>C2217/4</f>
        <v>14</v>
      </c>
      <c r="D2269" s="187" t="s">
        <v>310</v>
      </c>
      <c r="E2269" s="194" t="s">
        <v>3501</v>
      </c>
      <c r="F2269" s="14" t="s">
        <v>15</v>
      </c>
    </row>
    <row r="2270" customHeight="1" spans="1:6">
      <c r="A2270" s="204" t="s">
        <v>3304</v>
      </c>
      <c r="B2270" s="189" t="s">
        <v>3502</v>
      </c>
      <c r="C2270" s="19">
        <f>C2217/4</f>
        <v>14</v>
      </c>
      <c r="D2270" s="187" t="s">
        <v>310</v>
      </c>
      <c r="E2270" s="76" t="s">
        <v>3503</v>
      </c>
      <c r="F2270" s="14" t="s">
        <v>15</v>
      </c>
    </row>
    <row r="2271" customHeight="1" spans="1:6">
      <c r="A2271" s="204" t="s">
        <v>3307</v>
      </c>
      <c r="B2271" s="67" t="s">
        <v>3504</v>
      </c>
      <c r="C2271" s="19">
        <f>C2217/4</f>
        <v>14</v>
      </c>
      <c r="D2271" s="68" t="s">
        <v>310</v>
      </c>
      <c r="E2271" s="76" t="s">
        <v>3505</v>
      </c>
      <c r="F2271" s="14" t="s">
        <v>15</v>
      </c>
    </row>
    <row r="2272" customHeight="1" spans="1:6">
      <c r="A2272" s="204" t="s">
        <v>3310</v>
      </c>
      <c r="B2272" s="67" t="s">
        <v>3506</v>
      </c>
      <c r="C2272" s="19">
        <f>C2217/4</f>
        <v>14</v>
      </c>
      <c r="D2272" s="187" t="s">
        <v>310</v>
      </c>
      <c r="E2272" s="76" t="s">
        <v>3507</v>
      </c>
      <c r="F2272" s="14" t="s">
        <v>15</v>
      </c>
    </row>
    <row r="2273" customHeight="1" spans="1:6">
      <c r="A2273" s="204" t="s">
        <v>3313</v>
      </c>
      <c r="B2273" s="67" t="s">
        <v>3508</v>
      </c>
      <c r="C2273" s="19">
        <f>C2217/4</f>
        <v>14</v>
      </c>
      <c r="D2273" s="187" t="s">
        <v>310</v>
      </c>
      <c r="E2273" s="76" t="s">
        <v>3509</v>
      </c>
      <c r="F2273" s="14" t="s">
        <v>15</v>
      </c>
    </row>
    <row r="2274" customHeight="1" spans="1:6">
      <c r="A2274" s="204" t="s">
        <v>3316</v>
      </c>
      <c r="B2274" s="67" t="s">
        <v>3510</v>
      </c>
      <c r="C2274" s="19">
        <f>C2217/4</f>
        <v>14</v>
      </c>
      <c r="D2274" s="187" t="s">
        <v>310</v>
      </c>
      <c r="E2274" s="76" t="s">
        <v>3511</v>
      </c>
      <c r="F2274" s="14" t="s">
        <v>15</v>
      </c>
    </row>
    <row r="2275" customHeight="1" spans="1:6">
      <c r="A2275" s="204" t="s">
        <v>3319</v>
      </c>
      <c r="B2275" s="67" t="s">
        <v>3512</v>
      </c>
      <c r="C2275" s="19">
        <f>C2217/4</f>
        <v>14</v>
      </c>
      <c r="D2275" s="187" t="s">
        <v>310</v>
      </c>
      <c r="E2275" s="76" t="s">
        <v>3513</v>
      </c>
      <c r="F2275" s="14" t="s">
        <v>15</v>
      </c>
    </row>
    <row r="2276" customHeight="1" spans="1:6">
      <c r="A2276" s="204" t="s">
        <v>3322</v>
      </c>
      <c r="B2276" s="67" t="s">
        <v>3514</v>
      </c>
      <c r="C2276" s="19">
        <f>C2217/4</f>
        <v>14</v>
      </c>
      <c r="D2276" s="187" t="s">
        <v>310</v>
      </c>
      <c r="E2276" s="76" t="s">
        <v>3515</v>
      </c>
      <c r="F2276" s="14" t="s">
        <v>15</v>
      </c>
    </row>
    <row r="2277" customHeight="1" spans="1:6">
      <c r="A2277" s="204" t="s">
        <v>3325</v>
      </c>
      <c r="B2277" s="67" t="s">
        <v>3516</v>
      </c>
      <c r="C2277" s="19">
        <f>C2217/4</f>
        <v>14</v>
      </c>
      <c r="D2277" s="187" t="s">
        <v>310</v>
      </c>
      <c r="E2277" s="76" t="s">
        <v>3517</v>
      </c>
      <c r="F2277" s="14" t="s">
        <v>15</v>
      </c>
    </row>
    <row r="2278" customHeight="1" spans="1:6">
      <c r="A2278" s="204" t="s">
        <v>3328</v>
      </c>
      <c r="B2278" s="67" t="s">
        <v>3208</v>
      </c>
      <c r="C2278" s="19">
        <f>C2217/4</f>
        <v>14</v>
      </c>
      <c r="D2278" s="187" t="s">
        <v>310</v>
      </c>
      <c r="E2278" s="76" t="s">
        <v>3209</v>
      </c>
      <c r="F2278" s="14" t="s">
        <v>15</v>
      </c>
    </row>
    <row r="2279" customHeight="1" spans="1:6">
      <c r="A2279" s="204" t="s">
        <v>3331</v>
      </c>
      <c r="B2279" s="67" t="s">
        <v>3446</v>
      </c>
      <c r="C2279" s="19">
        <f>C2217/4</f>
        <v>14</v>
      </c>
      <c r="D2279" s="187" t="s">
        <v>310</v>
      </c>
      <c r="E2279" s="194" t="s">
        <v>3447</v>
      </c>
      <c r="F2279" s="14" t="s">
        <v>15</v>
      </c>
    </row>
    <row r="2280" customHeight="1" spans="1:6">
      <c r="A2280" s="204" t="s">
        <v>3333</v>
      </c>
      <c r="B2280" s="67" t="s">
        <v>3204</v>
      </c>
      <c r="C2280" s="19">
        <f>C2217/2</f>
        <v>28</v>
      </c>
      <c r="D2280" s="187" t="s">
        <v>310</v>
      </c>
      <c r="E2280" s="185" t="s">
        <v>3205</v>
      </c>
      <c r="F2280" s="14" t="s">
        <v>15</v>
      </c>
    </row>
    <row r="2281" customHeight="1" spans="1:6">
      <c r="A2281" s="204" t="s">
        <v>3336</v>
      </c>
      <c r="B2281" s="67" t="s">
        <v>3250</v>
      </c>
      <c r="C2281" s="19">
        <f>C2217/4</f>
        <v>14</v>
      </c>
      <c r="D2281" s="187" t="s">
        <v>310</v>
      </c>
      <c r="E2281" s="185" t="s">
        <v>3251</v>
      </c>
      <c r="F2281" s="14" t="s">
        <v>15</v>
      </c>
    </row>
    <row r="2282" customHeight="1" spans="1:6">
      <c r="A2282" s="204" t="s">
        <v>3339</v>
      </c>
      <c r="B2282" s="67" t="s">
        <v>3548</v>
      </c>
      <c r="C2282" s="19">
        <f>C2217/4</f>
        <v>14</v>
      </c>
      <c r="D2282" s="68" t="s">
        <v>27</v>
      </c>
      <c r="E2282" s="69" t="s">
        <v>3549</v>
      </c>
      <c r="F2282" s="14" t="s">
        <v>15</v>
      </c>
    </row>
    <row r="2283" customHeight="1" spans="1:6">
      <c r="A2283" s="204" t="s">
        <v>3342</v>
      </c>
      <c r="B2283" s="67" t="s">
        <v>3202</v>
      </c>
      <c r="C2283" s="19">
        <f>C2217/4</f>
        <v>14</v>
      </c>
      <c r="D2283" s="68" t="s">
        <v>310</v>
      </c>
      <c r="E2283" s="185" t="s">
        <v>3203</v>
      </c>
      <c r="F2283" s="14" t="s">
        <v>15</v>
      </c>
    </row>
    <row r="2284" customHeight="1" spans="1:6">
      <c r="A2284" s="204" t="s">
        <v>3345</v>
      </c>
      <c r="B2284" s="189" t="s">
        <v>3552</v>
      </c>
      <c r="C2284" s="19">
        <f>C2217/4</f>
        <v>14</v>
      </c>
      <c r="D2284" s="187" t="s">
        <v>27</v>
      </c>
      <c r="E2284" s="190" t="s">
        <v>3553</v>
      </c>
      <c r="F2284" s="14" t="s">
        <v>15</v>
      </c>
    </row>
    <row r="2285" customHeight="1" spans="1:6">
      <c r="A2285" s="204" t="s">
        <v>3348</v>
      </c>
      <c r="B2285" s="67" t="s">
        <v>3518</v>
      </c>
      <c r="C2285" s="19">
        <f>C2217/4</f>
        <v>14</v>
      </c>
      <c r="D2285" s="187" t="s">
        <v>310</v>
      </c>
      <c r="E2285" s="76" t="s">
        <v>3519</v>
      </c>
      <c r="F2285" s="14" t="s">
        <v>15</v>
      </c>
    </row>
    <row r="2286" customHeight="1" spans="1:6">
      <c r="A2286" s="204" t="s">
        <v>3351</v>
      </c>
      <c r="B2286" s="67" t="s">
        <v>3206</v>
      </c>
      <c r="C2286" s="19">
        <f>C2217/4</f>
        <v>14</v>
      </c>
      <c r="D2286" s="187" t="s">
        <v>310</v>
      </c>
      <c r="E2286" s="186" t="s">
        <v>3207</v>
      </c>
      <c r="F2286" s="14" t="s">
        <v>15</v>
      </c>
    </row>
    <row r="2287" customHeight="1" spans="1:6">
      <c r="A2287" s="204" t="s">
        <v>3354</v>
      </c>
      <c r="B2287" s="189" t="s">
        <v>3542</v>
      </c>
      <c r="C2287" s="19">
        <f>C2217/4</f>
        <v>14</v>
      </c>
      <c r="D2287" s="187" t="s">
        <v>310</v>
      </c>
      <c r="E2287" s="190" t="s">
        <v>3543</v>
      </c>
      <c r="F2287" s="14" t="s">
        <v>15</v>
      </c>
    </row>
    <row r="2288" customHeight="1" spans="1:6">
      <c r="A2288" s="204" t="s">
        <v>3357</v>
      </c>
      <c r="B2288" s="189" t="s">
        <v>1887</v>
      </c>
      <c r="C2288" s="19">
        <f>C2217/2</f>
        <v>28</v>
      </c>
      <c r="D2288" s="187" t="s">
        <v>27</v>
      </c>
      <c r="E2288" s="190" t="s">
        <v>3544</v>
      </c>
      <c r="F2288" s="14" t="s">
        <v>15</v>
      </c>
    </row>
    <row r="2289" customHeight="1" spans="1:6">
      <c r="A2289" s="204" t="s">
        <v>3360</v>
      </c>
      <c r="B2289" s="189" t="s">
        <v>3545</v>
      </c>
      <c r="C2289" s="19">
        <f>C2217/2</f>
        <v>28</v>
      </c>
      <c r="D2289" s="187" t="s">
        <v>27</v>
      </c>
      <c r="E2289" s="190" t="s">
        <v>3546</v>
      </c>
      <c r="F2289" s="14" t="s">
        <v>15</v>
      </c>
    </row>
    <row r="2290" customHeight="1" spans="1:6">
      <c r="A2290" s="204" t="s">
        <v>3363</v>
      </c>
      <c r="B2290" s="67" t="s">
        <v>2215</v>
      </c>
      <c r="C2290" s="19">
        <f>C2217/4</f>
        <v>14</v>
      </c>
      <c r="D2290" s="187" t="s">
        <v>27</v>
      </c>
      <c r="E2290" s="72" t="s">
        <v>3547</v>
      </c>
      <c r="F2290" s="14" t="s">
        <v>15</v>
      </c>
    </row>
    <row r="2291" customHeight="1" spans="1:6">
      <c r="A2291" s="204" t="s">
        <v>3366</v>
      </c>
      <c r="B2291" s="189" t="s">
        <v>3294</v>
      </c>
      <c r="C2291" s="19">
        <f>C2217/4</f>
        <v>14</v>
      </c>
      <c r="D2291" s="187" t="s">
        <v>27</v>
      </c>
      <c r="E2291" s="190" t="s">
        <v>3295</v>
      </c>
      <c r="F2291" s="14" t="s">
        <v>15</v>
      </c>
    </row>
    <row r="2292" customHeight="1" spans="1:6">
      <c r="A2292" s="204" t="s">
        <v>3369</v>
      </c>
      <c r="B2292" s="67" t="s">
        <v>3550</v>
      </c>
      <c r="C2292" s="19">
        <f>C2217/4</f>
        <v>14</v>
      </c>
      <c r="D2292" s="187" t="s">
        <v>27</v>
      </c>
      <c r="E2292" s="69" t="s">
        <v>3551</v>
      </c>
      <c r="F2292" s="14" t="s">
        <v>15</v>
      </c>
    </row>
    <row r="2293" customHeight="1" spans="1:6">
      <c r="A2293" s="204" t="s">
        <v>3372</v>
      </c>
      <c r="B2293" s="189" t="s">
        <v>3355</v>
      </c>
      <c r="C2293" s="19">
        <f>C2217/4</f>
        <v>14</v>
      </c>
      <c r="D2293" s="187" t="s">
        <v>27</v>
      </c>
      <c r="E2293" s="190" t="s">
        <v>3356</v>
      </c>
      <c r="F2293" s="14" t="s">
        <v>15</v>
      </c>
    </row>
    <row r="2294" customHeight="1" spans="1:6">
      <c r="A2294" s="204" t="s">
        <v>3375</v>
      </c>
      <c r="B2294" s="67" t="s">
        <v>3540</v>
      </c>
      <c r="C2294" s="19">
        <f>C2217/4</f>
        <v>14</v>
      </c>
      <c r="D2294" s="196" t="s">
        <v>27</v>
      </c>
      <c r="E2294" s="72" t="s">
        <v>3541</v>
      </c>
      <c r="F2294" s="14" t="s">
        <v>15</v>
      </c>
    </row>
    <row r="2295" customHeight="1" spans="1:6">
      <c r="A2295" s="204" t="s">
        <v>3378</v>
      </c>
      <c r="B2295" s="67" t="s">
        <v>3421</v>
      </c>
      <c r="C2295" s="19">
        <f>C2217/2</f>
        <v>28</v>
      </c>
      <c r="D2295" s="187" t="s">
        <v>310</v>
      </c>
      <c r="E2295" s="72" t="s">
        <v>3422</v>
      </c>
      <c r="F2295" s="14" t="s">
        <v>15</v>
      </c>
    </row>
    <row r="2296" customHeight="1" spans="1:6">
      <c r="A2296" s="204" t="s">
        <v>3381</v>
      </c>
      <c r="B2296" s="67" t="s">
        <v>3424</v>
      </c>
      <c r="C2296" s="19">
        <f>C2217/2</f>
        <v>28</v>
      </c>
      <c r="D2296" s="187" t="s">
        <v>310</v>
      </c>
      <c r="E2296" s="72" t="s">
        <v>3425</v>
      </c>
      <c r="F2296" s="14" t="s">
        <v>15</v>
      </c>
    </row>
    <row r="2297" customHeight="1" spans="1:6">
      <c r="A2297" s="204" t="s">
        <v>3384</v>
      </c>
      <c r="B2297" s="67" t="s">
        <v>3427</v>
      </c>
      <c r="C2297" s="19">
        <f>C2217/2</f>
        <v>28</v>
      </c>
      <c r="D2297" s="187" t="s">
        <v>27</v>
      </c>
      <c r="E2297" s="190" t="s">
        <v>3428</v>
      </c>
      <c r="F2297" s="14" t="s">
        <v>15</v>
      </c>
    </row>
    <row r="2298" customHeight="1" spans="1:6">
      <c r="A2298" s="54" t="s">
        <v>3554</v>
      </c>
      <c r="B2298" s="158" t="s">
        <v>3555</v>
      </c>
      <c r="C2298" s="42">
        <v>1</v>
      </c>
      <c r="D2298" s="164" t="s">
        <v>8</v>
      </c>
      <c r="E2298" s="13" t="s">
        <v>11</v>
      </c>
      <c r="F2298" s="14" t="s">
        <v>15</v>
      </c>
    </row>
    <row r="2299" customHeight="1" spans="1:6">
      <c r="A2299" s="54">
        <v>1</v>
      </c>
      <c r="B2299" s="16" t="s">
        <v>3556</v>
      </c>
      <c r="C2299" s="42">
        <v>1</v>
      </c>
      <c r="D2299" s="10" t="s">
        <v>8</v>
      </c>
      <c r="E2299" s="90" t="s">
        <v>14</v>
      </c>
      <c r="F2299" s="14" t="s">
        <v>15</v>
      </c>
    </row>
    <row r="2300" customHeight="1" spans="1:6">
      <c r="A2300" s="201" t="s">
        <v>16</v>
      </c>
      <c r="B2300" s="22" t="s">
        <v>17</v>
      </c>
      <c r="C2300" s="23">
        <v>56</v>
      </c>
      <c r="D2300" s="15" t="s">
        <v>18</v>
      </c>
      <c r="E2300" s="24"/>
      <c r="F2300" s="14"/>
    </row>
    <row r="2301" customHeight="1" spans="1:6">
      <c r="A2301" s="201" t="s">
        <v>19</v>
      </c>
      <c r="B2301" s="22" t="s">
        <v>20</v>
      </c>
      <c r="C2301" s="23"/>
      <c r="D2301" s="15"/>
      <c r="E2301" s="24"/>
      <c r="F2301" s="14"/>
    </row>
    <row r="2302" customHeight="1" spans="1:6">
      <c r="A2302" s="201" t="s">
        <v>21</v>
      </c>
      <c r="B2302" s="22" t="s">
        <v>22</v>
      </c>
      <c r="C2302" s="23"/>
      <c r="D2302" s="15"/>
      <c r="E2302" s="24"/>
      <c r="F2302" s="14"/>
    </row>
    <row r="2303" customHeight="1" spans="1:6">
      <c r="A2303" s="201" t="s">
        <v>23</v>
      </c>
      <c r="B2303" s="22" t="s">
        <v>24</v>
      </c>
      <c r="C2303" s="25"/>
      <c r="D2303" s="26"/>
      <c r="E2303" s="21"/>
      <c r="F2303" s="14"/>
    </row>
    <row r="2304" customHeight="1" spans="1:6">
      <c r="A2304" s="201" t="s">
        <v>25</v>
      </c>
      <c r="B2304" s="22" t="s">
        <v>149</v>
      </c>
      <c r="C2304" s="23">
        <v>1</v>
      </c>
      <c r="D2304" s="15" t="s">
        <v>27</v>
      </c>
      <c r="E2304" s="24" t="s">
        <v>150</v>
      </c>
      <c r="F2304" s="14" t="s">
        <v>32</v>
      </c>
    </row>
    <row r="2305" customHeight="1" spans="1:6">
      <c r="A2305" s="201" t="s">
        <v>29</v>
      </c>
      <c r="B2305" s="27" t="s">
        <v>34</v>
      </c>
      <c r="C2305" s="28">
        <v>1</v>
      </c>
      <c r="D2305" s="28" t="s">
        <v>27</v>
      </c>
      <c r="E2305" s="30" t="s">
        <v>35</v>
      </c>
      <c r="F2305" s="14" t="s">
        <v>32</v>
      </c>
    </row>
    <row r="2306" customHeight="1" spans="1:6">
      <c r="A2306" s="201" t="s">
        <v>33</v>
      </c>
      <c r="B2306" s="27" t="s">
        <v>37</v>
      </c>
      <c r="C2306" s="28">
        <v>1</v>
      </c>
      <c r="D2306" s="28" t="s">
        <v>27</v>
      </c>
      <c r="E2306" s="30" t="s">
        <v>38</v>
      </c>
      <c r="F2306" s="14" t="s">
        <v>15</v>
      </c>
    </row>
    <row r="2307" customHeight="1" spans="1:6">
      <c r="A2307" s="201" t="s">
        <v>36</v>
      </c>
      <c r="B2307" s="22" t="s">
        <v>40</v>
      </c>
      <c r="C2307" s="23">
        <v>1</v>
      </c>
      <c r="D2307" s="15" t="s">
        <v>41</v>
      </c>
      <c r="E2307" s="24" t="s">
        <v>42</v>
      </c>
      <c r="F2307" s="14" t="s">
        <v>32</v>
      </c>
    </row>
    <row r="2308" customHeight="1" spans="1:6">
      <c r="A2308" s="201" t="s">
        <v>39</v>
      </c>
      <c r="B2308" s="22" t="s">
        <v>2440</v>
      </c>
      <c r="C2308" s="23">
        <v>1</v>
      </c>
      <c r="D2308" s="15" t="s">
        <v>310</v>
      </c>
      <c r="E2308" s="24" t="s">
        <v>1685</v>
      </c>
      <c r="F2308" s="14" t="s">
        <v>15</v>
      </c>
    </row>
    <row r="2309" customHeight="1" spans="1:6">
      <c r="A2309" s="201" t="s">
        <v>43</v>
      </c>
      <c r="B2309" s="22" t="s">
        <v>1686</v>
      </c>
      <c r="C2309" s="23">
        <v>1</v>
      </c>
      <c r="D2309" s="15" t="s">
        <v>27</v>
      </c>
      <c r="E2309" s="24" t="s">
        <v>1687</v>
      </c>
      <c r="F2309" s="14" t="s">
        <v>15</v>
      </c>
    </row>
    <row r="2310" customHeight="1" spans="1:6">
      <c r="A2310" s="201" t="s">
        <v>46</v>
      </c>
      <c r="B2310" s="22" t="s">
        <v>2441</v>
      </c>
      <c r="C2310" s="23">
        <v>1</v>
      </c>
      <c r="D2310" s="15" t="s">
        <v>1689</v>
      </c>
      <c r="E2310" s="39" t="s">
        <v>2442</v>
      </c>
      <c r="F2310" s="14" t="s">
        <v>15</v>
      </c>
    </row>
    <row r="2311" customHeight="1" spans="1:6">
      <c r="A2311" s="201" t="s">
        <v>49</v>
      </c>
      <c r="B2311" s="22" t="s">
        <v>44</v>
      </c>
      <c r="C2311" s="23">
        <v>1</v>
      </c>
      <c r="D2311" s="15" t="s">
        <v>41</v>
      </c>
      <c r="E2311" s="32" t="s">
        <v>45</v>
      </c>
      <c r="F2311" s="14" t="s">
        <v>15</v>
      </c>
    </row>
    <row r="2312" customHeight="1" spans="1:6">
      <c r="A2312" s="201" t="s">
        <v>52</v>
      </c>
      <c r="B2312" s="22" t="s">
        <v>47</v>
      </c>
      <c r="C2312" s="108">
        <f>C2300/2</f>
        <v>28</v>
      </c>
      <c r="D2312" s="109" t="s">
        <v>41</v>
      </c>
      <c r="E2312" s="24" t="s">
        <v>48</v>
      </c>
      <c r="F2312" s="14" t="s">
        <v>15</v>
      </c>
    </row>
    <row r="2313" customHeight="1" spans="1:6">
      <c r="A2313" s="201" t="s">
        <v>55</v>
      </c>
      <c r="B2313" s="22" t="s">
        <v>1691</v>
      </c>
      <c r="C2313" s="108">
        <f>C2300/4</f>
        <v>14</v>
      </c>
      <c r="D2313" s="109" t="s">
        <v>27</v>
      </c>
      <c r="E2313" s="110" t="s">
        <v>1692</v>
      </c>
      <c r="F2313" s="14" t="s">
        <v>15</v>
      </c>
    </row>
    <row r="2314" customHeight="1" spans="1:6">
      <c r="A2314" s="201" t="s">
        <v>58</v>
      </c>
      <c r="B2314" s="22" t="s">
        <v>1693</v>
      </c>
      <c r="C2314" s="108">
        <f>C2300/4</f>
        <v>14</v>
      </c>
      <c r="D2314" s="109" t="s">
        <v>27</v>
      </c>
      <c r="E2314" s="110" t="s">
        <v>1694</v>
      </c>
      <c r="F2314" s="14" t="s">
        <v>15</v>
      </c>
    </row>
    <row r="2315" customHeight="1" spans="1:6">
      <c r="A2315" s="201" t="s">
        <v>61</v>
      </c>
      <c r="B2315" s="22" t="s">
        <v>50</v>
      </c>
      <c r="C2315" s="33">
        <f>56-C2300</f>
        <v>0</v>
      </c>
      <c r="D2315" s="34" t="s">
        <v>41</v>
      </c>
      <c r="E2315" s="24" t="s">
        <v>51</v>
      </c>
      <c r="F2315" s="14" t="s">
        <v>15</v>
      </c>
    </row>
    <row r="2316" customHeight="1" spans="1:6">
      <c r="A2316" s="201" t="s">
        <v>65</v>
      </c>
      <c r="B2316" s="22" t="s">
        <v>2443</v>
      </c>
      <c r="C2316" s="19">
        <f>C2300/2</f>
        <v>28</v>
      </c>
      <c r="D2316" s="68" t="s">
        <v>310</v>
      </c>
      <c r="E2316" s="24" t="s">
        <v>2444</v>
      </c>
      <c r="F2316" s="14" t="s">
        <v>15</v>
      </c>
    </row>
    <row r="2317" customHeight="1" spans="1:6">
      <c r="A2317" s="201" t="s">
        <v>71</v>
      </c>
      <c r="B2317" s="35" t="s">
        <v>53</v>
      </c>
      <c r="C2317" s="36">
        <v>1</v>
      </c>
      <c r="D2317" s="36" t="s">
        <v>27</v>
      </c>
      <c r="E2317" s="37" t="s">
        <v>3557</v>
      </c>
      <c r="F2317" s="14" t="s">
        <v>15</v>
      </c>
    </row>
    <row r="2318" customHeight="1" spans="1:6">
      <c r="A2318" s="201" t="s">
        <v>74</v>
      </c>
      <c r="B2318" s="22" t="s">
        <v>56</v>
      </c>
      <c r="C2318" s="23">
        <v>1</v>
      </c>
      <c r="D2318" s="15" t="s">
        <v>27</v>
      </c>
      <c r="E2318" s="38" t="s">
        <v>57</v>
      </c>
      <c r="F2318" s="14" t="s">
        <v>15</v>
      </c>
    </row>
    <row r="2319" customHeight="1" spans="1:6">
      <c r="A2319" s="201" t="s">
        <v>77</v>
      </c>
      <c r="B2319" s="22" t="s">
        <v>59</v>
      </c>
      <c r="C2319" s="23">
        <v>1</v>
      </c>
      <c r="D2319" s="15" t="s">
        <v>27</v>
      </c>
      <c r="E2319" s="24" t="s">
        <v>60</v>
      </c>
      <c r="F2319" s="14" t="s">
        <v>15</v>
      </c>
    </row>
    <row r="2320" customHeight="1" spans="1:6">
      <c r="A2320" s="201" t="s">
        <v>80</v>
      </c>
      <c r="B2320" s="22" t="s">
        <v>62</v>
      </c>
      <c r="C2320" s="23">
        <v>1</v>
      </c>
      <c r="D2320" s="15" t="s">
        <v>63</v>
      </c>
      <c r="E2320" s="24" t="s">
        <v>64</v>
      </c>
      <c r="F2320" s="14" t="s">
        <v>15</v>
      </c>
    </row>
    <row r="2321" customHeight="1" spans="1:6">
      <c r="A2321" s="201" t="s">
        <v>83</v>
      </c>
      <c r="B2321" s="22" t="s">
        <v>1711</v>
      </c>
      <c r="C2321" s="55"/>
      <c r="D2321" s="56"/>
      <c r="E2321" s="63"/>
      <c r="F2321" s="14"/>
    </row>
    <row r="2322" customHeight="1" spans="1:6">
      <c r="A2322" s="201" t="s">
        <v>86</v>
      </c>
      <c r="B2322" s="22" t="s">
        <v>1712</v>
      </c>
      <c r="C2322" s="108">
        <f>C2300/8</f>
        <v>7</v>
      </c>
      <c r="D2322" s="109" t="s">
        <v>27</v>
      </c>
      <c r="E2322" s="110" t="s">
        <v>1713</v>
      </c>
      <c r="F2322" s="14" t="s">
        <v>15</v>
      </c>
    </row>
    <row r="2323" customHeight="1" spans="1:6">
      <c r="A2323" s="201" t="s">
        <v>89</v>
      </c>
      <c r="B2323" s="22" t="s">
        <v>1714</v>
      </c>
      <c r="C2323" s="108">
        <f>C2322</f>
        <v>7</v>
      </c>
      <c r="D2323" s="109" t="s">
        <v>27</v>
      </c>
      <c r="E2323" s="110" t="s">
        <v>1715</v>
      </c>
      <c r="F2323" s="14" t="s">
        <v>15</v>
      </c>
    </row>
    <row r="2324" customHeight="1" spans="1:6">
      <c r="A2324" s="201" t="s">
        <v>92</v>
      </c>
      <c r="B2324" s="22" t="s">
        <v>2446</v>
      </c>
      <c r="C2324" s="108">
        <f>C2322*2</f>
        <v>14</v>
      </c>
      <c r="D2324" s="109" t="s">
        <v>69</v>
      </c>
      <c r="E2324" s="112" t="s">
        <v>2447</v>
      </c>
      <c r="F2324" s="14" t="s">
        <v>15</v>
      </c>
    </row>
    <row r="2325" customHeight="1" spans="1:6">
      <c r="A2325" s="201" t="s">
        <v>95</v>
      </c>
      <c r="B2325" s="22" t="s">
        <v>1716</v>
      </c>
      <c r="C2325" s="108">
        <f>C2324</f>
        <v>14</v>
      </c>
      <c r="D2325" s="109" t="s">
        <v>69</v>
      </c>
      <c r="E2325" s="112" t="s">
        <v>1717</v>
      </c>
      <c r="F2325" s="14" t="s">
        <v>15</v>
      </c>
    </row>
    <row r="2326" customHeight="1" spans="1:6">
      <c r="A2326" s="201" t="s">
        <v>97</v>
      </c>
      <c r="B2326" s="22" t="s">
        <v>1718</v>
      </c>
      <c r="C2326" s="108">
        <f>C2324</f>
        <v>14</v>
      </c>
      <c r="D2326" s="109" t="s">
        <v>69</v>
      </c>
      <c r="E2326" s="112" t="s">
        <v>1719</v>
      </c>
      <c r="F2326" s="14" t="s">
        <v>15</v>
      </c>
    </row>
    <row r="2327" customHeight="1" spans="1:6">
      <c r="A2327" s="201" t="s">
        <v>99</v>
      </c>
      <c r="B2327" s="22" t="s">
        <v>1720</v>
      </c>
      <c r="C2327" s="108">
        <f>C2324</f>
        <v>14</v>
      </c>
      <c r="D2327" s="109" t="s">
        <v>27</v>
      </c>
      <c r="E2327" s="112" t="s">
        <v>1721</v>
      </c>
      <c r="F2327" s="14" t="s">
        <v>15</v>
      </c>
    </row>
    <row r="2328" customHeight="1" spans="1:6">
      <c r="A2328" s="201" t="s">
        <v>103</v>
      </c>
      <c r="B2328" s="22" t="s">
        <v>1722</v>
      </c>
      <c r="C2328" s="108">
        <f>C2324</f>
        <v>14</v>
      </c>
      <c r="D2328" s="109" t="s">
        <v>69</v>
      </c>
      <c r="E2328" s="112" t="s">
        <v>1723</v>
      </c>
      <c r="F2328" s="14" t="s">
        <v>15</v>
      </c>
    </row>
    <row r="2329" customHeight="1" spans="1:6">
      <c r="A2329" s="201" t="s">
        <v>106</v>
      </c>
      <c r="B2329" s="22" t="s">
        <v>1724</v>
      </c>
      <c r="C2329" s="108">
        <v>1</v>
      </c>
      <c r="D2329" s="109" t="s">
        <v>63</v>
      </c>
      <c r="E2329" s="112" t="s">
        <v>1725</v>
      </c>
      <c r="F2329" s="14" t="s">
        <v>15</v>
      </c>
    </row>
    <row r="2330" customHeight="1" spans="1:6">
      <c r="A2330" s="201" t="s">
        <v>109</v>
      </c>
      <c r="B2330" s="22" t="s">
        <v>1726</v>
      </c>
      <c r="C2330" s="108">
        <f>C2324</f>
        <v>14</v>
      </c>
      <c r="D2330" s="109" t="s">
        <v>27</v>
      </c>
      <c r="E2330" s="110" t="s">
        <v>1727</v>
      </c>
      <c r="F2330" s="14" t="s">
        <v>15</v>
      </c>
    </row>
    <row r="2331" customHeight="1" spans="1:6">
      <c r="A2331" s="201" t="s">
        <v>112</v>
      </c>
      <c r="B2331" s="22" t="s">
        <v>1728</v>
      </c>
      <c r="C2331" s="108">
        <f>C2324</f>
        <v>14</v>
      </c>
      <c r="D2331" s="109" t="s">
        <v>27</v>
      </c>
      <c r="E2331" s="112" t="s">
        <v>1729</v>
      </c>
      <c r="F2331" s="14" t="s">
        <v>15</v>
      </c>
    </row>
    <row r="2332" customHeight="1" spans="1:6">
      <c r="A2332" s="201" t="s">
        <v>114</v>
      </c>
      <c r="B2332" s="22" t="s">
        <v>1731</v>
      </c>
      <c r="C2332" s="108">
        <f>C2324</f>
        <v>14</v>
      </c>
      <c r="D2332" s="109" t="s">
        <v>27</v>
      </c>
      <c r="E2332" s="112" t="s">
        <v>1732</v>
      </c>
      <c r="F2332" s="14" t="s">
        <v>15</v>
      </c>
    </row>
    <row r="2333" customHeight="1" spans="1:6">
      <c r="A2333" s="201" t="s">
        <v>117</v>
      </c>
      <c r="B2333" s="22" t="s">
        <v>1733</v>
      </c>
      <c r="C2333" s="108">
        <v>1</v>
      </c>
      <c r="D2333" s="109" t="s">
        <v>63</v>
      </c>
      <c r="E2333" s="112" t="s">
        <v>1734</v>
      </c>
      <c r="F2333" s="14" t="s">
        <v>15</v>
      </c>
    </row>
    <row r="2334" customHeight="1" spans="1:6">
      <c r="A2334" s="201" t="s">
        <v>119</v>
      </c>
      <c r="B2334" s="22" t="s">
        <v>1735</v>
      </c>
      <c r="C2334" s="108">
        <v>1</v>
      </c>
      <c r="D2334" s="109" t="s">
        <v>63</v>
      </c>
      <c r="E2334" s="112" t="s">
        <v>1736</v>
      </c>
      <c r="F2334" s="14" t="s">
        <v>15</v>
      </c>
    </row>
    <row r="2335" customHeight="1" spans="1:6">
      <c r="A2335" s="121">
        <v>2</v>
      </c>
      <c r="B2335" s="158" t="s">
        <v>3558</v>
      </c>
      <c r="C2335" s="42">
        <v>1</v>
      </c>
      <c r="D2335" s="164" t="s">
        <v>8</v>
      </c>
      <c r="E2335" s="90" t="s">
        <v>14</v>
      </c>
      <c r="F2335" s="14" t="s">
        <v>15</v>
      </c>
    </row>
    <row r="2336" customHeight="1" spans="1:6">
      <c r="A2336" s="204" t="s">
        <v>144</v>
      </c>
      <c r="B2336" s="181" t="s">
        <v>3559</v>
      </c>
      <c r="C2336" s="19">
        <v>56</v>
      </c>
      <c r="D2336" s="10"/>
      <c r="E2336" s="184"/>
      <c r="F2336" s="14"/>
    </row>
    <row r="2337" customHeight="1" spans="1:6">
      <c r="A2337" s="204" t="s">
        <v>145</v>
      </c>
      <c r="B2337" s="189" t="s">
        <v>3192</v>
      </c>
      <c r="C2337" s="19">
        <v>1</v>
      </c>
      <c r="D2337" s="187" t="s">
        <v>27</v>
      </c>
      <c r="E2337" s="72" t="s">
        <v>3193</v>
      </c>
      <c r="F2337" s="14" t="s">
        <v>15</v>
      </c>
    </row>
    <row r="2338" customHeight="1" spans="1:6">
      <c r="A2338" s="204" t="s">
        <v>146</v>
      </c>
      <c r="B2338" s="67" t="s">
        <v>3194</v>
      </c>
      <c r="C2338" s="19">
        <v>1</v>
      </c>
      <c r="D2338" s="68" t="s">
        <v>310</v>
      </c>
      <c r="E2338" s="76" t="s">
        <v>3195</v>
      </c>
      <c r="F2338" s="14" t="s">
        <v>15</v>
      </c>
    </row>
    <row r="2339" customHeight="1" spans="1:6">
      <c r="A2339" s="204" t="s">
        <v>147</v>
      </c>
      <c r="B2339" s="67" t="s">
        <v>3244</v>
      </c>
      <c r="C2339" s="19">
        <v>1</v>
      </c>
      <c r="D2339" s="187" t="s">
        <v>310</v>
      </c>
      <c r="E2339" s="185" t="s">
        <v>3245</v>
      </c>
      <c r="F2339" s="14" t="s">
        <v>15</v>
      </c>
    </row>
    <row r="2340" customHeight="1" spans="1:6">
      <c r="A2340" s="204" t="s">
        <v>148</v>
      </c>
      <c r="B2340" s="189" t="s">
        <v>3498</v>
      </c>
      <c r="C2340" s="19">
        <v>1</v>
      </c>
      <c r="D2340" s="187" t="s">
        <v>310</v>
      </c>
      <c r="E2340" s="194" t="s">
        <v>3499</v>
      </c>
      <c r="F2340" s="14" t="s">
        <v>15</v>
      </c>
    </row>
    <row r="2341" customHeight="1" spans="1:6">
      <c r="A2341" s="204" t="s">
        <v>151</v>
      </c>
      <c r="B2341" s="67" t="s">
        <v>3510</v>
      </c>
      <c r="C2341" s="19">
        <v>1</v>
      </c>
      <c r="D2341" s="187" t="s">
        <v>310</v>
      </c>
      <c r="E2341" s="76" t="s">
        <v>3511</v>
      </c>
      <c r="F2341" s="14" t="s">
        <v>15</v>
      </c>
    </row>
    <row r="2342" customHeight="1" spans="1:6">
      <c r="A2342" s="204" t="s">
        <v>152</v>
      </c>
      <c r="B2342" s="67" t="s">
        <v>3516</v>
      </c>
      <c r="C2342" s="19">
        <v>1</v>
      </c>
      <c r="D2342" s="187" t="s">
        <v>310</v>
      </c>
      <c r="E2342" s="76" t="s">
        <v>3517</v>
      </c>
      <c r="F2342" s="14" t="s">
        <v>15</v>
      </c>
    </row>
    <row r="2343" customHeight="1" spans="1:6">
      <c r="A2343" s="204" t="s">
        <v>153</v>
      </c>
      <c r="B2343" s="67" t="s">
        <v>3446</v>
      </c>
      <c r="C2343" s="19">
        <v>1</v>
      </c>
      <c r="D2343" s="187" t="s">
        <v>310</v>
      </c>
      <c r="E2343" s="194" t="s">
        <v>3447</v>
      </c>
      <c r="F2343" s="14" t="s">
        <v>15</v>
      </c>
    </row>
    <row r="2344" customHeight="1" spans="1:6">
      <c r="A2344" s="204" t="s">
        <v>154</v>
      </c>
      <c r="B2344" s="67" t="s">
        <v>3204</v>
      </c>
      <c r="C2344" s="19">
        <v>1</v>
      </c>
      <c r="D2344" s="187" t="s">
        <v>310</v>
      </c>
      <c r="E2344" s="185" t="s">
        <v>3205</v>
      </c>
      <c r="F2344" s="14" t="s">
        <v>15</v>
      </c>
    </row>
    <row r="2345" customHeight="1" spans="1:6">
      <c r="A2345" s="204" t="s">
        <v>155</v>
      </c>
      <c r="B2345" s="67" t="s">
        <v>3518</v>
      </c>
      <c r="C2345" s="19">
        <v>1</v>
      </c>
      <c r="D2345" s="187" t="s">
        <v>310</v>
      </c>
      <c r="E2345" s="76" t="s">
        <v>3519</v>
      </c>
      <c r="F2345" s="14" t="s">
        <v>15</v>
      </c>
    </row>
    <row r="2346" customHeight="1" spans="1:6">
      <c r="A2346" s="204" t="s">
        <v>156</v>
      </c>
      <c r="B2346" s="67" t="s">
        <v>3560</v>
      </c>
      <c r="C2346" s="19">
        <v>1</v>
      </c>
      <c r="D2346" s="187" t="s">
        <v>310</v>
      </c>
      <c r="E2346" s="69" t="s">
        <v>3561</v>
      </c>
      <c r="F2346" s="14" t="s">
        <v>15</v>
      </c>
    </row>
    <row r="2347" customHeight="1" spans="1:6">
      <c r="A2347" s="204" t="s">
        <v>157</v>
      </c>
      <c r="B2347" s="67" t="s">
        <v>3506</v>
      </c>
      <c r="C2347" s="19">
        <v>1</v>
      </c>
      <c r="D2347" s="187" t="s">
        <v>310</v>
      </c>
      <c r="E2347" s="76" t="s">
        <v>3507</v>
      </c>
      <c r="F2347" s="14" t="s">
        <v>15</v>
      </c>
    </row>
    <row r="2348" customHeight="1" spans="1:6">
      <c r="A2348" s="204" t="s">
        <v>158</v>
      </c>
      <c r="B2348" s="67" t="s">
        <v>3512</v>
      </c>
      <c r="C2348" s="19">
        <v>1</v>
      </c>
      <c r="D2348" s="187" t="s">
        <v>310</v>
      </c>
      <c r="E2348" s="76" t="s">
        <v>3513</v>
      </c>
      <c r="F2348" s="14" t="s">
        <v>15</v>
      </c>
    </row>
    <row r="2349" customHeight="1" spans="1:6">
      <c r="A2349" s="204" t="s">
        <v>159</v>
      </c>
      <c r="B2349" s="67" t="s">
        <v>3196</v>
      </c>
      <c r="C2349" s="19">
        <v>1</v>
      </c>
      <c r="D2349" s="187" t="s">
        <v>310</v>
      </c>
      <c r="E2349" s="185" t="s">
        <v>3197</v>
      </c>
      <c r="F2349" s="14" t="s">
        <v>15</v>
      </c>
    </row>
    <row r="2350" customHeight="1" spans="1:6">
      <c r="A2350" s="204" t="s">
        <v>160</v>
      </c>
      <c r="B2350" s="67" t="s">
        <v>3198</v>
      </c>
      <c r="C2350" s="19">
        <v>1</v>
      </c>
      <c r="D2350" s="68" t="s">
        <v>310</v>
      </c>
      <c r="E2350" s="186" t="s">
        <v>3199</v>
      </c>
      <c r="F2350" s="14" t="s">
        <v>15</v>
      </c>
    </row>
    <row r="2351" customHeight="1" spans="1:6">
      <c r="A2351" s="204" t="s">
        <v>161</v>
      </c>
      <c r="B2351" s="67" t="s">
        <v>3200</v>
      </c>
      <c r="C2351" s="19">
        <v>1</v>
      </c>
      <c r="D2351" s="68" t="s">
        <v>310</v>
      </c>
      <c r="E2351" s="185" t="s">
        <v>3201</v>
      </c>
      <c r="F2351" s="14" t="s">
        <v>15</v>
      </c>
    </row>
    <row r="2352" customHeight="1" spans="1:6">
      <c r="A2352" s="204" t="s">
        <v>162</v>
      </c>
      <c r="B2352" s="67" t="s">
        <v>3562</v>
      </c>
      <c r="C2352" s="19">
        <v>1</v>
      </c>
      <c r="D2352" s="187" t="s">
        <v>310</v>
      </c>
      <c r="E2352" s="69" t="s">
        <v>3563</v>
      </c>
      <c r="F2352" s="14" t="s">
        <v>15</v>
      </c>
    </row>
    <row r="2353" customHeight="1" spans="1:6">
      <c r="A2353" s="204" t="s">
        <v>163</v>
      </c>
      <c r="B2353" s="189" t="s">
        <v>3500</v>
      </c>
      <c r="C2353" s="19">
        <v>1</v>
      </c>
      <c r="D2353" s="187" t="s">
        <v>310</v>
      </c>
      <c r="E2353" s="194" t="s">
        <v>3501</v>
      </c>
      <c r="F2353" s="14" t="s">
        <v>15</v>
      </c>
    </row>
    <row r="2354" customHeight="1" spans="1:6">
      <c r="A2354" s="204" t="s">
        <v>164</v>
      </c>
      <c r="B2354" s="67" t="s">
        <v>3212</v>
      </c>
      <c r="C2354" s="19">
        <v>1</v>
      </c>
      <c r="D2354" s="187" t="s">
        <v>310</v>
      </c>
      <c r="E2354" s="185" t="s">
        <v>3213</v>
      </c>
      <c r="F2354" s="14" t="s">
        <v>15</v>
      </c>
    </row>
    <row r="2355" customHeight="1" spans="1:6">
      <c r="A2355" s="204" t="s">
        <v>165</v>
      </c>
      <c r="B2355" s="67" t="s">
        <v>3508</v>
      </c>
      <c r="C2355" s="19">
        <v>1</v>
      </c>
      <c r="D2355" s="187" t="s">
        <v>310</v>
      </c>
      <c r="E2355" s="76" t="s">
        <v>3509</v>
      </c>
      <c r="F2355" s="14" t="s">
        <v>15</v>
      </c>
    </row>
    <row r="2356" customHeight="1" spans="1:6">
      <c r="A2356" s="204" t="s">
        <v>166</v>
      </c>
      <c r="B2356" s="67" t="s">
        <v>3250</v>
      </c>
      <c r="C2356" s="19">
        <v>1</v>
      </c>
      <c r="D2356" s="187" t="s">
        <v>310</v>
      </c>
      <c r="E2356" s="185" t="s">
        <v>3251</v>
      </c>
      <c r="F2356" s="14" t="s">
        <v>15</v>
      </c>
    </row>
    <row r="2357" customHeight="1" spans="1:6">
      <c r="A2357" s="204" t="s">
        <v>167</v>
      </c>
      <c r="B2357" s="67" t="s">
        <v>3564</v>
      </c>
      <c r="C2357" s="19">
        <v>1</v>
      </c>
      <c r="D2357" s="187" t="s">
        <v>310</v>
      </c>
      <c r="E2357" s="69" t="s">
        <v>3565</v>
      </c>
      <c r="F2357" s="14" t="s">
        <v>15</v>
      </c>
    </row>
    <row r="2358" customHeight="1" spans="1:6">
      <c r="A2358" s="204" t="s">
        <v>168</v>
      </c>
      <c r="B2358" s="67" t="s">
        <v>3566</v>
      </c>
      <c r="C2358" s="19">
        <v>1</v>
      </c>
      <c r="D2358" s="187" t="s">
        <v>310</v>
      </c>
      <c r="E2358" s="69" t="s">
        <v>3567</v>
      </c>
      <c r="F2358" s="14" t="s">
        <v>15</v>
      </c>
    </row>
    <row r="2359" customHeight="1" spans="1:6">
      <c r="A2359" s="204" t="s">
        <v>169</v>
      </c>
      <c r="B2359" s="67" t="s">
        <v>3522</v>
      </c>
      <c r="C2359" s="19">
        <v>1</v>
      </c>
      <c r="D2359" s="187" t="s">
        <v>310</v>
      </c>
      <c r="E2359" s="76" t="s">
        <v>3523</v>
      </c>
      <c r="F2359" s="14" t="s">
        <v>15</v>
      </c>
    </row>
    <row r="2360" customHeight="1" spans="1:6">
      <c r="A2360" s="204" t="s">
        <v>170</v>
      </c>
      <c r="B2360" s="67" t="s">
        <v>3514</v>
      </c>
      <c r="C2360" s="19">
        <v>1</v>
      </c>
      <c r="D2360" s="187" t="s">
        <v>310</v>
      </c>
      <c r="E2360" s="76" t="s">
        <v>3515</v>
      </c>
      <c r="F2360" s="14" t="s">
        <v>15</v>
      </c>
    </row>
    <row r="2361" customHeight="1" spans="1:6">
      <c r="A2361" s="204" t="s">
        <v>2456</v>
      </c>
      <c r="B2361" s="67" t="s">
        <v>3526</v>
      </c>
      <c r="C2361" s="19">
        <v>1</v>
      </c>
      <c r="D2361" s="187" t="s">
        <v>310</v>
      </c>
      <c r="E2361" s="76" t="s">
        <v>3527</v>
      </c>
      <c r="F2361" s="14" t="s">
        <v>15</v>
      </c>
    </row>
    <row r="2362" customHeight="1" spans="1:6">
      <c r="A2362" s="204" t="s">
        <v>2457</v>
      </c>
      <c r="B2362" s="67" t="s">
        <v>3528</v>
      </c>
      <c r="C2362" s="19">
        <v>1</v>
      </c>
      <c r="D2362" s="187" t="s">
        <v>310</v>
      </c>
      <c r="E2362" s="76" t="s">
        <v>3529</v>
      </c>
      <c r="F2362" s="14" t="s">
        <v>15</v>
      </c>
    </row>
    <row r="2363" customHeight="1" spans="1:6">
      <c r="A2363" s="204" t="s">
        <v>2458</v>
      </c>
      <c r="B2363" s="67" t="s">
        <v>3520</v>
      </c>
      <c r="C2363" s="19">
        <v>1</v>
      </c>
      <c r="D2363" s="187" t="s">
        <v>310</v>
      </c>
      <c r="E2363" s="76" t="s">
        <v>3521</v>
      </c>
      <c r="F2363" s="14" t="s">
        <v>15</v>
      </c>
    </row>
    <row r="2364" customHeight="1" spans="1:6">
      <c r="A2364" s="204" t="s">
        <v>2459</v>
      </c>
      <c r="B2364" s="67" t="s">
        <v>3534</v>
      </c>
      <c r="C2364" s="19">
        <v>1</v>
      </c>
      <c r="D2364" s="187" t="s">
        <v>310</v>
      </c>
      <c r="E2364" s="76" t="s">
        <v>3535</v>
      </c>
      <c r="F2364" s="14" t="s">
        <v>15</v>
      </c>
    </row>
    <row r="2365" customHeight="1" spans="1:6">
      <c r="A2365" s="204" t="s">
        <v>2460</v>
      </c>
      <c r="B2365" s="67" t="s">
        <v>3261</v>
      </c>
      <c r="C2365" s="19">
        <v>1</v>
      </c>
      <c r="D2365" s="187" t="s">
        <v>310</v>
      </c>
      <c r="E2365" s="76" t="s">
        <v>3262</v>
      </c>
      <c r="F2365" s="14" t="s">
        <v>15</v>
      </c>
    </row>
    <row r="2366" customHeight="1" spans="1:6">
      <c r="A2366" s="204" t="s">
        <v>2461</v>
      </c>
      <c r="B2366" s="67" t="s">
        <v>3256</v>
      </c>
      <c r="C2366" s="19">
        <v>1</v>
      </c>
      <c r="D2366" s="187" t="s">
        <v>310</v>
      </c>
      <c r="E2366" s="185" t="s">
        <v>3257</v>
      </c>
      <c r="F2366" s="14" t="s">
        <v>15</v>
      </c>
    </row>
    <row r="2367" customHeight="1" spans="1:6">
      <c r="A2367" s="204" t="s">
        <v>2462</v>
      </c>
      <c r="B2367" s="67" t="s">
        <v>3530</v>
      </c>
      <c r="C2367" s="19">
        <v>1</v>
      </c>
      <c r="D2367" s="187" t="s">
        <v>310</v>
      </c>
      <c r="E2367" s="76" t="s">
        <v>3531</v>
      </c>
      <c r="F2367" s="14" t="s">
        <v>15</v>
      </c>
    </row>
    <row r="2368" customHeight="1" spans="1:6">
      <c r="A2368" s="204" t="s">
        <v>2463</v>
      </c>
      <c r="B2368" s="67" t="s">
        <v>3532</v>
      </c>
      <c r="C2368" s="19">
        <v>1</v>
      </c>
      <c r="D2368" s="187" t="s">
        <v>310</v>
      </c>
      <c r="E2368" s="76" t="s">
        <v>3533</v>
      </c>
      <c r="F2368" s="14" t="s">
        <v>15</v>
      </c>
    </row>
    <row r="2369" customHeight="1" spans="1:6">
      <c r="A2369" s="204" t="s">
        <v>2464</v>
      </c>
      <c r="B2369" s="189" t="s">
        <v>3542</v>
      </c>
      <c r="C2369" s="19">
        <v>1</v>
      </c>
      <c r="D2369" s="187" t="s">
        <v>310</v>
      </c>
      <c r="E2369" s="190" t="s">
        <v>3543</v>
      </c>
      <c r="F2369" s="14" t="s">
        <v>15</v>
      </c>
    </row>
    <row r="2370" customHeight="1" spans="1:6">
      <c r="A2370" s="204" t="s">
        <v>2465</v>
      </c>
      <c r="B2370" s="67" t="s">
        <v>3568</v>
      </c>
      <c r="C2370" s="19">
        <v>1</v>
      </c>
      <c r="D2370" s="187" t="s">
        <v>27</v>
      </c>
      <c r="E2370" s="69" t="s">
        <v>3569</v>
      </c>
      <c r="F2370" s="14" t="s">
        <v>15</v>
      </c>
    </row>
    <row r="2371" customHeight="1" spans="1:6">
      <c r="A2371" s="204" t="s">
        <v>3260</v>
      </c>
      <c r="B2371" s="189" t="s">
        <v>3294</v>
      </c>
      <c r="C2371" s="19">
        <v>1</v>
      </c>
      <c r="D2371" s="187" t="s">
        <v>27</v>
      </c>
      <c r="E2371" s="190" t="s">
        <v>3295</v>
      </c>
      <c r="F2371" s="14" t="s">
        <v>15</v>
      </c>
    </row>
    <row r="2372" customHeight="1" spans="1:6">
      <c r="A2372" s="204" t="s">
        <v>3263</v>
      </c>
      <c r="B2372" s="67" t="s">
        <v>3421</v>
      </c>
      <c r="C2372" s="19">
        <v>2</v>
      </c>
      <c r="D2372" s="187" t="s">
        <v>310</v>
      </c>
      <c r="E2372" s="72" t="s">
        <v>3422</v>
      </c>
      <c r="F2372" s="14" t="s">
        <v>15</v>
      </c>
    </row>
    <row r="2373" customHeight="1" spans="1:6">
      <c r="A2373" s="204" t="s">
        <v>3264</v>
      </c>
      <c r="B2373" s="67" t="s">
        <v>3424</v>
      </c>
      <c r="C2373" s="19">
        <v>1</v>
      </c>
      <c r="D2373" s="187" t="s">
        <v>310</v>
      </c>
      <c r="E2373" s="72" t="s">
        <v>3425</v>
      </c>
      <c r="F2373" s="14" t="s">
        <v>15</v>
      </c>
    </row>
    <row r="2374" customHeight="1" spans="1:6">
      <c r="A2374" s="204" t="s">
        <v>3266</v>
      </c>
      <c r="B2374" s="67" t="s">
        <v>3427</v>
      </c>
      <c r="C2374" s="19">
        <v>1</v>
      </c>
      <c r="D2374" s="187" t="s">
        <v>27</v>
      </c>
      <c r="E2374" s="190" t="s">
        <v>3428</v>
      </c>
      <c r="F2374" s="14" t="s">
        <v>15</v>
      </c>
    </row>
    <row r="2375" customHeight="1" spans="1:6">
      <c r="A2375" s="204" t="s">
        <v>3268</v>
      </c>
      <c r="B2375" s="181" t="s">
        <v>3570</v>
      </c>
      <c r="C2375" s="54"/>
      <c r="D2375" s="10"/>
      <c r="E2375" s="184"/>
      <c r="F2375" s="14"/>
    </row>
    <row r="2376" customHeight="1" spans="1:6">
      <c r="A2376" s="204" t="s">
        <v>3271</v>
      </c>
      <c r="B2376" s="67" t="s">
        <v>3194</v>
      </c>
      <c r="C2376" s="19">
        <f>C2336/2</f>
        <v>28</v>
      </c>
      <c r="D2376" s="68" t="s">
        <v>310</v>
      </c>
      <c r="E2376" s="76" t="s">
        <v>3195</v>
      </c>
      <c r="F2376" s="14" t="s">
        <v>15</v>
      </c>
    </row>
    <row r="2377" customHeight="1" spans="1:6">
      <c r="A2377" s="204" t="s">
        <v>3274</v>
      </c>
      <c r="B2377" s="67" t="s">
        <v>3244</v>
      </c>
      <c r="C2377" s="19">
        <f>C2336/2</f>
        <v>28</v>
      </c>
      <c r="D2377" s="187" t="s">
        <v>310</v>
      </c>
      <c r="E2377" s="185" t="s">
        <v>3245</v>
      </c>
      <c r="F2377" s="14" t="s">
        <v>15</v>
      </c>
    </row>
    <row r="2378" customHeight="1" spans="1:6">
      <c r="A2378" s="204" t="s">
        <v>3277</v>
      </c>
      <c r="B2378" s="67" t="s">
        <v>3510</v>
      </c>
      <c r="C2378" s="19">
        <f>C2336/2</f>
        <v>28</v>
      </c>
      <c r="D2378" s="187" t="s">
        <v>310</v>
      </c>
      <c r="E2378" s="76" t="s">
        <v>3511</v>
      </c>
      <c r="F2378" s="14" t="s">
        <v>15</v>
      </c>
    </row>
    <row r="2379" customHeight="1" spans="1:6">
      <c r="A2379" s="204" t="s">
        <v>3279</v>
      </c>
      <c r="B2379" s="67" t="s">
        <v>3512</v>
      </c>
      <c r="C2379" s="19">
        <f>C2336/2</f>
        <v>28</v>
      </c>
      <c r="D2379" s="187" t="s">
        <v>310</v>
      </c>
      <c r="E2379" s="76" t="s">
        <v>3513</v>
      </c>
      <c r="F2379" s="14" t="s">
        <v>15</v>
      </c>
    </row>
    <row r="2380" customHeight="1" spans="1:6">
      <c r="A2380" s="204" t="s">
        <v>3281</v>
      </c>
      <c r="B2380" s="67" t="s">
        <v>3516</v>
      </c>
      <c r="C2380" s="19">
        <f>C2336/2</f>
        <v>28</v>
      </c>
      <c r="D2380" s="187" t="s">
        <v>310</v>
      </c>
      <c r="E2380" s="76" t="s">
        <v>3517</v>
      </c>
      <c r="F2380" s="14" t="s">
        <v>15</v>
      </c>
    </row>
    <row r="2381" customHeight="1" spans="1:6">
      <c r="A2381" s="204" t="s">
        <v>3284</v>
      </c>
      <c r="B2381" s="189" t="s">
        <v>3498</v>
      </c>
      <c r="C2381" s="19">
        <f>C2336/2</f>
        <v>28</v>
      </c>
      <c r="D2381" s="187" t="s">
        <v>310</v>
      </c>
      <c r="E2381" s="194" t="s">
        <v>3499</v>
      </c>
      <c r="F2381" s="14" t="s">
        <v>15</v>
      </c>
    </row>
    <row r="2382" customHeight="1" spans="1:6">
      <c r="A2382" s="204" t="s">
        <v>3287</v>
      </c>
      <c r="B2382" s="67" t="s">
        <v>3446</v>
      </c>
      <c r="C2382" s="19">
        <f>C2336/2</f>
        <v>28</v>
      </c>
      <c r="D2382" s="187" t="s">
        <v>310</v>
      </c>
      <c r="E2382" s="194" t="s">
        <v>3447</v>
      </c>
      <c r="F2382" s="14" t="s">
        <v>15</v>
      </c>
    </row>
    <row r="2383" customHeight="1" spans="1:6">
      <c r="A2383" s="204" t="s">
        <v>3290</v>
      </c>
      <c r="B2383" s="67" t="s">
        <v>3204</v>
      </c>
      <c r="C2383" s="19">
        <f>C2336/2</f>
        <v>28</v>
      </c>
      <c r="D2383" s="187" t="s">
        <v>310</v>
      </c>
      <c r="E2383" s="185" t="s">
        <v>3205</v>
      </c>
      <c r="F2383" s="14" t="s">
        <v>15</v>
      </c>
    </row>
    <row r="2384" customHeight="1" spans="1:6">
      <c r="A2384" s="204" t="s">
        <v>3293</v>
      </c>
      <c r="B2384" s="67" t="s">
        <v>3518</v>
      </c>
      <c r="C2384" s="19">
        <f>C2336/2</f>
        <v>28</v>
      </c>
      <c r="D2384" s="187" t="s">
        <v>310</v>
      </c>
      <c r="E2384" s="76" t="s">
        <v>3519</v>
      </c>
      <c r="F2384" s="14" t="s">
        <v>15</v>
      </c>
    </row>
    <row r="2385" customHeight="1" spans="1:6">
      <c r="A2385" s="204" t="s">
        <v>3296</v>
      </c>
      <c r="B2385" s="67" t="s">
        <v>3560</v>
      </c>
      <c r="C2385" s="19">
        <f>C2336/2</f>
        <v>28</v>
      </c>
      <c r="D2385" s="187" t="s">
        <v>310</v>
      </c>
      <c r="E2385" s="69" t="s">
        <v>3561</v>
      </c>
      <c r="F2385" s="14" t="s">
        <v>15</v>
      </c>
    </row>
    <row r="2386" customHeight="1" spans="1:6">
      <c r="A2386" s="204" t="s">
        <v>3297</v>
      </c>
      <c r="B2386" s="67" t="s">
        <v>3506</v>
      </c>
      <c r="C2386" s="19">
        <f>C2336/2</f>
        <v>28</v>
      </c>
      <c r="D2386" s="187" t="s">
        <v>310</v>
      </c>
      <c r="E2386" s="76" t="s">
        <v>3507</v>
      </c>
      <c r="F2386" s="14" t="s">
        <v>15</v>
      </c>
    </row>
    <row r="2387" customHeight="1" spans="1:6">
      <c r="A2387" s="204" t="s">
        <v>3299</v>
      </c>
      <c r="B2387" s="67" t="s">
        <v>3564</v>
      </c>
      <c r="C2387" s="19">
        <f>C2336/2</f>
        <v>28</v>
      </c>
      <c r="D2387" s="187" t="s">
        <v>310</v>
      </c>
      <c r="E2387" s="69" t="s">
        <v>3565</v>
      </c>
      <c r="F2387" s="14" t="s">
        <v>15</v>
      </c>
    </row>
    <row r="2388" customHeight="1" spans="1:6">
      <c r="A2388" s="204" t="s">
        <v>3301</v>
      </c>
      <c r="B2388" s="67" t="s">
        <v>3566</v>
      </c>
      <c r="C2388" s="19">
        <f>C2336/2</f>
        <v>28</v>
      </c>
      <c r="D2388" s="187" t="s">
        <v>310</v>
      </c>
      <c r="E2388" s="69" t="s">
        <v>3567</v>
      </c>
      <c r="F2388" s="14" t="s">
        <v>15</v>
      </c>
    </row>
    <row r="2389" customHeight="1" spans="1:6">
      <c r="A2389" s="204" t="s">
        <v>3304</v>
      </c>
      <c r="B2389" s="67" t="s">
        <v>3562</v>
      </c>
      <c r="C2389" s="19">
        <f>C2336/2</f>
        <v>28</v>
      </c>
      <c r="D2389" s="187" t="s">
        <v>310</v>
      </c>
      <c r="E2389" s="69" t="s">
        <v>3563</v>
      </c>
      <c r="F2389" s="14" t="s">
        <v>15</v>
      </c>
    </row>
    <row r="2390" customHeight="1" spans="1:6">
      <c r="A2390" s="204" t="s">
        <v>3307</v>
      </c>
      <c r="B2390" s="67" t="s">
        <v>3526</v>
      </c>
      <c r="C2390" s="19">
        <f>C2336/2</f>
        <v>28</v>
      </c>
      <c r="D2390" s="187" t="s">
        <v>310</v>
      </c>
      <c r="E2390" s="76" t="s">
        <v>3527</v>
      </c>
      <c r="F2390" s="14" t="s">
        <v>15</v>
      </c>
    </row>
    <row r="2391" customHeight="1" spans="1:6">
      <c r="A2391" s="204" t="s">
        <v>3310</v>
      </c>
      <c r="B2391" s="67" t="s">
        <v>3534</v>
      </c>
      <c r="C2391" s="19">
        <f>C2336/2</f>
        <v>28</v>
      </c>
      <c r="D2391" s="187" t="s">
        <v>310</v>
      </c>
      <c r="E2391" s="76" t="s">
        <v>3535</v>
      </c>
      <c r="F2391" s="14" t="s">
        <v>15</v>
      </c>
    </row>
    <row r="2392" customHeight="1" spans="1:6">
      <c r="A2392" s="204" t="s">
        <v>3313</v>
      </c>
      <c r="B2392" s="189" t="s">
        <v>3542</v>
      </c>
      <c r="C2392" s="19">
        <f>C2336/2</f>
        <v>28</v>
      </c>
      <c r="D2392" s="187" t="s">
        <v>310</v>
      </c>
      <c r="E2392" s="190" t="s">
        <v>3543</v>
      </c>
      <c r="F2392" s="14" t="s">
        <v>15</v>
      </c>
    </row>
    <row r="2393" customHeight="1" spans="1:6">
      <c r="A2393" s="204" t="s">
        <v>3316</v>
      </c>
      <c r="B2393" s="67" t="s">
        <v>3568</v>
      </c>
      <c r="C2393" s="19">
        <f>C2336/2</f>
        <v>28</v>
      </c>
      <c r="D2393" s="187" t="s">
        <v>27</v>
      </c>
      <c r="E2393" s="69" t="s">
        <v>3569</v>
      </c>
      <c r="F2393" s="14" t="s">
        <v>15</v>
      </c>
    </row>
    <row r="2394" customHeight="1" spans="1:6">
      <c r="A2394" s="204" t="s">
        <v>3319</v>
      </c>
      <c r="B2394" s="189" t="s">
        <v>3294</v>
      </c>
      <c r="C2394" s="19">
        <f>C2336/2</f>
        <v>28</v>
      </c>
      <c r="D2394" s="187" t="s">
        <v>27</v>
      </c>
      <c r="E2394" s="190" t="s">
        <v>3295</v>
      </c>
      <c r="F2394" s="14" t="s">
        <v>15</v>
      </c>
    </row>
    <row r="2395" customHeight="1" spans="1:6">
      <c r="A2395" s="204" t="s">
        <v>3322</v>
      </c>
      <c r="B2395" s="67" t="s">
        <v>3421</v>
      </c>
      <c r="C2395" s="19">
        <v>56</v>
      </c>
      <c r="D2395" s="187" t="s">
        <v>310</v>
      </c>
      <c r="E2395" s="72" t="s">
        <v>3422</v>
      </c>
      <c r="F2395" s="14" t="s">
        <v>15</v>
      </c>
    </row>
    <row r="2396" customHeight="1" spans="1:6">
      <c r="A2396" s="204" t="s">
        <v>3325</v>
      </c>
      <c r="B2396" s="67" t="s">
        <v>3424</v>
      </c>
      <c r="C2396" s="19">
        <f>C2336/2</f>
        <v>28</v>
      </c>
      <c r="D2396" s="187" t="s">
        <v>310</v>
      </c>
      <c r="E2396" s="72" t="s">
        <v>3425</v>
      </c>
      <c r="F2396" s="14" t="s">
        <v>15</v>
      </c>
    </row>
    <row r="2397" customHeight="1" spans="1:6">
      <c r="A2397" s="204" t="s">
        <v>3328</v>
      </c>
      <c r="B2397" s="67" t="s">
        <v>3427</v>
      </c>
      <c r="C2397" s="19">
        <f>C2336/2</f>
        <v>28</v>
      </c>
      <c r="D2397" s="187" t="s">
        <v>27</v>
      </c>
      <c r="E2397" s="190" t="s">
        <v>3428</v>
      </c>
      <c r="F2397" s="14" t="s">
        <v>15</v>
      </c>
    </row>
    <row r="2398" customHeight="1" spans="1:6">
      <c r="A2398" s="54" t="s">
        <v>3571</v>
      </c>
      <c r="B2398" s="158" t="s">
        <v>3572</v>
      </c>
      <c r="C2398" s="42">
        <v>1</v>
      </c>
      <c r="D2398" s="164" t="s">
        <v>8</v>
      </c>
      <c r="E2398" s="13" t="s">
        <v>11</v>
      </c>
      <c r="F2398" s="14" t="s">
        <v>15</v>
      </c>
    </row>
    <row r="2399" customHeight="1" spans="1:6">
      <c r="A2399" s="54">
        <v>1</v>
      </c>
      <c r="B2399" s="16" t="s">
        <v>2455</v>
      </c>
      <c r="C2399" s="42">
        <v>1</v>
      </c>
      <c r="D2399" s="10" t="s">
        <v>8</v>
      </c>
      <c r="E2399" s="90" t="s">
        <v>14</v>
      </c>
      <c r="F2399" s="14" t="s">
        <v>15</v>
      </c>
    </row>
    <row r="2400" customHeight="1" spans="1:6">
      <c r="A2400" s="201" t="s">
        <v>16</v>
      </c>
      <c r="B2400" s="22" t="s">
        <v>17</v>
      </c>
      <c r="C2400" s="23">
        <v>56</v>
      </c>
      <c r="D2400" s="15" t="s">
        <v>18</v>
      </c>
      <c r="E2400" s="24"/>
      <c r="F2400" s="14"/>
    </row>
    <row r="2401" customHeight="1" spans="1:6">
      <c r="A2401" s="201" t="s">
        <v>19</v>
      </c>
      <c r="B2401" s="22" t="s">
        <v>20</v>
      </c>
      <c r="C2401" s="23"/>
      <c r="D2401" s="15"/>
      <c r="E2401" s="24"/>
      <c r="F2401" s="14"/>
    </row>
    <row r="2402" customHeight="1" spans="1:6">
      <c r="A2402" s="201" t="s">
        <v>21</v>
      </c>
      <c r="B2402" s="22" t="s">
        <v>22</v>
      </c>
      <c r="C2402" s="23"/>
      <c r="D2402" s="15"/>
      <c r="E2402" s="24"/>
      <c r="F2402" s="14"/>
    </row>
    <row r="2403" customHeight="1" spans="1:6">
      <c r="A2403" s="201" t="s">
        <v>23</v>
      </c>
      <c r="B2403" s="22" t="s">
        <v>24</v>
      </c>
      <c r="C2403" s="25"/>
      <c r="D2403" s="26"/>
      <c r="E2403" s="21"/>
      <c r="F2403" s="14"/>
    </row>
    <row r="2404" customHeight="1" spans="1:6">
      <c r="A2404" s="201" t="s">
        <v>25</v>
      </c>
      <c r="B2404" s="22" t="s">
        <v>149</v>
      </c>
      <c r="C2404" s="23">
        <v>1</v>
      </c>
      <c r="D2404" s="15" t="s">
        <v>27</v>
      </c>
      <c r="E2404" s="24" t="s">
        <v>150</v>
      </c>
      <c r="F2404" s="14" t="s">
        <v>32</v>
      </c>
    </row>
    <row r="2405" customHeight="1" spans="1:6">
      <c r="A2405" s="201" t="s">
        <v>29</v>
      </c>
      <c r="B2405" s="27" t="s">
        <v>34</v>
      </c>
      <c r="C2405" s="28">
        <v>1</v>
      </c>
      <c r="D2405" s="28" t="s">
        <v>27</v>
      </c>
      <c r="E2405" s="30" t="s">
        <v>35</v>
      </c>
      <c r="F2405" s="14" t="s">
        <v>32</v>
      </c>
    </row>
    <row r="2406" customHeight="1" spans="1:6">
      <c r="A2406" s="201" t="s">
        <v>33</v>
      </c>
      <c r="B2406" s="27" t="s">
        <v>37</v>
      </c>
      <c r="C2406" s="28">
        <v>1</v>
      </c>
      <c r="D2406" s="28" t="s">
        <v>27</v>
      </c>
      <c r="E2406" s="30" t="s">
        <v>38</v>
      </c>
      <c r="F2406" s="14" t="s">
        <v>15</v>
      </c>
    </row>
    <row r="2407" customHeight="1" spans="1:6">
      <c r="A2407" s="201" t="s">
        <v>36</v>
      </c>
      <c r="B2407" s="22" t="s">
        <v>40</v>
      </c>
      <c r="C2407" s="23">
        <v>1</v>
      </c>
      <c r="D2407" s="15" t="s">
        <v>41</v>
      </c>
      <c r="E2407" s="24" t="s">
        <v>42</v>
      </c>
      <c r="F2407" s="14" t="s">
        <v>32</v>
      </c>
    </row>
    <row r="2408" customHeight="1" spans="1:6">
      <c r="A2408" s="201" t="s">
        <v>39</v>
      </c>
      <c r="B2408" s="22" t="s">
        <v>2440</v>
      </c>
      <c r="C2408" s="23">
        <v>1</v>
      </c>
      <c r="D2408" s="15" t="s">
        <v>310</v>
      </c>
      <c r="E2408" s="24" t="s">
        <v>1685</v>
      </c>
      <c r="F2408" s="14" t="s">
        <v>15</v>
      </c>
    </row>
    <row r="2409" customHeight="1" spans="1:6">
      <c r="A2409" s="201" t="s">
        <v>43</v>
      </c>
      <c r="B2409" s="22" t="s">
        <v>1686</v>
      </c>
      <c r="C2409" s="23">
        <v>1</v>
      </c>
      <c r="D2409" s="15" t="s">
        <v>27</v>
      </c>
      <c r="E2409" s="24" t="s">
        <v>1687</v>
      </c>
      <c r="F2409" s="14" t="s">
        <v>15</v>
      </c>
    </row>
    <row r="2410" customHeight="1" spans="1:6">
      <c r="A2410" s="201" t="s">
        <v>46</v>
      </c>
      <c r="B2410" s="22" t="s">
        <v>2441</v>
      </c>
      <c r="C2410" s="23">
        <v>1</v>
      </c>
      <c r="D2410" s="15" t="s">
        <v>1689</v>
      </c>
      <c r="E2410" s="39" t="s">
        <v>2442</v>
      </c>
      <c r="F2410" s="14" t="s">
        <v>15</v>
      </c>
    </row>
    <row r="2411" customHeight="1" spans="1:6">
      <c r="A2411" s="201" t="s">
        <v>49</v>
      </c>
      <c r="B2411" s="22" t="s">
        <v>44</v>
      </c>
      <c r="C2411" s="23">
        <v>1</v>
      </c>
      <c r="D2411" s="15" t="s">
        <v>41</v>
      </c>
      <c r="E2411" s="32" t="s">
        <v>45</v>
      </c>
      <c r="F2411" s="14" t="s">
        <v>15</v>
      </c>
    </row>
    <row r="2412" customHeight="1" spans="1:6">
      <c r="A2412" s="201" t="s">
        <v>52</v>
      </c>
      <c r="B2412" s="22" t="s">
        <v>47</v>
      </c>
      <c r="C2412" s="108">
        <f>C2400/2</f>
        <v>28</v>
      </c>
      <c r="D2412" s="109" t="s">
        <v>41</v>
      </c>
      <c r="E2412" s="24" t="s">
        <v>48</v>
      </c>
      <c r="F2412" s="14" t="s">
        <v>15</v>
      </c>
    </row>
    <row r="2413" customHeight="1" spans="1:6">
      <c r="A2413" s="201" t="s">
        <v>55</v>
      </c>
      <c r="B2413" s="22" t="s">
        <v>1691</v>
      </c>
      <c r="C2413" s="108">
        <f>C2400/4</f>
        <v>14</v>
      </c>
      <c r="D2413" s="109" t="s">
        <v>27</v>
      </c>
      <c r="E2413" s="110" t="s">
        <v>1692</v>
      </c>
      <c r="F2413" s="14" t="s">
        <v>15</v>
      </c>
    </row>
    <row r="2414" customHeight="1" spans="1:6">
      <c r="A2414" s="201" t="s">
        <v>58</v>
      </c>
      <c r="B2414" s="22" t="s">
        <v>1693</v>
      </c>
      <c r="C2414" s="108">
        <f>C2400/4</f>
        <v>14</v>
      </c>
      <c r="D2414" s="109" t="s">
        <v>27</v>
      </c>
      <c r="E2414" s="110" t="s">
        <v>1694</v>
      </c>
      <c r="F2414" s="14" t="s">
        <v>15</v>
      </c>
    </row>
    <row r="2415" customHeight="1" spans="1:6">
      <c r="A2415" s="201" t="s">
        <v>61</v>
      </c>
      <c r="B2415" s="22" t="s">
        <v>50</v>
      </c>
      <c r="C2415" s="33">
        <f>56-C2400</f>
        <v>0</v>
      </c>
      <c r="D2415" s="34" t="s">
        <v>41</v>
      </c>
      <c r="E2415" s="24" t="s">
        <v>51</v>
      </c>
      <c r="F2415" s="14" t="s">
        <v>15</v>
      </c>
    </row>
    <row r="2416" customHeight="1" spans="1:6">
      <c r="A2416" s="201" t="s">
        <v>65</v>
      </c>
      <c r="B2416" s="22" t="s">
        <v>2443</v>
      </c>
      <c r="C2416" s="19">
        <f>C2400/2</f>
        <v>28</v>
      </c>
      <c r="D2416" s="68" t="s">
        <v>310</v>
      </c>
      <c r="E2416" s="24" t="s">
        <v>2444</v>
      </c>
      <c r="F2416" s="14" t="s">
        <v>15</v>
      </c>
    </row>
    <row r="2417" customHeight="1" spans="1:6">
      <c r="A2417" s="201" t="s">
        <v>71</v>
      </c>
      <c r="B2417" s="35" t="s">
        <v>53</v>
      </c>
      <c r="C2417" s="36">
        <v>1</v>
      </c>
      <c r="D2417" s="36" t="s">
        <v>27</v>
      </c>
      <c r="E2417" s="37" t="s">
        <v>2445</v>
      </c>
      <c r="F2417" s="14" t="s">
        <v>15</v>
      </c>
    </row>
    <row r="2418" customHeight="1" spans="1:6">
      <c r="A2418" s="201" t="s">
        <v>74</v>
      </c>
      <c r="B2418" s="22" t="s">
        <v>56</v>
      </c>
      <c r="C2418" s="23">
        <v>1</v>
      </c>
      <c r="D2418" s="15" t="s">
        <v>27</v>
      </c>
      <c r="E2418" s="38" t="s">
        <v>57</v>
      </c>
      <c r="F2418" s="14" t="s">
        <v>15</v>
      </c>
    </row>
    <row r="2419" customHeight="1" spans="1:6">
      <c r="A2419" s="201" t="s">
        <v>77</v>
      </c>
      <c r="B2419" s="22" t="s">
        <v>59</v>
      </c>
      <c r="C2419" s="23">
        <v>1</v>
      </c>
      <c r="D2419" s="15" t="s">
        <v>27</v>
      </c>
      <c r="E2419" s="24" t="s">
        <v>60</v>
      </c>
      <c r="F2419" s="14" t="s">
        <v>15</v>
      </c>
    </row>
    <row r="2420" customHeight="1" spans="1:6">
      <c r="A2420" s="201" t="s">
        <v>80</v>
      </c>
      <c r="B2420" s="22" t="s">
        <v>62</v>
      </c>
      <c r="C2420" s="23">
        <v>1</v>
      </c>
      <c r="D2420" s="15" t="s">
        <v>63</v>
      </c>
      <c r="E2420" s="24" t="s">
        <v>64</v>
      </c>
      <c r="F2420" s="14" t="s">
        <v>15</v>
      </c>
    </row>
    <row r="2421" customHeight="1" spans="1:6">
      <c r="A2421" s="201" t="s">
        <v>83</v>
      </c>
      <c r="B2421" s="22" t="s">
        <v>1711</v>
      </c>
      <c r="C2421" s="55"/>
      <c r="D2421" s="56"/>
      <c r="E2421" s="63"/>
      <c r="F2421" s="14"/>
    </row>
    <row r="2422" customHeight="1" spans="1:6">
      <c r="A2422" s="201" t="s">
        <v>86</v>
      </c>
      <c r="B2422" s="22" t="s">
        <v>1712</v>
      </c>
      <c r="C2422" s="108">
        <f>C2400/8</f>
        <v>7</v>
      </c>
      <c r="D2422" s="109" t="s">
        <v>27</v>
      </c>
      <c r="E2422" s="110" t="s">
        <v>1713</v>
      </c>
      <c r="F2422" s="14" t="s">
        <v>15</v>
      </c>
    </row>
    <row r="2423" customHeight="1" spans="1:6">
      <c r="A2423" s="201" t="s">
        <v>89</v>
      </c>
      <c r="B2423" s="22" t="s">
        <v>1714</v>
      </c>
      <c r="C2423" s="108">
        <f>C2422</f>
        <v>7</v>
      </c>
      <c r="D2423" s="109" t="s">
        <v>27</v>
      </c>
      <c r="E2423" s="110" t="s">
        <v>1715</v>
      </c>
      <c r="F2423" s="14" t="s">
        <v>15</v>
      </c>
    </row>
    <row r="2424" customHeight="1" spans="1:6">
      <c r="A2424" s="201" t="s">
        <v>92</v>
      </c>
      <c r="B2424" s="22" t="s">
        <v>2446</v>
      </c>
      <c r="C2424" s="108">
        <f>C2422*2</f>
        <v>14</v>
      </c>
      <c r="D2424" s="109" t="s">
        <v>69</v>
      </c>
      <c r="E2424" s="112" t="s">
        <v>2447</v>
      </c>
      <c r="F2424" s="14" t="s">
        <v>15</v>
      </c>
    </row>
    <row r="2425" customHeight="1" spans="1:6">
      <c r="A2425" s="201" t="s">
        <v>95</v>
      </c>
      <c r="B2425" s="22" t="s">
        <v>1716</v>
      </c>
      <c r="C2425" s="108">
        <f>C2424</f>
        <v>14</v>
      </c>
      <c r="D2425" s="109" t="s">
        <v>69</v>
      </c>
      <c r="E2425" s="112" t="s">
        <v>1717</v>
      </c>
      <c r="F2425" s="14" t="s">
        <v>15</v>
      </c>
    </row>
    <row r="2426" customHeight="1" spans="1:6">
      <c r="A2426" s="201" t="s">
        <v>97</v>
      </c>
      <c r="B2426" s="22" t="s">
        <v>1718</v>
      </c>
      <c r="C2426" s="108">
        <f>C2424</f>
        <v>14</v>
      </c>
      <c r="D2426" s="109" t="s">
        <v>69</v>
      </c>
      <c r="E2426" s="112" t="s">
        <v>1719</v>
      </c>
      <c r="F2426" s="14" t="s">
        <v>15</v>
      </c>
    </row>
    <row r="2427" customHeight="1" spans="1:6">
      <c r="A2427" s="201" t="s">
        <v>99</v>
      </c>
      <c r="B2427" s="22" t="s">
        <v>1720</v>
      </c>
      <c r="C2427" s="108">
        <f>C2424</f>
        <v>14</v>
      </c>
      <c r="D2427" s="109" t="s">
        <v>27</v>
      </c>
      <c r="E2427" s="112" t="s">
        <v>1721</v>
      </c>
      <c r="F2427" s="14" t="s">
        <v>15</v>
      </c>
    </row>
    <row r="2428" customHeight="1" spans="1:6">
      <c r="A2428" s="201" t="s">
        <v>103</v>
      </c>
      <c r="B2428" s="22" t="s">
        <v>1722</v>
      </c>
      <c r="C2428" s="108">
        <f>C2424</f>
        <v>14</v>
      </c>
      <c r="D2428" s="109" t="s">
        <v>69</v>
      </c>
      <c r="E2428" s="112" t="s">
        <v>1723</v>
      </c>
      <c r="F2428" s="14" t="s">
        <v>15</v>
      </c>
    </row>
    <row r="2429" customHeight="1" spans="1:6">
      <c r="A2429" s="201" t="s">
        <v>106</v>
      </c>
      <c r="B2429" s="22" t="s">
        <v>1724</v>
      </c>
      <c r="C2429" s="108">
        <v>1</v>
      </c>
      <c r="D2429" s="109" t="s">
        <v>63</v>
      </c>
      <c r="E2429" s="112" t="s">
        <v>1725</v>
      </c>
      <c r="F2429" s="14" t="s">
        <v>15</v>
      </c>
    </row>
    <row r="2430" customHeight="1" spans="1:6">
      <c r="A2430" s="201" t="s">
        <v>109</v>
      </c>
      <c r="B2430" s="22" t="s">
        <v>1726</v>
      </c>
      <c r="C2430" s="108">
        <f>C2424</f>
        <v>14</v>
      </c>
      <c r="D2430" s="109" t="s">
        <v>27</v>
      </c>
      <c r="E2430" s="110" t="s">
        <v>1727</v>
      </c>
      <c r="F2430" s="14" t="s">
        <v>15</v>
      </c>
    </row>
    <row r="2431" customHeight="1" spans="1:6">
      <c r="A2431" s="201" t="s">
        <v>112</v>
      </c>
      <c r="B2431" s="22" t="s">
        <v>1728</v>
      </c>
      <c r="C2431" s="108">
        <f>C2424</f>
        <v>14</v>
      </c>
      <c r="D2431" s="109" t="s">
        <v>27</v>
      </c>
      <c r="E2431" s="112" t="s">
        <v>1729</v>
      </c>
      <c r="F2431" s="14" t="s">
        <v>15</v>
      </c>
    </row>
    <row r="2432" customHeight="1" spans="1:6">
      <c r="A2432" s="201" t="s">
        <v>114</v>
      </c>
      <c r="B2432" s="22" t="s">
        <v>1731</v>
      </c>
      <c r="C2432" s="108">
        <f>C2424</f>
        <v>14</v>
      </c>
      <c r="D2432" s="109" t="s">
        <v>27</v>
      </c>
      <c r="E2432" s="112" t="s">
        <v>1732</v>
      </c>
      <c r="F2432" s="14" t="s">
        <v>15</v>
      </c>
    </row>
    <row r="2433" customHeight="1" spans="1:6">
      <c r="A2433" s="201" t="s">
        <v>117</v>
      </c>
      <c r="B2433" s="22" t="s">
        <v>1733</v>
      </c>
      <c r="C2433" s="108">
        <v>1</v>
      </c>
      <c r="D2433" s="109" t="s">
        <v>63</v>
      </c>
      <c r="E2433" s="112" t="s">
        <v>1734</v>
      </c>
      <c r="F2433" s="14" t="s">
        <v>15</v>
      </c>
    </row>
    <row r="2434" customHeight="1" spans="1:6">
      <c r="A2434" s="201" t="s">
        <v>119</v>
      </c>
      <c r="B2434" s="22" t="s">
        <v>1735</v>
      </c>
      <c r="C2434" s="108">
        <v>1</v>
      </c>
      <c r="D2434" s="109" t="s">
        <v>63</v>
      </c>
      <c r="E2434" s="112" t="s">
        <v>1736</v>
      </c>
      <c r="F2434" s="14" t="s">
        <v>15</v>
      </c>
    </row>
    <row r="2435" customHeight="1" spans="1:6">
      <c r="A2435" s="54">
        <v>2</v>
      </c>
      <c r="B2435" s="158" t="s">
        <v>3573</v>
      </c>
      <c r="C2435" s="42">
        <v>1</v>
      </c>
      <c r="D2435" s="164" t="s">
        <v>8</v>
      </c>
      <c r="E2435" s="90" t="s">
        <v>14</v>
      </c>
      <c r="F2435" s="14" t="s">
        <v>15</v>
      </c>
    </row>
    <row r="2436" customHeight="1" spans="1:6">
      <c r="A2436" s="205" t="s">
        <v>144</v>
      </c>
      <c r="B2436" s="198" t="s">
        <v>3574</v>
      </c>
      <c r="C2436" s="19">
        <v>1</v>
      </c>
      <c r="D2436" s="68" t="s">
        <v>101</v>
      </c>
      <c r="E2436" s="199" t="s">
        <v>3575</v>
      </c>
      <c r="F2436" s="14" t="s">
        <v>15</v>
      </c>
    </row>
    <row r="2437" customHeight="1" spans="1:6">
      <c r="A2437" s="205" t="s">
        <v>145</v>
      </c>
      <c r="B2437" s="198" t="s">
        <v>2484</v>
      </c>
      <c r="C2437" s="19">
        <v>28</v>
      </c>
      <c r="D2437" s="68" t="s">
        <v>101</v>
      </c>
      <c r="E2437" s="78" t="s">
        <v>2485</v>
      </c>
      <c r="F2437" s="14" t="s">
        <v>15</v>
      </c>
    </row>
    <row r="2438" customHeight="1" spans="1:6">
      <c r="A2438" s="205" t="s">
        <v>146</v>
      </c>
      <c r="B2438" s="198" t="s">
        <v>3576</v>
      </c>
      <c r="C2438" s="19">
        <v>1</v>
      </c>
      <c r="D2438" s="68" t="s">
        <v>27</v>
      </c>
      <c r="E2438" s="200" t="s">
        <v>3577</v>
      </c>
      <c r="F2438" s="14" t="s">
        <v>15</v>
      </c>
    </row>
    <row r="2439" customHeight="1" spans="1:6">
      <c r="A2439" s="205" t="s">
        <v>147</v>
      </c>
      <c r="B2439" s="198" t="s">
        <v>3578</v>
      </c>
      <c r="C2439" s="19">
        <v>1</v>
      </c>
      <c r="D2439" s="68" t="s">
        <v>27</v>
      </c>
      <c r="E2439" s="200" t="s">
        <v>3579</v>
      </c>
      <c r="F2439" s="14" t="s">
        <v>15</v>
      </c>
    </row>
    <row r="2440" customHeight="1" spans="1:6">
      <c r="A2440" s="205" t="s">
        <v>148</v>
      </c>
      <c r="B2440" s="198" t="s">
        <v>3580</v>
      </c>
      <c r="C2440" s="19">
        <v>2</v>
      </c>
      <c r="D2440" s="68" t="s">
        <v>101</v>
      </c>
      <c r="E2440" s="69" t="s">
        <v>3581</v>
      </c>
      <c r="F2440" s="14" t="s">
        <v>15</v>
      </c>
    </row>
    <row r="2441" customHeight="1" spans="1:6">
      <c r="A2441" s="205" t="s">
        <v>151</v>
      </c>
      <c r="B2441" s="198" t="s">
        <v>3582</v>
      </c>
      <c r="C2441" s="19">
        <v>2</v>
      </c>
      <c r="D2441" s="68" t="s">
        <v>101</v>
      </c>
      <c r="E2441" s="69" t="s">
        <v>3583</v>
      </c>
      <c r="F2441" s="14" t="s">
        <v>15</v>
      </c>
    </row>
    <row r="2442" customHeight="1" spans="1:6">
      <c r="A2442" s="205" t="s">
        <v>152</v>
      </c>
      <c r="B2442" s="67" t="s">
        <v>3584</v>
      </c>
      <c r="C2442" s="19">
        <v>1</v>
      </c>
      <c r="D2442" s="68" t="s">
        <v>101</v>
      </c>
      <c r="E2442" s="69" t="s">
        <v>3585</v>
      </c>
      <c r="F2442" s="14" t="s">
        <v>15</v>
      </c>
    </row>
  </sheetData>
  <autoFilter xmlns:etc="http://www.wps.cn/officeDocument/2017/etCustomData" ref="A1:F2442" etc:filterBottomFollowUsedRange="0">
    <extLst/>
  </autoFilter>
  <conditionalFormatting sqref="B2052">
    <cfRule type="duplicateValues" dxfId="0" priority="26"/>
    <cfRule type="duplicateValues" dxfId="1" priority="25"/>
  </conditionalFormatting>
  <conditionalFormatting sqref="B2062">
    <cfRule type="duplicateValues" dxfId="0" priority="32"/>
    <cfRule type="duplicateValues" dxfId="1" priority="31"/>
  </conditionalFormatting>
  <conditionalFormatting sqref="B2071">
    <cfRule type="duplicateValues" dxfId="0" priority="28"/>
    <cfRule type="duplicateValues" dxfId="1" priority="27"/>
  </conditionalFormatting>
  <conditionalFormatting sqref="E2071">
    <cfRule type="duplicateValues" dxfId="2" priority="24"/>
  </conditionalFormatting>
  <conditionalFormatting sqref="B2139">
    <cfRule type="duplicateValues" dxfId="0" priority="19"/>
    <cfRule type="duplicateValues" dxfId="1" priority="18"/>
  </conditionalFormatting>
  <conditionalFormatting sqref="B2163">
    <cfRule type="duplicateValues" dxfId="0" priority="21"/>
    <cfRule type="duplicateValues" dxfId="1" priority="20"/>
  </conditionalFormatting>
  <conditionalFormatting sqref="E2163">
    <cfRule type="duplicateValues" dxfId="2" priority="16"/>
  </conditionalFormatting>
  <conditionalFormatting sqref="E2237">
    <cfRule type="duplicateValues" dxfId="3" priority="9"/>
  </conditionalFormatting>
  <conditionalFormatting sqref="E2251">
    <cfRule type="duplicateValues" dxfId="0" priority="2"/>
  </conditionalFormatting>
  <conditionalFormatting sqref="B2256">
    <cfRule type="duplicateValues" dxfId="0" priority="11"/>
    <cfRule type="duplicateValues" dxfId="1" priority="10"/>
  </conditionalFormatting>
  <conditionalFormatting sqref="E2256">
    <cfRule type="duplicateValues" dxfId="2" priority="8"/>
  </conditionalFormatting>
  <conditionalFormatting sqref="B2258">
    <cfRule type="duplicateValues" dxfId="3" priority="3"/>
  </conditionalFormatting>
  <conditionalFormatting sqref="B2259">
    <cfRule type="duplicateValues" dxfId="3" priority="15"/>
  </conditionalFormatting>
  <conditionalFormatting sqref="E2259">
    <cfRule type="duplicateValues" dxfId="3" priority="4"/>
  </conditionalFormatting>
  <conditionalFormatting sqref="B2282">
    <cfRule type="duplicateValues" dxfId="0" priority="13"/>
    <cfRule type="duplicateValues" dxfId="1" priority="12"/>
  </conditionalFormatting>
  <conditionalFormatting sqref="E2282">
    <cfRule type="duplicateValues" dxfId="2" priority="7"/>
  </conditionalFormatting>
  <conditionalFormatting sqref="B2283">
    <cfRule type="duplicateValues" dxfId="3" priority="5"/>
  </conditionalFormatting>
  <conditionalFormatting sqref="B2284">
    <cfRule type="duplicateValues" dxfId="3" priority="14"/>
  </conditionalFormatting>
  <conditionalFormatting sqref="E2284">
    <cfRule type="duplicateValues" dxfId="3" priority="6"/>
  </conditionalFormatting>
  <conditionalFormatting sqref="E2294">
    <cfRule type="duplicateValues" dxfId="0" priority="1"/>
  </conditionalFormatting>
  <conditionalFormatting sqref="B2346">
    <cfRule type="duplicateValues" dxfId="0" priority="39"/>
  </conditionalFormatting>
  <conditionalFormatting sqref="E2347">
    <cfRule type="duplicateValues" dxfId="3" priority="37"/>
  </conditionalFormatting>
  <conditionalFormatting sqref="B2350">
    <cfRule type="duplicateValues" dxfId="3" priority="40"/>
  </conditionalFormatting>
  <conditionalFormatting sqref="B2366">
    <cfRule type="duplicateValues" dxfId="0" priority="35"/>
    <cfRule type="duplicateValues" dxfId="3" priority="34"/>
  </conditionalFormatting>
  <conditionalFormatting sqref="B2385">
    <cfRule type="duplicateValues" dxfId="0" priority="41"/>
  </conditionalFormatting>
  <conditionalFormatting sqref="B2386">
    <cfRule type="duplicateValues" dxfId="3" priority="42"/>
  </conditionalFormatting>
  <conditionalFormatting sqref="E2386">
    <cfRule type="duplicateValues" dxfId="3" priority="36"/>
  </conditionalFormatting>
  <conditionalFormatting sqref="B2032:B2033">
    <cfRule type="duplicateValues" dxfId="0" priority="30"/>
    <cfRule type="duplicateValues" dxfId="1" priority="29"/>
  </conditionalFormatting>
  <conditionalFormatting sqref="B2129:B2130">
    <cfRule type="duplicateValues" dxfId="0" priority="23"/>
    <cfRule type="duplicateValues" dxfId="1" priority="22"/>
  </conditionalFormatting>
  <conditionalFormatting sqref="B2347:B2348">
    <cfRule type="duplicateValues" dxfId="3" priority="46"/>
  </conditionalFormatting>
  <conditionalFormatting sqref="B2383:B2385">
    <cfRule type="duplicateValues" dxfId="3" priority="50"/>
  </conditionalFormatting>
  <conditionalFormatting sqref="B2383:B2384">
    <cfRule type="duplicateValues" dxfId="0" priority="49"/>
    <cfRule type="duplicateValues" dxfId="3" priority="48"/>
  </conditionalFormatting>
  <conditionalFormatting sqref="B2389:B2391">
    <cfRule type="duplicateValues" dxfId="3" priority="33"/>
  </conditionalFormatting>
  <conditionalFormatting sqref="E2129:E2130">
    <cfRule type="duplicateValues" dxfId="0" priority="17"/>
  </conditionalFormatting>
  <conditionalFormatting sqref="E2369:E2374 E2337 E2339 E2341:E2342 E2352 E2355:E2363">
    <cfRule type="duplicateValues" dxfId="3" priority="38"/>
  </conditionalFormatting>
  <conditionalFormatting sqref="B2338:B2346 B2365 B2367:B2368 B2351:B2363 B2349">
    <cfRule type="duplicateValues" dxfId="3" priority="43"/>
  </conditionalFormatting>
  <conditionalFormatting sqref="B2365 B2367:B2368 B2344:B2345">
    <cfRule type="duplicateValues" dxfId="0" priority="45"/>
    <cfRule type="duplicateValues" dxfId="3" priority="44"/>
  </conditionalFormatting>
  <conditionalFormatting sqref="B2387:B2388 B2376:B2385">
    <cfRule type="duplicateValues" dxfId="3" priority="47"/>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15包939w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2025-08-13T08:08:18Z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2052-12.1.0.21915</vt:lpwstr>
  </property>
</Properties>
</file>