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30" windowWidth="20415" windowHeight="777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8" i="1"/>
  <c r="C15"/>
  <c r="C14"/>
  <c r="C13"/>
  <c r="C12"/>
  <c r="C11"/>
  <c r="C10"/>
  <c r="C9"/>
  <c r="C7"/>
  <c r="C6"/>
  <c r="C3"/>
  <c r="C4"/>
  <c r="E3"/>
  <c r="C5" l="1"/>
  <c r="C16" s="1"/>
</calcChain>
</file>

<file path=xl/sharedStrings.xml><?xml version="1.0" encoding="utf-8"?>
<sst xmlns="http://schemas.openxmlformats.org/spreadsheetml/2006/main" count="21" uniqueCount="21">
  <si>
    <t>未来江东服务中心布展服务项目用户需求表</t>
  </si>
  <si>
    <t>造价项目</t>
  </si>
  <si>
    <t>小计</t>
  </si>
  <si>
    <t>布展展现</t>
  </si>
  <si>
    <t>图文美工展陈</t>
  </si>
  <si>
    <t>多媒体展项</t>
  </si>
  <si>
    <t>功能名称</t>
  </si>
  <si>
    <t>共享大厅</t>
  </si>
  <si>
    <t>城市印象</t>
  </si>
  <si>
    <t>总体规划</t>
  </si>
  <si>
    <t>智慧城市</t>
  </si>
  <si>
    <t>招商引资</t>
  </si>
  <si>
    <t>5D未来影院</t>
  </si>
  <si>
    <t>特色江东</t>
  </si>
  <si>
    <t>城市档案</t>
  </si>
  <si>
    <t>网络及中控</t>
  </si>
  <si>
    <t>综合集成</t>
  </si>
  <si>
    <t>造价总计</t>
  </si>
  <si>
    <t>备注</t>
    <phoneticPr fontId="2" type="noConversion"/>
  </si>
  <si>
    <t>大型L型拼接屏演示汇报平台（P4屏）</t>
    <phoneticPr fontId="2" type="noConversion"/>
  </si>
  <si>
    <t>此估算造价包含春节期间相关专业工种的加班赶工费用</t>
    <phoneticPr fontId="2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</si>
</sst>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4">
    <font>
      <sz val="11"/>
      <color theme="1"/>
      <name val="宋体"/>
      <family val="2"/>
      <charset val="134"/>
      <scheme val="minor"/>
    </font>
    <font>
      <b/>
      <sz val="16"/>
      <color indexed="8"/>
      <name val="宋体"/>
      <family val="3"/>
      <charset val="134"/>
    </font>
    <font>
      <sz val="9"/>
      <name val="宋体"/>
      <family val="2"/>
      <charset val="134"/>
      <scheme val="minor"/>
    </font>
    <font>
      <b/>
      <sz val="11"/>
      <color indexed="8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176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0" fillId="0" borderId="1" xfId="0" applyBorder="1">
      <alignment vertical="center"/>
    </xf>
    <xf numFmtId="176" fontId="0" fillId="0" borderId="1" xfId="0" applyNumberFormat="1" applyBorder="1">
      <alignment vertical="center"/>
    </xf>
    <xf numFmtId="0" fontId="0" fillId="0" borderId="1" xfId="0" applyBorder="1" applyAlignment="1">
      <alignment vertical="center" wrapText="1"/>
    </xf>
    <xf numFmtId="176" fontId="0" fillId="0" borderId="1" xfId="0" applyNumberForma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tabSelected="1" zoomScale="80" zoomScaleNormal="80" workbookViewId="0">
      <selection activeCell="D5" sqref="D5"/>
    </sheetView>
  </sheetViews>
  <sheetFormatPr defaultColWidth="9" defaultRowHeight="13.5"/>
  <cols>
    <col min="1" max="1" width="15.75" customWidth="1"/>
    <col min="2" max="2" width="17.5" customWidth="1"/>
    <col min="3" max="3" width="25.25" customWidth="1"/>
    <col min="4" max="4" width="30.75" customWidth="1"/>
    <col min="5" max="5" width="34.75" hidden="1" customWidth="1"/>
    <col min="6" max="6" width="14.625" hidden="1" customWidth="1"/>
  </cols>
  <sheetData>
    <row r="1" spans="1:6" ht="51.95" customHeight="1">
      <c r="A1" s="8" t="s">
        <v>0</v>
      </c>
      <c r="B1" s="8"/>
      <c r="C1" s="9"/>
      <c r="D1" s="9"/>
      <c r="E1" s="8"/>
    </row>
    <row r="2" spans="1:6" ht="35.1" customHeight="1">
      <c r="A2" s="10" t="s">
        <v>1</v>
      </c>
      <c r="B2" s="10"/>
      <c r="C2" s="1" t="s">
        <v>2</v>
      </c>
      <c r="D2" s="1" t="s">
        <v>18</v>
      </c>
      <c r="E2" s="2"/>
    </row>
    <row r="3" spans="1:6" ht="35.1" customHeight="1">
      <c r="A3" s="3" t="s">
        <v>3</v>
      </c>
      <c r="B3" s="4"/>
      <c r="C3" s="5">
        <f>(1-E3)*F3</f>
        <v>10251212.117200043</v>
      </c>
      <c r="D3" s="5"/>
      <c r="E3" s="4">
        <f>(43504252.31-43000000)/43504252.31</f>
        <v>1.159087406920205E-2</v>
      </c>
      <c r="F3" s="5">
        <v>10371426.01</v>
      </c>
    </row>
    <row r="4" spans="1:6" ht="35.1" customHeight="1">
      <c r="A4" s="3" t="s">
        <v>4</v>
      </c>
      <c r="B4" s="4"/>
      <c r="C4" s="5">
        <f>(1-E3)*E4</f>
        <v>1431811.2982643284</v>
      </c>
      <c r="D4" s="5"/>
      <c r="E4" s="5">
        <v>1448601.86</v>
      </c>
    </row>
    <row r="5" spans="1:6" ht="35.1" customHeight="1">
      <c r="A5" s="3" t="s">
        <v>5</v>
      </c>
      <c r="B5" s="4"/>
      <c r="C5" s="5">
        <f>SUM(C6:C15)</f>
        <v>31316976.584535632</v>
      </c>
      <c r="D5" s="5"/>
      <c r="E5" s="4"/>
    </row>
    <row r="6" spans="1:6" ht="35.1" customHeight="1">
      <c r="A6" s="11" t="s">
        <v>6</v>
      </c>
      <c r="B6" s="4" t="s">
        <v>7</v>
      </c>
      <c r="C6" s="5">
        <f>(1-E3)*E6</f>
        <v>793632.81832713331</v>
      </c>
      <c r="D6" s="5"/>
      <c r="E6" s="4">
        <v>802939.59</v>
      </c>
    </row>
    <row r="7" spans="1:6" ht="35.1" customHeight="1">
      <c r="A7" s="11"/>
      <c r="B7" s="4" t="s">
        <v>8</v>
      </c>
      <c r="C7" s="5">
        <f>(1-E3)*E7</f>
        <v>4387524.0521286875</v>
      </c>
      <c r="D7" s="5"/>
      <c r="E7" s="6">
        <v>4438975.66</v>
      </c>
    </row>
    <row r="8" spans="1:6" ht="35.1" customHeight="1">
      <c r="A8" s="11"/>
      <c r="B8" s="4" t="s">
        <v>9</v>
      </c>
      <c r="C8" s="5">
        <f>(1-E3)*F8</f>
        <v>17046691.810159743</v>
      </c>
      <c r="D8" s="7" t="s">
        <v>19</v>
      </c>
      <c r="E8" s="6"/>
      <c r="F8">
        <v>17246594.920000002</v>
      </c>
    </row>
    <row r="9" spans="1:6" ht="35.1" customHeight="1">
      <c r="A9" s="11"/>
      <c r="B9" s="4" t="s">
        <v>10</v>
      </c>
      <c r="C9" s="5">
        <f>(1-E3)*E9</f>
        <v>2091853.6648216678</v>
      </c>
      <c r="D9" s="5"/>
      <c r="E9" s="4">
        <v>2116384.41</v>
      </c>
    </row>
    <row r="10" spans="1:6" ht="35.1" customHeight="1">
      <c r="A10" s="11"/>
      <c r="B10" s="4" t="s">
        <v>11</v>
      </c>
      <c r="C10" s="5">
        <f>(1-E3)*E10</f>
        <v>1930579.2868596022</v>
      </c>
      <c r="D10" s="5"/>
      <c r="E10" s="4">
        <v>1953218.8</v>
      </c>
    </row>
    <row r="11" spans="1:6" ht="35.1" customHeight="1">
      <c r="A11" s="11"/>
      <c r="B11" s="4" t="s">
        <v>12</v>
      </c>
      <c r="C11" s="5">
        <f>(1-E3)*E11</f>
        <v>1431692.3333419312</v>
      </c>
      <c r="D11" s="5"/>
      <c r="E11" s="5">
        <v>1448481.5</v>
      </c>
    </row>
    <row r="12" spans="1:6" ht="35.1" customHeight="1">
      <c r="A12" s="11"/>
      <c r="B12" s="4" t="s">
        <v>13</v>
      </c>
      <c r="C12" s="5">
        <f>(1-E3)*E12</f>
        <v>207303.06880660882</v>
      </c>
      <c r="D12" s="5"/>
      <c r="E12" s="5">
        <v>209734.07</v>
      </c>
    </row>
    <row r="13" spans="1:6" ht="35.1" customHeight="1">
      <c r="A13" s="11"/>
      <c r="B13" s="4" t="s">
        <v>14</v>
      </c>
      <c r="C13" s="5">
        <f>(1-E3)*E13</f>
        <v>1534678.8216068987</v>
      </c>
      <c r="D13" s="5"/>
      <c r="E13" s="5">
        <v>1552675.69</v>
      </c>
    </row>
    <row r="14" spans="1:6" ht="35.1" customHeight="1">
      <c r="A14" s="11"/>
      <c r="B14" s="4" t="s">
        <v>15</v>
      </c>
      <c r="C14" s="5">
        <f>(1-E3)*E14</f>
        <v>444861.76597388351</v>
      </c>
      <c r="D14" s="5"/>
      <c r="E14" s="5">
        <v>450078.57</v>
      </c>
    </row>
    <row r="15" spans="1:6" ht="35.1" customHeight="1">
      <c r="A15" s="11"/>
      <c r="B15" s="4" t="s">
        <v>16</v>
      </c>
      <c r="C15" s="5">
        <f>(1-E3)*E15</f>
        <v>1448158.9625094743</v>
      </c>
      <c r="D15" s="5"/>
      <c r="E15" s="5">
        <v>1465141.23</v>
      </c>
    </row>
    <row r="16" spans="1:6" ht="45" customHeight="1">
      <c r="A16" s="3" t="s">
        <v>17</v>
      </c>
      <c r="B16" s="4"/>
      <c r="C16" s="5">
        <f>SUM(C3:C5)</f>
        <v>43000000</v>
      </c>
      <c r="D16" s="7" t="s">
        <v>20</v>
      </c>
      <c r="E16" s="6"/>
    </row>
  </sheetData>
  <mergeCells count="3">
    <mergeCell ref="A1:E1"/>
    <mergeCell ref="A2:B2"/>
    <mergeCell ref="A6:A15"/>
  </mergeCells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china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china</dc:creator>
  <cp:lastModifiedBy>china</cp:lastModifiedBy>
  <dcterms:created xsi:type="dcterms:W3CDTF">2019-02-03T06:35:04Z</dcterms:created>
  <dcterms:modified xsi:type="dcterms:W3CDTF">2019-02-03T06:55:58Z</dcterms:modified>
</cp:coreProperties>
</file>